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TADISTICAS_OPDI\Estadisticas\BOLETINES\BOLETIN 2017 - 2025\DATOS BOLETIN\consolidados\PUBLICACION\Excel indicadores\Mayo 2026\"/>
    </mc:Choice>
  </mc:AlternateContent>
  <xr:revisionPtr revIDLastSave="0" documentId="13_ncr:1_{29C49778-F233-4632-BDEC-013E82FBEB21}" xr6:coauthVersionLast="47" xr6:coauthVersionMax="47" xr10:uidLastSave="{00000000-0000-0000-0000-000000000000}"/>
  <bookViews>
    <workbookView xWindow="-120" yWindow="-120" windowWidth="29040" windowHeight="15720" xr2:uid="{B5E5189B-0D5B-4B5E-8D10-5BEFB2A707AF}"/>
  </bookViews>
  <sheets>
    <sheet name="Consolidado_poblacion" sheetId="1" r:id="rId1"/>
  </sheets>
  <definedNames>
    <definedName name="_A100000">#REF!</definedName>
    <definedName name="_A99999">#REF!</definedName>
    <definedName name="_xlnm._FilterDatabase" localSheetId="0" hidden="1">Consolidado_poblacion!#REF!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" l="1"/>
  <c r="K17" i="1"/>
  <c r="I17" i="1"/>
  <c r="H17" i="1"/>
  <c r="M16" i="1"/>
  <c r="J16" i="1"/>
  <c r="M15" i="1"/>
  <c r="J15" i="1"/>
  <c r="M14" i="1"/>
  <c r="J14" i="1"/>
  <c r="J17" i="1" s="1"/>
  <c r="L13" i="1"/>
  <c r="K13" i="1"/>
  <c r="I13" i="1"/>
  <c r="H13" i="1"/>
  <c r="M12" i="1"/>
  <c r="M11" i="1"/>
  <c r="J11" i="1"/>
  <c r="M10" i="1"/>
  <c r="J10" i="1"/>
  <c r="M9" i="1"/>
  <c r="J9" i="1"/>
  <c r="M8" i="1"/>
  <c r="J8" i="1"/>
  <c r="M7" i="1"/>
  <c r="M13" i="1" s="1"/>
  <c r="J7" i="1"/>
  <c r="M6" i="1"/>
  <c r="J6" i="1"/>
  <c r="M5" i="1"/>
  <c r="I5" i="1"/>
  <c r="H5" i="1"/>
  <c r="J5" i="1" s="1"/>
  <c r="M17" i="1" l="1"/>
  <c r="J13" i="1"/>
</calcChain>
</file>

<file path=xl/sharedStrings.xml><?xml version="1.0" encoding="utf-8"?>
<sst xmlns="http://schemas.openxmlformats.org/spreadsheetml/2006/main" count="34" uniqueCount="23">
  <si>
    <t>Total Graduados</t>
  </si>
  <si>
    <t>M</t>
  </si>
  <si>
    <t>F</t>
  </si>
  <si>
    <t>Graduados Postgrados</t>
  </si>
  <si>
    <t>Graduados Pregrado a Distancia</t>
  </si>
  <si>
    <t xml:space="preserve">Graduados Pregrado Presencial </t>
  </si>
  <si>
    <t>Total Matriculados</t>
  </si>
  <si>
    <t>Matriculados en Postgrados Distancia</t>
  </si>
  <si>
    <t>Matriculados en Postgrados Presencial</t>
  </si>
  <si>
    <t>Matriculados Pregrado a Distancia</t>
  </si>
  <si>
    <t>Matriculados Pregrado Presencial</t>
  </si>
  <si>
    <t>Admitidos pregrado</t>
  </si>
  <si>
    <t>Inscritos pregrado</t>
  </si>
  <si>
    <t>T</t>
  </si>
  <si>
    <t>Semestre 2</t>
  </si>
  <si>
    <t>Semestre 1</t>
  </si>
  <si>
    <t>INDICADOR</t>
  </si>
  <si>
    <t>F: Sexo biológico femenino</t>
  </si>
  <si>
    <t>M: Sexo biológico masculino</t>
  </si>
  <si>
    <t>T: Total</t>
  </si>
  <si>
    <t>Matriculados en Postgrados Virtual</t>
  </si>
  <si>
    <t>Matriculados en Postgrados Virtual - Dual</t>
  </si>
  <si>
    <t>Fecha de corte: 28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</si>
</sst>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7"/>
      <name val="Verdana"/>
      <family val="2"/>
    </font>
    <font>
      <sz val="8"/>
      <color rgb="FF00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0"/>
      <name val="Calibri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readingOrder="1"/>
    </xf>
    <xf numFmtId="0" fontId="9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9" fillId="3" borderId="1" xfId="0" applyFont="1" applyFill="1" applyBorder="1"/>
    <xf numFmtId="0" fontId="3" fillId="3" borderId="1" xfId="0" applyFont="1" applyFill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/>
    </xf>
    <xf numFmtId="0" fontId="4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right" vertical="center"/>
    </xf>
    <xf numFmtId="0" fontId="13" fillId="5" borderId="1" xfId="0" applyFont="1" applyFill="1" applyBorder="1"/>
    <xf numFmtId="0" fontId="1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E801-F939-496D-A576-6C52FB8E2846}">
  <sheetPr>
    <tabColor indexed="13"/>
  </sheetPr>
  <dimension ref="A1:M22"/>
  <sheetViews>
    <sheetView tabSelected="1" zoomScale="118" zoomScaleNormal="118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C24" sqref="C24"/>
    </sheetView>
  </sheetViews>
  <sheetFormatPr baseColWidth="10" defaultRowHeight="12.75" x14ac:dyDescent="0.2"/>
  <cols>
    <col min="1" max="1" width="30.28515625" style="1" customWidth="1"/>
    <col min="2" max="2" width="6.7109375" style="1" bestFit="1" customWidth="1"/>
    <col min="3" max="3" width="5.5703125" style="1" bestFit="1" customWidth="1"/>
    <col min="4" max="5" width="6.7109375" style="1" bestFit="1" customWidth="1"/>
    <col min="6" max="6" width="5.5703125" style="1" bestFit="1" customWidth="1"/>
    <col min="7" max="7" width="6.7109375" style="1" bestFit="1" customWidth="1"/>
    <col min="8" max="13" width="6.7109375" style="1" customWidth="1"/>
    <col min="14" max="16384" width="11.42578125" style="1"/>
  </cols>
  <sheetData>
    <row r="1" spans="1:13" ht="13.5" thickBot="1" x14ac:dyDescent="0.25"/>
    <row r="2" spans="1:13" x14ac:dyDescent="0.2">
      <c r="A2" s="20" t="s">
        <v>16</v>
      </c>
      <c r="B2" s="21">
        <v>2024</v>
      </c>
      <c r="C2" s="21"/>
      <c r="D2" s="21"/>
      <c r="E2" s="21"/>
      <c r="F2" s="21"/>
      <c r="G2" s="21"/>
      <c r="H2" s="21">
        <v>2025</v>
      </c>
      <c r="I2" s="21"/>
      <c r="J2" s="21"/>
      <c r="K2" s="21"/>
      <c r="L2" s="21"/>
      <c r="M2" s="21"/>
    </row>
    <row r="3" spans="1:13" x14ac:dyDescent="0.2">
      <c r="A3" s="22"/>
      <c r="B3" s="21" t="s">
        <v>15</v>
      </c>
      <c r="C3" s="21"/>
      <c r="D3" s="21"/>
      <c r="E3" s="21" t="s">
        <v>14</v>
      </c>
      <c r="F3" s="21"/>
      <c r="G3" s="21"/>
      <c r="H3" s="21" t="s">
        <v>15</v>
      </c>
      <c r="I3" s="21"/>
      <c r="J3" s="21"/>
      <c r="K3" s="21" t="s">
        <v>14</v>
      </c>
      <c r="L3" s="21"/>
      <c r="M3" s="21"/>
    </row>
    <row r="4" spans="1:13" ht="13.5" thickBot="1" x14ac:dyDescent="0.25">
      <c r="A4" s="23"/>
      <c r="B4" s="24" t="s">
        <v>2</v>
      </c>
      <c r="C4" s="24" t="s">
        <v>1</v>
      </c>
      <c r="D4" s="24" t="s">
        <v>13</v>
      </c>
      <c r="E4" s="24" t="s">
        <v>2</v>
      </c>
      <c r="F4" s="24" t="s">
        <v>1</v>
      </c>
      <c r="G4" s="24" t="s">
        <v>13</v>
      </c>
      <c r="H4" s="24" t="s">
        <v>2</v>
      </c>
      <c r="I4" s="24" t="s">
        <v>1</v>
      </c>
      <c r="J4" s="24" t="s">
        <v>13</v>
      </c>
      <c r="K4" s="24" t="s">
        <v>2</v>
      </c>
      <c r="L4" s="24" t="s">
        <v>1</v>
      </c>
      <c r="M4" s="24" t="s">
        <v>13</v>
      </c>
    </row>
    <row r="5" spans="1:13" ht="13.5" thickBot="1" x14ac:dyDescent="0.25">
      <c r="A5" s="9" t="s">
        <v>12</v>
      </c>
      <c r="B5" s="11">
        <v>5138</v>
      </c>
      <c r="C5" s="11">
        <v>2929</v>
      </c>
      <c r="D5" s="12">
        <v>8067</v>
      </c>
      <c r="E5" s="11">
        <v>6163</v>
      </c>
      <c r="F5" s="11">
        <v>3222</v>
      </c>
      <c r="G5" s="13">
        <v>9385</v>
      </c>
      <c r="H5" s="4">
        <f>2173+4255</f>
        <v>6428</v>
      </c>
      <c r="I5" s="4">
        <f>1744+2152</f>
        <v>3896</v>
      </c>
      <c r="J5" s="7">
        <f>SUM(H5:I5)</f>
        <v>10324</v>
      </c>
      <c r="K5" s="5">
        <v>5550</v>
      </c>
      <c r="L5" s="6">
        <v>3163</v>
      </c>
      <c r="M5" s="8">
        <f>SUM(K5:L5)</f>
        <v>8713</v>
      </c>
    </row>
    <row r="6" spans="1:13" ht="13.5" thickBot="1" x14ac:dyDescent="0.25">
      <c r="A6" s="9" t="s">
        <v>11</v>
      </c>
      <c r="B6" s="14">
        <v>2800</v>
      </c>
      <c r="C6" s="14">
        <v>1494</v>
      </c>
      <c r="D6" s="12">
        <v>4294</v>
      </c>
      <c r="E6" s="14">
        <v>3587</v>
      </c>
      <c r="F6" s="14">
        <v>1944</v>
      </c>
      <c r="G6" s="15">
        <v>5531</v>
      </c>
      <c r="H6" s="6">
        <v>3860</v>
      </c>
      <c r="I6" s="6">
        <v>2119</v>
      </c>
      <c r="J6" s="7">
        <f>SUM(H6:I6)</f>
        <v>5979</v>
      </c>
      <c r="K6" s="6">
        <v>3615</v>
      </c>
      <c r="L6" s="6">
        <v>1980</v>
      </c>
      <c r="M6" s="8">
        <f>SUM(K6:L6)</f>
        <v>5595</v>
      </c>
    </row>
    <row r="7" spans="1:13" ht="13.5" thickBot="1" x14ac:dyDescent="0.25">
      <c r="A7" s="9" t="s">
        <v>10</v>
      </c>
      <c r="B7" s="16">
        <v>3661</v>
      </c>
      <c r="C7" s="16">
        <v>3519</v>
      </c>
      <c r="D7" s="17">
        <v>7180</v>
      </c>
      <c r="E7" s="18">
        <v>3711</v>
      </c>
      <c r="F7" s="18">
        <v>3590</v>
      </c>
      <c r="G7" s="15">
        <v>7301</v>
      </c>
      <c r="H7" s="6">
        <v>3768</v>
      </c>
      <c r="I7" s="6">
        <v>3601</v>
      </c>
      <c r="J7" s="7">
        <f>SUM(H7:I7)</f>
        <v>7369</v>
      </c>
      <c r="K7" s="6">
        <v>3850</v>
      </c>
      <c r="L7" s="6">
        <v>3628</v>
      </c>
      <c r="M7" s="8">
        <f>SUM(K7:L7)</f>
        <v>7478</v>
      </c>
    </row>
    <row r="8" spans="1:13" ht="13.5" thickBot="1" x14ac:dyDescent="0.25">
      <c r="A8" s="9" t="s">
        <v>9</v>
      </c>
      <c r="B8" s="16">
        <v>11949</v>
      </c>
      <c r="C8" s="16">
        <v>3721</v>
      </c>
      <c r="D8" s="17">
        <v>15670</v>
      </c>
      <c r="E8" s="18">
        <v>13044</v>
      </c>
      <c r="F8" s="18">
        <v>4364</v>
      </c>
      <c r="G8" s="15">
        <v>17408</v>
      </c>
      <c r="H8" s="6">
        <v>14062</v>
      </c>
      <c r="I8" s="6">
        <v>4944</v>
      </c>
      <c r="J8" s="8">
        <f>SUM(H8:I8)</f>
        <v>19006</v>
      </c>
      <c r="K8" s="6">
        <v>14913</v>
      </c>
      <c r="L8" s="6">
        <v>5359</v>
      </c>
      <c r="M8" s="8">
        <f t="shared" ref="M8:M12" si="0">SUM(K8:L8)</f>
        <v>20272</v>
      </c>
    </row>
    <row r="9" spans="1:13" ht="13.5" thickBot="1" x14ac:dyDescent="0.25">
      <c r="A9" s="9" t="s">
        <v>8</v>
      </c>
      <c r="B9" s="18">
        <v>362</v>
      </c>
      <c r="C9" s="18">
        <v>263</v>
      </c>
      <c r="D9" s="19">
        <v>625</v>
      </c>
      <c r="E9" s="18">
        <v>341</v>
      </c>
      <c r="F9" s="18">
        <v>288</v>
      </c>
      <c r="G9" s="15">
        <v>629</v>
      </c>
      <c r="H9" s="6">
        <v>364</v>
      </c>
      <c r="I9" s="6">
        <v>326</v>
      </c>
      <c r="J9" s="8">
        <f t="shared" ref="J9:J10" si="1">SUM(H9:I9)</f>
        <v>690</v>
      </c>
      <c r="K9" s="6">
        <v>289</v>
      </c>
      <c r="L9" s="6">
        <v>271</v>
      </c>
      <c r="M9" s="8">
        <f t="shared" si="0"/>
        <v>560</v>
      </c>
    </row>
    <row r="10" spans="1:13" ht="13.5" thickBot="1" x14ac:dyDescent="0.25">
      <c r="A10" s="9" t="s">
        <v>7</v>
      </c>
      <c r="B10" s="18">
        <v>157</v>
      </c>
      <c r="C10" s="18">
        <v>92</v>
      </c>
      <c r="D10" s="19">
        <v>249</v>
      </c>
      <c r="E10" s="18">
        <v>163</v>
      </c>
      <c r="F10" s="18">
        <v>98</v>
      </c>
      <c r="G10" s="15">
        <v>261</v>
      </c>
      <c r="H10" s="6">
        <v>175</v>
      </c>
      <c r="I10" s="6">
        <v>122</v>
      </c>
      <c r="J10" s="8">
        <f t="shared" si="1"/>
        <v>297</v>
      </c>
      <c r="K10" s="6">
        <v>139</v>
      </c>
      <c r="L10" s="6">
        <v>87</v>
      </c>
      <c r="M10" s="8">
        <f t="shared" si="0"/>
        <v>226</v>
      </c>
    </row>
    <row r="11" spans="1:13" x14ac:dyDescent="0.2">
      <c r="A11" s="10" t="s">
        <v>20</v>
      </c>
      <c r="B11" s="18"/>
      <c r="C11" s="18"/>
      <c r="D11" s="19"/>
      <c r="E11" s="18"/>
      <c r="F11" s="18"/>
      <c r="G11" s="15"/>
      <c r="H11" s="6">
        <v>39</v>
      </c>
      <c r="I11" s="6">
        <v>19</v>
      </c>
      <c r="J11" s="8">
        <f>SUM(H11:I11)</f>
        <v>58</v>
      </c>
      <c r="K11" s="6">
        <v>33</v>
      </c>
      <c r="L11" s="6">
        <v>15</v>
      </c>
      <c r="M11" s="8">
        <f t="shared" si="0"/>
        <v>48</v>
      </c>
    </row>
    <row r="12" spans="1:13" x14ac:dyDescent="0.2">
      <c r="A12" s="10" t="s">
        <v>21</v>
      </c>
      <c r="B12" s="18"/>
      <c r="C12" s="18"/>
      <c r="D12" s="19"/>
      <c r="E12" s="18"/>
      <c r="F12" s="18"/>
      <c r="G12" s="15"/>
      <c r="H12" s="6"/>
      <c r="I12" s="6"/>
      <c r="J12" s="8"/>
      <c r="K12" s="6">
        <v>2</v>
      </c>
      <c r="L12" s="6">
        <v>6</v>
      </c>
      <c r="M12" s="8">
        <f t="shared" si="0"/>
        <v>8</v>
      </c>
    </row>
    <row r="13" spans="1:13" ht="13.5" thickBot="1" x14ac:dyDescent="0.25">
      <c r="A13" s="25" t="s">
        <v>6</v>
      </c>
      <c r="B13" s="26">
        <v>16145</v>
      </c>
      <c r="C13" s="26">
        <v>7598</v>
      </c>
      <c r="D13" s="26">
        <v>23743</v>
      </c>
      <c r="E13" s="26">
        <v>17281</v>
      </c>
      <c r="F13" s="26">
        <v>8349</v>
      </c>
      <c r="G13" s="26">
        <v>25630</v>
      </c>
      <c r="H13" s="27">
        <f t="shared" ref="H13:J13" si="2">SUM(H7:H11)</f>
        <v>18408</v>
      </c>
      <c r="I13" s="27">
        <f t="shared" si="2"/>
        <v>9012</v>
      </c>
      <c r="J13" s="27">
        <f t="shared" si="2"/>
        <v>27420</v>
      </c>
      <c r="K13" s="27">
        <f>SUM(K7:K12)</f>
        <v>19226</v>
      </c>
      <c r="L13" s="27">
        <f>SUM(L7:L12)</f>
        <v>9366</v>
      </c>
      <c r="M13" s="27">
        <f>SUM(M7:M12)</f>
        <v>28592</v>
      </c>
    </row>
    <row r="14" spans="1:13" ht="13.5" thickBot="1" x14ac:dyDescent="0.25">
      <c r="A14" s="9" t="s">
        <v>5</v>
      </c>
      <c r="B14" s="16">
        <v>354</v>
      </c>
      <c r="C14" s="16">
        <v>112</v>
      </c>
      <c r="D14" s="15">
        <v>466</v>
      </c>
      <c r="E14" s="16">
        <v>614</v>
      </c>
      <c r="F14" s="16">
        <v>171</v>
      </c>
      <c r="G14" s="15">
        <v>785</v>
      </c>
      <c r="H14" s="6">
        <v>178</v>
      </c>
      <c r="I14" s="6">
        <v>157</v>
      </c>
      <c r="J14" s="8">
        <f>SUM(H14:I14)</f>
        <v>335</v>
      </c>
      <c r="K14" s="6">
        <v>395</v>
      </c>
      <c r="L14" s="6">
        <v>308</v>
      </c>
      <c r="M14" s="8">
        <f>SUM(K14:L14)</f>
        <v>703</v>
      </c>
    </row>
    <row r="15" spans="1:13" ht="13.5" thickBot="1" x14ac:dyDescent="0.25">
      <c r="A15" s="9" t="s">
        <v>4</v>
      </c>
      <c r="B15" s="16">
        <v>1184</v>
      </c>
      <c r="C15" s="16">
        <v>151</v>
      </c>
      <c r="D15" s="15">
        <v>1335</v>
      </c>
      <c r="E15" s="16">
        <v>1565</v>
      </c>
      <c r="F15" s="16">
        <v>198</v>
      </c>
      <c r="G15" s="15">
        <v>1763</v>
      </c>
      <c r="H15" s="6">
        <v>860</v>
      </c>
      <c r="I15" s="6">
        <v>213</v>
      </c>
      <c r="J15" s="8">
        <f t="shared" ref="J15:J16" si="3">SUM(H15:I15)</f>
        <v>1073</v>
      </c>
      <c r="K15" s="6">
        <v>1096</v>
      </c>
      <c r="L15" s="6">
        <v>301</v>
      </c>
      <c r="M15" s="8">
        <f t="shared" ref="M15:M16" si="4">SUM(K15:L15)</f>
        <v>1397</v>
      </c>
    </row>
    <row r="16" spans="1:13" ht="13.5" thickBot="1" x14ac:dyDescent="0.25">
      <c r="A16" s="9" t="s">
        <v>3</v>
      </c>
      <c r="B16" s="16">
        <v>195</v>
      </c>
      <c r="C16" s="16">
        <v>55</v>
      </c>
      <c r="D16" s="15">
        <v>250</v>
      </c>
      <c r="E16" s="16">
        <v>297</v>
      </c>
      <c r="F16" s="16">
        <v>80</v>
      </c>
      <c r="G16" s="15">
        <v>377</v>
      </c>
      <c r="H16" s="6">
        <v>169</v>
      </c>
      <c r="I16" s="6">
        <v>97</v>
      </c>
      <c r="J16" s="8">
        <f t="shared" si="3"/>
        <v>266</v>
      </c>
      <c r="K16" s="6">
        <v>268</v>
      </c>
      <c r="L16" s="6">
        <v>172</v>
      </c>
      <c r="M16" s="8">
        <f t="shared" si="4"/>
        <v>440</v>
      </c>
    </row>
    <row r="17" spans="1:13" ht="13.5" thickBot="1" x14ac:dyDescent="0.25">
      <c r="A17" s="25" t="s">
        <v>0</v>
      </c>
      <c r="B17" s="26">
        <v>1733</v>
      </c>
      <c r="C17" s="26">
        <v>318</v>
      </c>
      <c r="D17" s="28">
        <v>2051</v>
      </c>
      <c r="E17" s="26">
        <v>2476</v>
      </c>
      <c r="F17" s="26">
        <v>449</v>
      </c>
      <c r="G17" s="28">
        <v>2925</v>
      </c>
      <c r="H17" s="29">
        <f>SUM(H14:H16)</f>
        <v>1207</v>
      </c>
      <c r="I17" s="29">
        <f t="shared" ref="I17:M17" si="5">SUM(I14:I16)</f>
        <v>467</v>
      </c>
      <c r="J17" s="30">
        <f t="shared" si="5"/>
        <v>1674</v>
      </c>
      <c r="K17" s="29">
        <f t="shared" si="5"/>
        <v>1759</v>
      </c>
      <c r="L17" s="29">
        <f t="shared" si="5"/>
        <v>781</v>
      </c>
      <c r="M17" s="30">
        <f t="shared" si="5"/>
        <v>2540</v>
      </c>
    </row>
    <row r="18" spans="1:13" x14ac:dyDescent="0.2">
      <c r="A18" s="2" t="s">
        <v>17</v>
      </c>
      <c r="B18" s="2" t="s">
        <v>18</v>
      </c>
      <c r="F18" s="2" t="s">
        <v>19</v>
      </c>
    </row>
    <row r="20" spans="1:13" x14ac:dyDescent="0.2">
      <c r="A20" s="3" t="s">
        <v>22</v>
      </c>
    </row>
    <row r="22" spans="1:13" x14ac:dyDescent="0.2">
      <c r="A22" s="3"/>
    </row>
  </sheetData>
  <mergeCells count="7">
    <mergeCell ref="A2:A4"/>
    <mergeCell ref="B2:G2"/>
    <mergeCell ref="B3:D3"/>
    <mergeCell ref="E3:G3"/>
    <mergeCell ref="H2:M2"/>
    <mergeCell ref="H3:J3"/>
    <mergeCell ref="K3:M3"/>
  </mergeCells>
  <pageMargins left="0.75" right="0.75" top="1" bottom="1" header="0" footer="0"/>
  <pageSetup paperSize="9" orientation="portrait" r:id="rId1"/>
  <headerFooter alignWithMargins="0"/>
  <ignoredErrors>
    <ignoredError sqref="J6:J10 J14:J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Consolidado_poblacion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UT</cp:lastModifiedBy>
  <dcterms:created xsi:type="dcterms:W3CDTF">2025-11-05T21:03:04Z</dcterms:created>
  <dcterms:modified xsi:type="dcterms:W3CDTF">2026-06-09T21:16:11Z</dcterms:modified>
</cp:coreProperties>
</file>