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tadisticas\PLAN ACCION\2018\PLAN\"/>
    </mc:Choice>
  </mc:AlternateContent>
  <bookViews>
    <workbookView xWindow="0" yWindow="0" windowWidth="19200" windowHeight="11595"/>
  </bookViews>
  <sheets>
    <sheet name="EXCELENCIA ACADÉMICA" sheetId="1" r:id="rId1"/>
    <sheet name="COMPROMISO SOCIAL" sheetId="4" r:id="rId2"/>
    <sheet name="COMPROMISO AMBIENTAL" sheetId="5" r:id="rId3"/>
    <sheet name="EFIC Y TANSPARENCIA ADTIVA" sheetId="6" r:id="rId4"/>
  </sheets>
  <definedNames>
    <definedName name="_xlnm.Print_Titles" localSheetId="1">'COMPROMISO SOCIAL'!$1:$6</definedName>
    <definedName name="_xlnm.Print_Titles" localSheetId="3">'EFIC Y TANSPARENCIA ADTIVA'!$1:$6</definedName>
    <definedName name="_xlnm.Print_Titles" localSheetId="0">'EXCELENCIA ACADÉMICA'!$1:$6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6" l="1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42" i="4" l="1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7" i="4"/>
  <c r="S16" i="4"/>
  <c r="S15" i="4"/>
  <c r="S14" i="4"/>
  <c r="S18" i="4"/>
  <c r="S13" i="4"/>
  <c r="S12" i="4"/>
  <c r="S11" i="4"/>
  <c r="S10" i="4"/>
  <c r="S9" i="4"/>
  <c r="S8" i="4"/>
  <c r="S50" i="1" l="1"/>
  <c r="S49" i="1"/>
  <c r="S53" i="1"/>
  <c r="S52" i="1"/>
  <c r="S51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9" i="6" l="1"/>
  <c r="S7" i="6"/>
  <c r="S13" i="5"/>
  <c r="S12" i="5"/>
  <c r="S11" i="5"/>
  <c r="S10" i="5"/>
  <c r="S9" i="5"/>
  <c r="S8" i="5"/>
  <c r="S7" i="5"/>
  <c r="S7" i="4"/>
</calcChain>
</file>

<file path=xl/sharedStrings.xml><?xml version="1.0" encoding="utf-8"?>
<sst xmlns="http://schemas.openxmlformats.org/spreadsheetml/2006/main" count="1051" uniqueCount="559">
  <si>
    <t>PROCEDIMIENTO SISTEMA DE PLANIFICACIÓN INSTITUCIONAL</t>
  </si>
  <si>
    <t>Página 1 de 1</t>
  </si>
  <si>
    <t>Código: PI-P01-F01</t>
  </si>
  <si>
    <t>Versión: 09</t>
  </si>
  <si>
    <t>Fecha Aprobación:
20-02-2018</t>
  </si>
  <si>
    <t>EJE DE POLÍTICA</t>
  </si>
  <si>
    <t>PROGRAMA</t>
  </si>
  <si>
    <t>PROYECTO</t>
  </si>
  <si>
    <t xml:space="preserve">SUBPROYECTO </t>
  </si>
  <si>
    <t>OBJETIVO</t>
  </si>
  <si>
    <t>ACCIONES</t>
  </si>
  <si>
    <t>META PD</t>
  </si>
  <si>
    <t>INDICADOR DE PRODUCTO</t>
  </si>
  <si>
    <t>META PA (año)</t>
  </si>
  <si>
    <t>RESPONSABLE</t>
  </si>
  <si>
    <t>FECHA DE INICIACIÓN</t>
  </si>
  <si>
    <t>FECHA DE FINALIZACIÓN</t>
  </si>
  <si>
    <t>PRESUPUESTO ASIGNADO</t>
  </si>
  <si>
    <t>PRESUPUESTO EJECUTADO</t>
  </si>
  <si>
    <t>FUENTE DEL RECURSO</t>
  </si>
  <si>
    <t>LOGRO (AÑO)</t>
  </si>
  <si>
    <t>EVIDENCIA</t>
  </si>
  <si>
    <t>OBSERVACIÓN</t>
  </si>
  <si>
    <t>% AVANCE</t>
  </si>
  <si>
    <t>SEMAFORO</t>
  </si>
  <si>
    <t>EXCELENCIA ACADÉMICA</t>
  </si>
  <si>
    <t>FORTALECIMIENTO DE LA FORMACIÓN DOCENTE</t>
  </si>
  <si>
    <t>AMPLIACIÓN PLANTA DOCENTE</t>
  </si>
  <si>
    <t>MODERNIZACIÓN CURRICULAR</t>
  </si>
  <si>
    <t>ESTRUCTURACIÓN CURRICULAR</t>
  </si>
  <si>
    <t>Innovación y modernización  curricular</t>
  </si>
  <si>
    <t xml:space="preserve">Actualizar los currículos de los programas académicos de acuerdo con los lineamientos institucionales y las políticas educativas    </t>
  </si>
  <si>
    <t>Ajustes de currículos de los programa académicos de la modalidad a distancia</t>
  </si>
  <si>
    <t>Número de programas actualizados</t>
  </si>
  <si>
    <t>ACREDITACIÓN DE ALTA CALIDAD DE PROGRAMAS ACADÉMICOS</t>
  </si>
  <si>
    <t>Gestión de  los procesos requeridos para cumplir con los lineamientosde acreditación de alta calidad de los programas seleccionados</t>
  </si>
  <si>
    <t>Número de nuevo programas acreditados</t>
  </si>
  <si>
    <t>FORTALECIMIENTO DE LA EDUCACIÓN A DISTANCIA</t>
  </si>
  <si>
    <t>AUTOFORMACIÓN PARA LA MODALIDAD A DISTANCIA</t>
  </si>
  <si>
    <t>Fortalecer el proyecto de autoformación del IDEAD</t>
  </si>
  <si>
    <t>Actualización de los lineamiento del modelo de formación del IDEAD.</t>
  </si>
  <si>
    <t>Número de Proyectos Educativos de Programa - PEP actualizados</t>
  </si>
  <si>
    <t>PROPUESTA CURRICULAR</t>
  </si>
  <si>
    <t xml:space="preserve">Crear nuevos programas académicos                </t>
  </si>
  <si>
    <t>Aprobación de nuevos programas de pregrado</t>
  </si>
  <si>
    <t xml:space="preserve">Ofertar nuevos programas de educación continuada  </t>
  </si>
  <si>
    <t xml:space="preserve">Creación de nuevos programas de educación continuada </t>
  </si>
  <si>
    <t>Número de nuevos diplomados</t>
  </si>
  <si>
    <t>DINAMIZACIÓN DE LA INVESTIGACIÓN</t>
  </si>
  <si>
    <t>Impulsar el desarrollo investigativo del IDEAD</t>
  </si>
  <si>
    <t>Fomentar el desarrollo de la investigación en el IDEAD</t>
  </si>
  <si>
    <t>Creación y fortalecimiento de semilleros de investigación</t>
  </si>
  <si>
    <t>Número de nuevos semilleros de ivestigación</t>
  </si>
  <si>
    <t xml:space="preserve">Comité de Investigaciones del IDEAD 
</t>
  </si>
  <si>
    <t>Incremento de la financiación externa de proyectos de investigación.</t>
  </si>
  <si>
    <t xml:space="preserve">Número de proyectos de investigación financiados </t>
  </si>
  <si>
    <t>Producción resultante de los grupos de investigación</t>
  </si>
  <si>
    <t xml:space="preserve">Número de productos resultado de  los grupos de investigación                               </t>
  </si>
  <si>
    <t>Coordinadores de grupos de investigacón,  Comité de Investigaciones del IDEAD</t>
  </si>
  <si>
    <t>Meta del Plan de Desarrollo Institucional</t>
  </si>
  <si>
    <t>Meta del Plan de Acción Institucional</t>
  </si>
  <si>
    <t>COMPROMISO SOCIAL</t>
  </si>
  <si>
    <t>DESARROLLO HUMANO</t>
  </si>
  <si>
    <t>BIENESTAR UNIVERSITARIO</t>
  </si>
  <si>
    <t>Fomentar actividades que contribuyan a la paticipación de actividades recreativas y deportivas para el desarrollo integral comunitario.</t>
  </si>
  <si>
    <t>Ejecución de las actividades culturales y recreativas en cada centro regional.</t>
  </si>
  <si>
    <t>Número de población beneficiada</t>
  </si>
  <si>
    <t xml:space="preserve">Director del IDEAD
Coordinadores Centros Regionales </t>
  </si>
  <si>
    <t>DESARROLLO CULTURAL</t>
  </si>
  <si>
    <t>Actividades lúdico deportivas “Vivamos el IDEAD"</t>
  </si>
  <si>
    <t>Integración cultural con la región</t>
  </si>
  <si>
    <t>REGIONALIZACIÓN</t>
  </si>
  <si>
    <t>PROYECCIÓN SOCIAL</t>
  </si>
  <si>
    <t xml:space="preserve">Presencia institucional en los Centros Regionales </t>
  </si>
  <si>
    <t>Brindar educación continuada  de la comunidad universitaria  IDEAD (Docentes, funcionarios) en Contexto Regional</t>
  </si>
  <si>
    <t>Ejecución de cursos y eventos de intervención con el entorno regional</t>
  </si>
  <si>
    <t>Literatura, experiencia y formación</t>
  </si>
  <si>
    <t>Promover experiencias de lecturas y escrituras del mundo a través de la literatura</t>
  </si>
  <si>
    <t>Ejecución de talleres con poblacion universitaria, recitales, lecturas, homenajes</t>
  </si>
  <si>
    <t>UNIVERSIDAD DE LOS NIÑOS</t>
  </si>
  <si>
    <t>Establecer la oferta diplomados articulados a los postgrados</t>
  </si>
  <si>
    <t xml:space="preserve">Número de talleres y eventos ejecutados </t>
  </si>
  <si>
    <t>Número de diplomados desarrollados</t>
  </si>
  <si>
    <t>UT EN TU COMUNIDAD</t>
  </si>
  <si>
    <t>FORMACIÓN CONTINUADA</t>
  </si>
  <si>
    <t>GRADUADOS</t>
  </si>
  <si>
    <t>Mejorar el nivel de satisfacción de los graduados</t>
  </si>
  <si>
    <t xml:space="preserve">Brindar talleres de acogida para los niños en los Centros Regionales
</t>
  </si>
  <si>
    <t>Número de nuevos programas nuevos aprobados de pregrado</t>
  </si>
  <si>
    <t>Participación en la convocatoria para la financiación de la publicación de libros de autores universitarios.</t>
  </si>
  <si>
    <t xml:space="preserve">Número de libros publicados </t>
  </si>
  <si>
    <t xml:space="preserve">Publicación  de revistas académicas  </t>
  </si>
  <si>
    <t>Fortalecer la producción académica y científica del IDEAD</t>
  </si>
  <si>
    <t>Número de revistas publicadas</t>
  </si>
  <si>
    <t>TRANSPARENCIA Y EFICIENCIA ADMINISTRATIVA</t>
  </si>
  <si>
    <t>MODELO INTEGRADO DE PLANEACIÓN Y GESTIÓN</t>
  </si>
  <si>
    <t>SISTEMA DE PLANIFICACIÓN INSTITUCIONAL</t>
  </si>
  <si>
    <t>Identificación de fuentes de financiación</t>
  </si>
  <si>
    <t xml:space="preserve">Establecer estrategias que dinamicen la consecución de recursos </t>
  </si>
  <si>
    <t>Gestión para la suscripción de convenios interadministrativos con el IDEAD</t>
  </si>
  <si>
    <t xml:space="preserve">Número de convenios </t>
  </si>
  <si>
    <t>Vinculación de profesores de planta</t>
  </si>
  <si>
    <t>Reponer las plazas docentes de los profesores jubilados y las generadas por convocatorias declaradas desiertas</t>
  </si>
  <si>
    <t>Aprobación y realización de la convocatoria docente</t>
  </si>
  <si>
    <t>Número de profesores vinculados</t>
  </si>
  <si>
    <t>ESTIMULOS A LA FORMACIÓN</t>
  </si>
  <si>
    <t>Formación doctoral para profesores de planta</t>
  </si>
  <si>
    <t>Actualización Pedagógica</t>
  </si>
  <si>
    <t>Promover los procesos de actualización pedagógica en los docentes de las unidades académicas</t>
  </si>
  <si>
    <t>Realización de actividades formativas</t>
  </si>
  <si>
    <t>Culminación de estudios de doctorado</t>
  </si>
  <si>
    <t>Número de docentes graduados</t>
  </si>
  <si>
    <t>Número de profesor vinculados</t>
  </si>
  <si>
    <t>PROYECTOS EDUCATIVOS POR PROGRAMA - PEP</t>
  </si>
  <si>
    <t>ACTUALIZACIÓN DE PROGRAMAS</t>
  </si>
  <si>
    <t>Revisiión y aprobación de los PEP de  los programas académicos de la Universidad del Tolima</t>
  </si>
  <si>
    <t>Número de PEP aprobados</t>
  </si>
  <si>
    <t>Investigación Formativa</t>
  </si>
  <si>
    <t>Incluir la investigación formativa en los procesos curriculares</t>
  </si>
  <si>
    <t>Integración de la investigación formativa en los lineamientos curriculares de la información en el Comité Central de Curriculo</t>
  </si>
  <si>
    <t>Ajustar los programas a los requerimientos legales e institucionales</t>
  </si>
  <si>
    <t>Estructuración de los programas con base en los lineamientos Institucionales y de Ley</t>
  </si>
  <si>
    <t>Número de Proyectos Educativos por Programa - PEP que integren la investigación formativa</t>
  </si>
  <si>
    <t>Número de programas actualizados y aprobados</t>
  </si>
  <si>
    <t>ACREDITACIÓN DE ALTA CALIDAD INSTITUCIONAL</t>
  </si>
  <si>
    <t xml:space="preserve">
Aseguramiento de la calidad en Educación Superior</t>
  </si>
  <si>
    <t xml:space="preserve">Adelantar ante el CNA,  el proceso requerido para la acreditación institucional </t>
  </si>
  <si>
    <t xml:space="preserve">Presentación al CNA el documento maestro de autoevaluación para la acreditación institucional </t>
  </si>
  <si>
    <t>Documeto radicando en el CNA</t>
  </si>
  <si>
    <t>EDUCACIÓN MEDIADA POR TIC</t>
  </si>
  <si>
    <t>Fortalecimiento de las TIC</t>
  </si>
  <si>
    <t>Construcción de ambientes de aprendizaje bajo el uso de TIC</t>
  </si>
  <si>
    <t>Número de OVA</t>
  </si>
  <si>
    <t>Capacitar a los docentes en la construcción de objetos virtuales de aprendizaje - OVA</t>
  </si>
  <si>
    <t>INVESTIGACIÓN</t>
  </si>
  <si>
    <t>PROMOCIÓN DE PATENTES PRODUCTO DE INVESTIGACIÓN</t>
  </si>
  <si>
    <t>PROMOCIÓN DEL DESARROLLO DE PROYECTOS DE INVESTIGACIÓN CON PERTINENCIA REGIONAL</t>
  </si>
  <si>
    <t>Banco de patentes</t>
  </si>
  <si>
    <t>Semilleros y grupos de investigación</t>
  </si>
  <si>
    <t xml:space="preserve">Gestión de proyectos de Ciencia Tecnología e Innovación </t>
  </si>
  <si>
    <t>Identificar productos de investigación con viabilidad para la obtención  de patentes en la UT</t>
  </si>
  <si>
    <t>Fortalecer los grupos y semilleros de investigación</t>
  </si>
  <si>
    <t>Formular, gestionar y administrar  proyectos de Ciencias, Tecnología e Innovación</t>
  </si>
  <si>
    <t>Radicación solicitudes de patentes de producto de investigación</t>
  </si>
  <si>
    <t>Financiación de proyectos de investigación avalados y aprobados por el Comité Central de Investigaciones</t>
  </si>
  <si>
    <t>Vinculación de profesores a grupos de investigación.</t>
  </si>
  <si>
    <t>Vinculación de estudiantes a los semilleros de investigación existentes</t>
  </si>
  <si>
    <t>Formulación y aprobación de proyectos de Ciencias, Tecnología e Innovación</t>
  </si>
  <si>
    <t>N° Patentes radicadas</t>
  </si>
  <si>
    <t>No. de proyectos financiados</t>
  </si>
  <si>
    <t>N° Profesores vinculados en grupos deinvestigación</t>
  </si>
  <si>
    <t>N° Estudiantes vinculados en semilleros de investigación</t>
  </si>
  <si>
    <t>N° de proyectos de investigación de ciencia, tecnología e innovación aprobados</t>
  </si>
  <si>
    <t>Cultura investigativa</t>
  </si>
  <si>
    <t>Fortalecer la cultura investigativa en la UT</t>
  </si>
  <si>
    <t>Elaboración de una estrategia para el fortalecimiento de la cultura investigativa en la UT</t>
  </si>
  <si>
    <t>Número proyectos de aula por programa</t>
  </si>
  <si>
    <t>MODERNIZACIÓN Y VISIBILIZACIÓN DE FUENTES DOCUMENTALES Y COLECCIONES MUSEOLÓGICAS DE LA UNIVERSIDAD</t>
  </si>
  <si>
    <t>BIBLIOTECA</t>
  </si>
  <si>
    <t>Recursos bibliográficos</t>
  </si>
  <si>
    <t>Producción Académica e investigativa de la UT</t>
  </si>
  <si>
    <t>Biblio-UT en la escuela</t>
  </si>
  <si>
    <t>Facilitar las actividades propias de los procesos de investigación, docencia y proyección social de la institución.</t>
  </si>
  <si>
    <t>Permitir el acceso abierto de toda la producción de la actividad científica y académica de nuestra Universidad.</t>
  </si>
  <si>
    <t>Mejorar  el  rendimiento  académico  a  través  del refuerzo  académico,  en  estudiantes de primaria y básica secundaria.</t>
  </si>
  <si>
    <t>Concurso UT de minicuento y poesía</t>
  </si>
  <si>
    <t xml:space="preserve">Abrir espacios institucionales, para  el desarrollo de la escritura creativa y su promoción. </t>
  </si>
  <si>
    <t>Identificación del material bibliográfico por áreas de conocimiento en medio físico (700) y digital (10)</t>
  </si>
  <si>
    <t>Digitalización y publicacón la producción intelectual en el repositorio institucional.</t>
  </si>
  <si>
    <t>Gestión a través de los programas académicos el apoyo y acompañamiento con estudiantes de la Universidad de niveles avanzados.</t>
  </si>
  <si>
    <t>Difusión de la convocatoria para el concurso de minicuento y poesia</t>
  </si>
  <si>
    <t>Número de adquisiciones en medio físico
Número de adquisiciones en medio digital</t>
  </si>
  <si>
    <t>Número de trabajos disponibles en el respositorio Institucional</t>
  </si>
  <si>
    <t>Número de estudiantes atendidos</t>
  </si>
  <si>
    <t>Número de ganadores en minicuentos 
Número de ganadores en  poesía</t>
  </si>
  <si>
    <t>COLECCIONES Y MUSEOS</t>
  </si>
  <si>
    <t>Difusión y extensión de Museos y Colecciones</t>
  </si>
  <si>
    <t>Fortalecer las colecciones y museos de la institución para constituirlas en importantes herramientas de apoyo a los procesos misionales</t>
  </si>
  <si>
    <t>Promoción del museo itinerante en  instituciones educativas en la región</t>
  </si>
  <si>
    <t>Adecuación de los espacios para la exposición de las piezas del museo</t>
  </si>
  <si>
    <t>Número de visitas del museo a instituciones educativas</t>
  </si>
  <si>
    <t>Número de espacio adeacuados</t>
  </si>
  <si>
    <t>Construcción del proyecto del museo de suelos de la UT</t>
  </si>
  <si>
    <t xml:space="preserve">Promoción de la participación en la conformación de grupos de investigación relacionados con los museos y las colecciones de la Institución. </t>
  </si>
  <si>
    <t>Número de grupos de investigación creados</t>
  </si>
  <si>
    <t>Proyecto aprobado</t>
  </si>
  <si>
    <t>PUBLICACIONES</t>
  </si>
  <si>
    <t>FONDO EDITORIAL</t>
  </si>
  <si>
    <t>Visibilizar el Sello Editorial de la Universidad del Tolima</t>
  </si>
  <si>
    <t xml:space="preserve">Publicación de producto de investigación en platarformas virtuales o en medio fisico </t>
  </si>
  <si>
    <t>Sello Editorial</t>
  </si>
  <si>
    <t>Participación en ferias de libros</t>
  </si>
  <si>
    <t>Número de participación en ferias de libros</t>
  </si>
  <si>
    <t>Número de  libros y revistas publicados</t>
  </si>
  <si>
    <t>PROMOCIÓN DE LAS PUBLICACIONES UNIVERSITARIAS</t>
  </si>
  <si>
    <t>Producción académica y científica</t>
  </si>
  <si>
    <t>Consolidar la  producción académica y científica por áreas de conocimiento</t>
  </si>
  <si>
    <t xml:space="preserve">Publicación de revistas  indexadas </t>
  </si>
  <si>
    <t>Número de revistas indenxadas</t>
  </si>
  <si>
    <t>Aumentar la publicación de la producción académica y científica de la comunidad académica</t>
  </si>
  <si>
    <t xml:space="preserve">Publicación de artículos en revistas científicas indexadas </t>
  </si>
  <si>
    <t>Indexación de artículos</t>
  </si>
  <si>
    <t xml:space="preserve">Número de nuevos artículos publicados </t>
  </si>
  <si>
    <t>Centro de documentación en regionalización</t>
  </si>
  <si>
    <t>Consolidar  las publicaciones de regionalización en un centro de documentación</t>
  </si>
  <si>
    <t>Organización y visibilización el centro de documentación del CERE.</t>
  </si>
  <si>
    <t>Centro documental constituido</t>
  </si>
  <si>
    <t>POSTGRADOS</t>
  </si>
  <si>
    <t>AMPLIACIÓN DE LA OFERTA DE PROGRAMAS DE POSTGRADO</t>
  </si>
  <si>
    <t>GENERACIÓN DE ESTÍMULOS PARA EL ACCESO A LA FORMACIÓN POSGRADUADA</t>
  </si>
  <si>
    <t>Pertinencia de postgrados</t>
  </si>
  <si>
    <t>Estimulos a graduados</t>
  </si>
  <si>
    <t>Ampliar la oferta de programas de postgrado mediante la generación de nuevas opciones articuladas a las necesidad regionales, nacionales e internacionales</t>
  </si>
  <si>
    <t xml:space="preserve">Número de programas propios de postgrado </t>
  </si>
  <si>
    <t>INTERNACIONALIZACIÓN</t>
  </si>
  <si>
    <t>MOVILIDAD ACADÉMICA E INVESTIGATIVA</t>
  </si>
  <si>
    <t>Movilidad de profesores</t>
  </si>
  <si>
    <t>Movilidad de estudiantes</t>
  </si>
  <si>
    <t>Mejorar la presencia internacional de la Universidad y promover la vinculación de los docentes a redes académicas</t>
  </si>
  <si>
    <t>Asistencia a eventos académicos internacionales en calidad de ponentes</t>
  </si>
  <si>
    <t>Mejorar la presencia internacional de la Universidad</t>
  </si>
  <si>
    <t>Realización de pasantias y ponencias internacionales</t>
  </si>
  <si>
    <t>Oferta nuevos programas de posgrados a nivel de maestría o especializaciòn</t>
  </si>
  <si>
    <t>Número de graduados apoyados</t>
  </si>
  <si>
    <t xml:space="preserve">Número de ponencias </t>
  </si>
  <si>
    <t>Número de pasantes
Número de ponentes</t>
  </si>
  <si>
    <t>Fortalecer la movilidad académica  e investigativa de la comunidad universitaria</t>
  </si>
  <si>
    <t>Promoción de la movilidad académica investigativa de estudiantes con las instituciones en convenio</t>
  </si>
  <si>
    <t>Número de estudiantes en intercambio internacional</t>
  </si>
  <si>
    <t>FORMACIÓN EN LENGUA EXTRANJERA</t>
  </si>
  <si>
    <t>Formación en una segunda lengua</t>
  </si>
  <si>
    <t xml:space="preserve"> Elevar la competencia de
docente y estudiantes de la institución en una segunda lengua</t>
  </si>
  <si>
    <t>Consolidación y certificación del Centro de Idiomas de la UT</t>
  </si>
  <si>
    <t>Oferta de seminarios y cursos en una segunda lengua</t>
  </si>
  <si>
    <t>Certificación obenida</t>
  </si>
  <si>
    <t>Número de estudiantes formados en una segunda lengua
Número de docentes formados en una segunda lengua</t>
  </si>
  <si>
    <t>Graduados de la UT</t>
  </si>
  <si>
    <t>Fortalecer el proceso de seguimiento a  graduados</t>
  </si>
  <si>
    <t>FORTALECIMIENTO DE VÍNCULOS CON LOS GRADUADOS</t>
  </si>
  <si>
    <t xml:space="preserve">Oferta de talleres de formación integral  para niños y adolecentes  </t>
  </si>
  <si>
    <t xml:space="preserve">Número de talleres ejecutados </t>
  </si>
  <si>
    <t xml:space="preserve">Elaboración de documento de análisis de empleabilidad e impacto de graduados-OLE </t>
  </si>
  <si>
    <t>Documento aprobado</t>
  </si>
  <si>
    <t>Creación de programas de educación continuada accesibles a los graduados</t>
  </si>
  <si>
    <t>Contexto regional</t>
  </si>
  <si>
    <t>Formar a la comunidad universitaria en temas de contexto regional</t>
  </si>
  <si>
    <t>Fortalecer la presencia de la Universidad del Tolima en los territorios en que ofrece sus programas académicos.</t>
  </si>
  <si>
    <t xml:space="preserve">Contribuir al desarrollo local y regional  a partir de la articulación de las funciones misionales universitarias con los requerimientos de los territorios </t>
  </si>
  <si>
    <t>Articular la Universidad a las dinámicas locales, regionales y nacionales.</t>
  </si>
  <si>
    <t xml:space="preserve">Desarrollo de talleres y actividades relacionadas con el tema de  regionalización </t>
  </si>
  <si>
    <t>Desarrollo de actividades académicas en regionalización en los Centros de Atención Tutorial - CAT</t>
  </si>
  <si>
    <t>Gestión de alianzas estratégicas con organizaciones publico privadas para el fomento de las prácticas universitarias.</t>
  </si>
  <si>
    <t>Formulación de una propuesta de Política de Regionalización para la Universidad del Tolima</t>
  </si>
  <si>
    <t xml:space="preserve">Número de CAT beneficiados con las actividades </t>
  </si>
  <si>
    <t>Proyecto aprobado por el Consejo Académico</t>
  </si>
  <si>
    <t>Integración sociedad-estado</t>
  </si>
  <si>
    <t>Fortalecer la relación Universidad-Sociedad-Estado, alianzas estratégicas en diversas áreas de  desarrollo.</t>
  </si>
  <si>
    <t>Consolidación de estratégicas con organizaciones de diferentes sectores para la ejecución, seguimiento y evaluación de proyectos</t>
  </si>
  <si>
    <t>Número de alianzas suscritas</t>
  </si>
  <si>
    <t>UNIVERSIDAD ABIERTA</t>
  </si>
  <si>
    <t>UNIVERSIDAD TERRITORIO DE PAZ</t>
  </si>
  <si>
    <t>La UT en el postconflicto</t>
  </si>
  <si>
    <t>Implementar de la política de Paz de la UT</t>
  </si>
  <si>
    <t>Formulación e implementación de la Política de Paz de a UT</t>
  </si>
  <si>
    <t>Número de proyectos de la Política de Paz de la UT aprobados</t>
  </si>
  <si>
    <t>MODERNIZACIÓN INSTITUCIONAL</t>
  </si>
  <si>
    <t>Normatividad Institucional</t>
  </si>
  <si>
    <t xml:space="preserve">Reestructurar la normatividad interna de la UT </t>
  </si>
  <si>
    <t>SEGUIMIENTO</t>
  </si>
  <si>
    <t>Visibilización y Posicionamiento nacional e internacional de la UT</t>
  </si>
  <si>
    <t>Visibilizar la Universidad del Tolima en el ámbito nacional e internacional</t>
  </si>
  <si>
    <t>Constitución de alianzas académicas estratégicas nacionales e internacionales</t>
  </si>
  <si>
    <t>Número de convenios nacionales e internacionales nuevos firmados y actualización de los existentes</t>
  </si>
  <si>
    <t xml:space="preserve">Participación en redes y eventos en temas de internacionalización </t>
  </si>
  <si>
    <t xml:space="preserve">Vincular la UT en redes y organizaciones académicas que permitan dinamizar los procesos de internacionalización </t>
  </si>
  <si>
    <t>Vinculación a redes y organizaciones de cooperación académica e investigativa</t>
  </si>
  <si>
    <t>Número nuevas vinculaciones a redes y organizaciones académicas internacionales</t>
  </si>
  <si>
    <t xml:space="preserve">Motivar el aprendizaje, perfeccionamiento y certificación de una lengua extranjera, a través de cursos de formación en lengua y cultura extranjera </t>
  </si>
  <si>
    <t xml:space="preserve">Participación de estudiantes de pregrado y postgrado en el programa de formacion en lengua extranjera y certificación </t>
  </si>
  <si>
    <t>Número de estudiantes con certificación internacional de una segunda lengua en nivel B2</t>
  </si>
  <si>
    <t>Residencias estuantiles</t>
  </si>
  <si>
    <t>Reglamento aprobado</t>
  </si>
  <si>
    <t xml:space="preserve">Elaboración y presentación del reglamento para residencias </t>
  </si>
  <si>
    <t>Infraestructura Prestadora de Servicio de Salud - PSS</t>
  </si>
  <si>
    <t>Entrega de los diseño de planos del centro médico PSS y tramitar ante la Curaduría</t>
  </si>
  <si>
    <t>Asignar los recursos para la Construcción de la nueva planta física de la PSS –UT</t>
  </si>
  <si>
    <t>Presentación de diseños ante la Curaduría Urbana</t>
  </si>
  <si>
    <t>Asignación de presupuesto para la construcción de la PSS</t>
  </si>
  <si>
    <t>Acompañamiento psicosocial a estudiantes beneficiados por pago de matricula</t>
  </si>
  <si>
    <t xml:space="preserve">Implementar estrategias de permanencia a estudiantes </t>
  </si>
  <si>
    <t>Realización de brigadas psicosocial en los Centros de Atención Tutorial - CAT</t>
  </si>
  <si>
    <t>Número de estudiantes beneficiados en las brigadas psicosociales por año</t>
  </si>
  <si>
    <t>Sistema de gestión de seguridad y salud en el trabajo</t>
  </si>
  <si>
    <t>Implementar el  sistema de gestión de  seguridad y salud en el trabajo</t>
  </si>
  <si>
    <t xml:space="preserve">Desarrollo de actividades correspondientes a lasestablecidas en el el  sistema de gestión de  seguridad y salud en el trabajo </t>
  </si>
  <si>
    <t>Número de actividades implementadas</t>
  </si>
  <si>
    <t>Apoyos socieconómicos</t>
  </si>
  <si>
    <t>Garantizar las condiciones para el acceso, permanencia, motivación y desempeño académico de los estudiantes de la Universidad del Tolima.</t>
  </si>
  <si>
    <t>Actualizar la normatividad que regula los apoyos socieconómicos</t>
  </si>
  <si>
    <t>Actualización de reglamentos</t>
  </si>
  <si>
    <t>Cumplimiento de la normatividad vigente</t>
  </si>
  <si>
    <t>Número de estudiantes beneficiados por año becas + fondo legados + asistencias administrativas +convenciones colectivas</t>
  </si>
  <si>
    <t>Programa integral de abordaje al consumo de sustancias psicoactivas</t>
  </si>
  <si>
    <t>Aunar esfuerzos para realizar acciones de prevención y mitigación del consumo de sustancias psicoactivas dirigidas a comunidad universitaria a través de la estrategia de Zona de Orientación Universitaria - ZOU</t>
  </si>
  <si>
    <t xml:space="preserve">Aprobación e implementación de la Política para el Abordaje de los Consumos Adictivos en la Universidad del Tolima. </t>
  </si>
  <si>
    <t>Rector
Vicerrector de Desarrollo Humano
Vicerrector Académico
Vicerrrector Adminsitrativo</t>
  </si>
  <si>
    <t>Deporte competitivo</t>
  </si>
  <si>
    <t>Recreación y uso racional del tiempo libre</t>
  </si>
  <si>
    <t xml:space="preserve">Participar en los Juegos Nacionales Universitarios 2018 </t>
  </si>
  <si>
    <t>Realizar torneos internos en las diferentes disciplinas deportivas  utilizacion de los escenarios deportivos</t>
  </si>
  <si>
    <t xml:space="preserve">
Implementación de estrategias para mejorar el desempeño de los seleccionados en las fases de los Juegos Universitarios Nacionales 2018</t>
  </si>
  <si>
    <t xml:space="preserve">
Desarrollo actividades que involucren a la comunidad universitaria y desarrollen conciencia, sobre la practica de la cultura fisica en beneficio propio</t>
  </si>
  <si>
    <t>Numero de participantes en juegos universitarios nacionales</t>
  </si>
  <si>
    <t xml:space="preserve">número de participantes en las actividades deportivas recreativas y ludicas </t>
  </si>
  <si>
    <t>Actividades de formación y desarrollo cultural.</t>
  </si>
  <si>
    <t>Promover la dimensión estética  en la comunidad universitaria</t>
  </si>
  <si>
    <t>Promoción de actividades culturales a la Comunidad Universitaria</t>
  </si>
  <si>
    <t>Oferta de actividades formativas a la Comunidad Universitaria</t>
  </si>
  <si>
    <t xml:space="preserve">Numero de actividades </t>
  </si>
  <si>
    <t xml:space="preserve">Número de talleres  </t>
  </si>
  <si>
    <t>Director Centro Cultural</t>
  </si>
  <si>
    <t>PERMANENCIA Y GRADUACIÓN ESTUDIANTIL</t>
  </si>
  <si>
    <t xml:space="preserve">PERMANENCIA Y GRADUACIÓN </t>
  </si>
  <si>
    <t xml:space="preserve">Contribuir en la reducción de la deserción de los estudiantes de la UT </t>
  </si>
  <si>
    <t>Realización de actividades de monitorias académicas, cursos nivelatorios y semana de inducción</t>
  </si>
  <si>
    <t>Número de estudiantes participantes</t>
  </si>
  <si>
    <t>Monitorías académicas</t>
  </si>
  <si>
    <t xml:space="preserve">FORMACION POLITICA Y CIUDADANIA </t>
  </si>
  <si>
    <t>Cultura ciudadana</t>
  </si>
  <si>
    <t>Fortalecer la cultura política y de ciudadanía de la comunidad universidad</t>
  </si>
  <si>
    <t>Articulación con las unidades académicas en la formación en ciudandía</t>
  </si>
  <si>
    <t xml:space="preserve">Articulación de los programas de formación artisticos y culturales </t>
  </si>
  <si>
    <t>Construcción de la política de inclusión</t>
  </si>
  <si>
    <t>Número de programas artículados</t>
  </si>
  <si>
    <t>Política aprobada</t>
  </si>
  <si>
    <t>Número de unidades académicas articuladas</t>
  </si>
  <si>
    <t>Garantizar las condiciones higienico sanitarias para el expendio de alimentos</t>
  </si>
  <si>
    <t>Control de calidad de alimentos y buenas practícas de manejo de alimentos en las sedes (curdn y sede central)</t>
  </si>
  <si>
    <t>Programa de saneamiento básico</t>
  </si>
  <si>
    <t>Programa aprobado e implementado</t>
  </si>
  <si>
    <t>Actualizar y legalizar mediante acto administrativo el reglamento de las Mini  tiendas UT</t>
  </si>
  <si>
    <t>Minitiendas UT</t>
  </si>
  <si>
    <t>Legalización de las Minitiendas existentes dentro del campus universitario</t>
  </si>
  <si>
    <t>PLAN DE DESARROLLO FÍSICO DEL CAMPUS UNIVERSITARIO</t>
  </si>
  <si>
    <t>ORDENACIÓN, PROYECCIÓN Y GESTIÓN DEL CAMPUS</t>
  </si>
  <si>
    <t>Planificación y gestión ambiental del campus</t>
  </si>
  <si>
    <t>Adecuar y dotar con kit antiderrames el cuarto biosanitario de la UT</t>
  </si>
  <si>
    <t>Manejo adecuado de condiciones higienico sanitarias para almacenamiento y manejo de residuos y sustancias peligrosas en las activiades academico - investigativas</t>
  </si>
  <si>
    <t>Número de adecuaciones</t>
  </si>
  <si>
    <t xml:space="preserve">Número de adecuaciones
Número de kit </t>
  </si>
  <si>
    <t>Adecuación del cuarto frio de la Facultad de Medicina Veterinaria y Zootecnía</t>
  </si>
  <si>
    <t>Garantizar la adecuada conservación de residuos que generen descomposición almacenados en el cuarto frio</t>
  </si>
  <si>
    <t>Cuarto frio de la Facultad de Medicina Veterinaria y Zootecnía</t>
  </si>
  <si>
    <t>Implementación y seguimiento a los PGIRS</t>
  </si>
  <si>
    <t>Implementación y seguimiento al Sistema Globalmente Armonizado de clasificación y etiquetado de sustancias químicas.</t>
  </si>
  <si>
    <t xml:space="preserve">Garantizar el cumplimiento de la normatividad ambiental vigente </t>
  </si>
  <si>
    <t xml:space="preserve">Asesorias y actualización de los PGIRHS Construcción de PGIRHS  de : Facultad de Humanidades y Artes. Laboratorio de Gestión AMbiental -Facultad de Ing. Forestal. </t>
  </si>
  <si>
    <t xml:space="preserve">Acciones de acompañamiento dentro de la implementación  del S.G.A </t>
  </si>
  <si>
    <t>No. De laboratorio implementado con SGA</t>
  </si>
  <si>
    <t>CÁTEDRA AMBIENTAL</t>
  </si>
  <si>
    <t>UNIVERSIDAD TERRITORIO VERDE</t>
  </si>
  <si>
    <t>COMPROMISO AMBIENTAL</t>
  </si>
  <si>
    <t>Electiva institucional</t>
  </si>
  <si>
    <t>Incluir  en los bancos de electivas de los programas de pregrado de las modalidades presencial y a distancia</t>
  </si>
  <si>
    <t>Formar a la ciudadanía en general en temas ambientales</t>
  </si>
  <si>
    <t>Acompañar procesos de formación ciudadana en la región</t>
  </si>
  <si>
    <t>Generar documentos académicos de apoyo al desarrollo de la Cátedra Ambiental</t>
  </si>
  <si>
    <t>Formación permanente y proyección social</t>
  </si>
  <si>
    <t>Vinculación a procesos de formación ciudadana</t>
  </si>
  <si>
    <t>Investigación y producción académica</t>
  </si>
  <si>
    <t>Elaboración de acuerdos por parte de los comités curriculares de cada programa para incluir la catedra ambiental en el banco de electivas delos programas</t>
  </si>
  <si>
    <t>Vinculación con el diplomado ambiental del Comité Ambiental del Tolima</t>
  </si>
  <si>
    <t>Aprobación de acuerdos en los programas académicos</t>
  </si>
  <si>
    <t>Número de ciudadanos que se certificación en el diplomado de la región</t>
  </si>
  <si>
    <t>Número Documentos académicos de soporte para el desarrollo de la catédra ambiental en el aula</t>
  </si>
  <si>
    <t>PLANIFICACIÓN Y GESTIÓN SUSTENTABLE DEL CAMPUS UNIVERSITARIO</t>
  </si>
  <si>
    <t>Número de integrantes de la comunidad universitaria formado en tema de regionalización</t>
  </si>
  <si>
    <t>Espacios de Desarrollo Infantil</t>
  </si>
  <si>
    <t>Fomentar una cultura emprendedora y de innovación  en la Comunidad</t>
  </si>
  <si>
    <t>Número de ciudadanos con orientación en actividades de cultura emprendedora</t>
  </si>
  <si>
    <t>Interactuar con la comunidad para contribuir al mejoramiento de las condiciones de vida.</t>
  </si>
  <si>
    <t>Desarrollo de proyectos y actividades de intervención social con el apoyo de las unidades académicas y administrativas</t>
  </si>
  <si>
    <t>Desarrollo de las escuelas populares de arte, cuerpo y movimiento</t>
  </si>
  <si>
    <t>Intervención social</t>
  </si>
  <si>
    <t xml:space="preserve">Número de estudiantes participantes en las actividades de ut en tu comunidad
</t>
  </si>
  <si>
    <t xml:space="preserve">Número de población beneficiada en proyectos y actividades de proyección social.  
</t>
  </si>
  <si>
    <t xml:space="preserve">Contribuir al mejoramiento de la calidad de la educación básica y media y a la inclusión, ampliación,  acceso de jóvenes al sistema de educación superior </t>
  </si>
  <si>
    <t>Número de Instituciones educativas beneficiadas</t>
  </si>
  <si>
    <t>Pruebas saber del estado</t>
  </si>
  <si>
    <t>Ofrecer espacios de formación integral  para niños</t>
  </si>
  <si>
    <t>Número de niños y jóvenes beneficiadas por las actividades universidad</t>
  </si>
  <si>
    <t>Fortalecer la democracia y la construcción de la paz en el territorio   bajo escenarios de orden académico, social y político</t>
  </si>
  <si>
    <t>Acompañamiento y generacíon de  iniciativas en torno a la construcción de paz involucrando la población inmersa en el postacuerdo</t>
  </si>
  <si>
    <t>Número de participantes en los escenarios convocados</t>
  </si>
  <si>
    <t>Generar actividades formativas y de extensión en el área cultural</t>
  </si>
  <si>
    <t>Ejecución e insercion de los Centros Regionales para el desarrollo del plan de actividades culturales definido en los CAT</t>
  </si>
  <si>
    <t>Número de CAT vinculados a actividades culturales</t>
  </si>
  <si>
    <t xml:space="preserve">Director del IDEAD
Director Centro Cultural 
Coordinadores Centros Regionales </t>
  </si>
  <si>
    <t xml:space="preserve">Generar actividades formativas en el área cultural universitaria, </t>
  </si>
  <si>
    <t>Actualizar la normatividad que regula el servicio de residencias masculinas y subsido de alojamiento femenino</t>
  </si>
  <si>
    <t>Reglamentos aprobados</t>
  </si>
  <si>
    <t>Estatutos aprobados</t>
  </si>
  <si>
    <t>Estructura organizacional de la UT</t>
  </si>
  <si>
    <t>Implementación de  la estructura organizacional de la Universidad Tolima.</t>
  </si>
  <si>
    <t>Generar una estructura organizacional que refleje los nuevos desarrollos académicos y administrativos de la institución</t>
  </si>
  <si>
    <t>Presentación de la reglamentación de jornada laboral, periodo sabático, becarios, comisiones académicas y de estudios, evaluación docente</t>
  </si>
  <si>
    <t>Ajuste a los acuerdos con los sindicatos en conformidad con la situación financiera de la Universidad</t>
  </si>
  <si>
    <t>Reglamentación aprobada</t>
  </si>
  <si>
    <t>Acuerdos concertados</t>
  </si>
  <si>
    <t>Las NIIF en la UT</t>
  </si>
  <si>
    <t xml:space="preserve">Responder apropiadamente a las principales exigencias que plantea la adecuada aplicación de las normas internacionales de información financiera a todos sus usuarios  .
</t>
  </si>
  <si>
    <t xml:space="preserve">Implementación de  Normas de información contable para entidades públicas-Universidad del Tolima </t>
  </si>
  <si>
    <t>Procesos sindicales</t>
  </si>
  <si>
    <t>Norma implementada</t>
  </si>
  <si>
    <t>Estructura organizacional aprobada</t>
  </si>
  <si>
    <t>Estabilidd financiera de la UT</t>
  </si>
  <si>
    <t>Recuperar financieramente la Universidad del Tolima</t>
  </si>
  <si>
    <t>Racionalización del gasto de la Universidad</t>
  </si>
  <si>
    <t>4,350 millones</t>
  </si>
  <si>
    <t>Deficit reducido</t>
  </si>
  <si>
    <t>ESTATUTO PRESUPUESTAL Y FINANCIERO</t>
  </si>
  <si>
    <t>Optimización de recursos</t>
  </si>
  <si>
    <t>Elaborar el proyecto de estatuto presupuestal y financiero</t>
  </si>
  <si>
    <t>Construicción del estatuto presupuestal</t>
  </si>
  <si>
    <t>Estatuto aprobado</t>
  </si>
  <si>
    <t>Promover los servicios institucionales</t>
  </si>
  <si>
    <t xml:space="preserve">Obtención de recursos </t>
  </si>
  <si>
    <t>Recursos obtenidos</t>
  </si>
  <si>
    <t>Nuevas herramientas tecnológicas</t>
  </si>
  <si>
    <t>GESTIÓN DOCUMENTAL</t>
  </si>
  <si>
    <t xml:space="preserve">Administrar la documentación institucional cumpliendo con la normatividad vigente, mediante la recepción, registro, distribución, conservación y consulta de la información, para la prestación de servicios oportunos. </t>
  </si>
  <si>
    <t xml:space="preserve">Sistema implementado de voto electrónico </t>
  </si>
  <si>
    <t>Base de datos completa</t>
  </si>
  <si>
    <t>Implementación de un sistema de información que permita realizar el proceso de elecciones con voto electrónico</t>
  </si>
  <si>
    <t xml:space="preserve">Actualización la base de datos de los profesores, estudiantes y egresados </t>
  </si>
  <si>
    <t>SISTEMA DE GESTIÓN INTEGRADA</t>
  </si>
  <si>
    <t>Modelo Integrado de Planeación y Gestión -MIPG</t>
  </si>
  <si>
    <t>Implementar las dimensiones del MIPG en la UT</t>
  </si>
  <si>
    <t>Dimensiones implementadas</t>
  </si>
  <si>
    <t>Implementación de la dimensiones de: Telento Humano, direccionamiento estatégico y plenación, gestión con valores para resultados, evaluación de resultados, información y comunicación, gestión del conocimiento y la innovación y control interno</t>
  </si>
  <si>
    <t>Licencia de Construcción</t>
  </si>
  <si>
    <t>Contratación para Construcción de la PSS</t>
  </si>
  <si>
    <t>Adecuación biobanco y registro poblacional de cáncer GCFEP</t>
  </si>
  <si>
    <t>Adecuación del espacio físico para centralizar la información del banco de muestras de cáncer y los datos epidemiológicos y genéticos</t>
  </si>
  <si>
    <t>Espacio adecuado</t>
  </si>
  <si>
    <t>Escenario deportivo</t>
  </si>
  <si>
    <t>Edificio de aulas</t>
  </si>
  <si>
    <t>Actualización de inventario</t>
  </si>
  <si>
    <t>Actualización de predios</t>
  </si>
  <si>
    <t xml:space="preserve">Contar con un espacio deportivo para la comunidad universitaria </t>
  </si>
  <si>
    <t>Incrementar el número de aulas de clase en el campus universitario</t>
  </si>
  <si>
    <t>Detallar, ordenar y valorar la información de la infraestructura física de los predios de la UT</t>
  </si>
  <si>
    <t>Detallar, ordenar y valorar la información de los predios de la UT</t>
  </si>
  <si>
    <t>Reparación y mejoramiento del escenario Deportivo de la sede central de la UT</t>
  </si>
  <si>
    <t>Diseño y construcción del bloque de aulas en la UT</t>
  </si>
  <si>
    <t xml:space="preserve">Actualizacíon  del Inventario arquitectónico de la infraestructura de la Universidad </t>
  </si>
  <si>
    <t>Consolidación la información de los predios propiedad de la UT</t>
  </si>
  <si>
    <t>Área intervenida</t>
  </si>
  <si>
    <t>Aulas construidas</t>
  </si>
  <si>
    <t>4702,33 M2</t>
  </si>
  <si>
    <t>Iinventario actualizado</t>
  </si>
  <si>
    <t>Soporte jurídico</t>
  </si>
  <si>
    <t>Controlar los procesos judiciales, para minizar el riego juridico</t>
  </si>
  <si>
    <t>Asesoraría de procesos institucionales</t>
  </si>
  <si>
    <t>Número de procesos</t>
  </si>
  <si>
    <t>Actualizar normatividad interna de la UT</t>
  </si>
  <si>
    <t xml:space="preserve">Actualización de Reglamentación  procesos  contraactuales </t>
  </si>
  <si>
    <t>Construcción manual de supervisión e interventoría</t>
  </si>
  <si>
    <t>Reglamento de Contratación aprobado</t>
  </si>
  <si>
    <t>Manual aprobado</t>
  </si>
  <si>
    <t xml:space="preserve">Actualización de PGIRHS </t>
  </si>
  <si>
    <t>Número de ciudadanos certificados</t>
  </si>
  <si>
    <t>Realización del diplomado en pensamiento ambiental "Cátedra Gonzalo Palomino Ortiz" (60) y seminario permanente en educación ambiental (400)  en la UT</t>
  </si>
  <si>
    <t>Consolidación de una comunidad académica permanente de estudiantes, docentes de planta y catédra de la UT en catedra ambiental</t>
  </si>
  <si>
    <t>Formular y elaborar el proyecto con su respectiva prefactibilidad del campus de la UT</t>
  </si>
  <si>
    <t>Perfilacion del proyecto para la elaboración del plan de ordenamiento del campus de la UT</t>
  </si>
  <si>
    <t>Perfilación del campus unversitario  de la UT</t>
  </si>
  <si>
    <t>Perfilación aprobada</t>
  </si>
  <si>
    <t>Número de cursos y eventos ejecutados</t>
  </si>
  <si>
    <t>Cultura emprendedora e innovadora</t>
  </si>
  <si>
    <t>Capacitación, actualización y asesoria  en temas de emprendimiento e innovación a los integrantes de las Unidades académicas.</t>
  </si>
  <si>
    <t xml:space="preserve">Desarrollo de actividades que aporten al mejoramiento de los resultados de las pruebas de estado. 
</t>
  </si>
  <si>
    <t xml:space="preserve">Número de estudiantes vinculados en prácticas académicas y servicio  social universitario en la región. </t>
  </si>
  <si>
    <t>PLAN DE ACCIÓN (2018)</t>
  </si>
  <si>
    <t>Vicerrector de Desarrollo Humano</t>
  </si>
  <si>
    <t>Vicerrector Académico</t>
  </si>
  <si>
    <t>Directores de Programa y Comités Curriculares de programas académico del IDEAD</t>
  </si>
  <si>
    <t>Culminar los estudios doctorales de los profesonres de planta.</t>
  </si>
  <si>
    <t xml:space="preserve">Elaborar y actualizar  los PEP de los programas de la institución </t>
  </si>
  <si>
    <t>Vicerrector Académico
Dirección del IDEAD y Directores de programas</t>
  </si>
  <si>
    <t xml:space="preserve"> Obtener acreditación de alta calidad para programas académicos</t>
  </si>
  <si>
    <t>ODI/RODRIGUEZ J.C/Nubia B.V.</t>
  </si>
  <si>
    <t>Vicerrector Académico /
Jefe  Autoevaluación y Acreditación</t>
  </si>
  <si>
    <t>Directores de Departamentos IDEAD                   Directores de programa IDEAD</t>
  </si>
  <si>
    <t>Vicerrector Académico
Directores de Departamento del IDEAD</t>
  </si>
  <si>
    <t>Director
Departamento de Pedagogía y Mediaciones Tecnológicas IDEAD</t>
  </si>
  <si>
    <t>Directores de Departamento
Directores de Programa
Coordinador de Investigaciones - IDEAD</t>
  </si>
  <si>
    <t>Director de Investigaciones y Desarrollo Científico</t>
  </si>
  <si>
    <t>Vicerrector Académico
Vicerrector de Desarrollo Humano</t>
  </si>
  <si>
    <t>Vicerrector Académico
Director  Investigaciones y Desarrollo Científico
Decanos, Director del IDEAD</t>
  </si>
  <si>
    <t xml:space="preserve">Vicerrector Académica
Vicerrector de Desarrollo Humano
Jefe Desarrollo Institucional </t>
  </si>
  <si>
    <t>Vicerrector Académico / Decanos, Director IDEAD
Director de Investigaciones y Desarrollo Científico</t>
  </si>
  <si>
    <t>Vicerrector Académico /
Direcgtor de Investigaciones y Desarrollo Científico</t>
  </si>
  <si>
    <t>Vicerrector Académico /Director de Biblioteca / Director CERE</t>
  </si>
  <si>
    <t xml:space="preserve">Vicerrector Académico / Decanos, Director IDEAD
</t>
  </si>
  <si>
    <t>Vicerrector Académico
Vicerrector de Desarrollo Humano
Vicerrector Administrativo</t>
  </si>
  <si>
    <t xml:space="preserve">Vicerrector Académico
Vicerrector de Desarrollo Humano
 / Decanos, Director IDEAD
</t>
  </si>
  <si>
    <t>Profesional de Relaciones Internacionales
Profesional de Contratación
Asesora Jurídica</t>
  </si>
  <si>
    <t>Profesional de Relaciones Internacionales</t>
  </si>
  <si>
    <t>Profesional de Relaciones Internacionales. 
Decnao de la Facultad de Educación, Profesional del Centro de Recursos de Idiomas</t>
  </si>
  <si>
    <t>Vicerrector Académico /Director de Investigaciones y Desarrollo Científico</t>
  </si>
  <si>
    <t>Apoyar el acceso a la formación postgraduada mediante acciones orientadas a los graduados y la población en general</t>
  </si>
  <si>
    <t>Promoción de estímulos para acceso a programas de postgrado.</t>
  </si>
  <si>
    <t>Fecha: 3 de marzo de 2018</t>
  </si>
  <si>
    <t>Vicerrector de Desarrollo Humano
Director de Bienestar, Profesional de la Sección Asistencial</t>
  </si>
  <si>
    <t xml:space="preserve">Vicerrector de Desarrollo Humano
Vicerrector Administrativo
</t>
  </si>
  <si>
    <t>Vicerrector de Desarrollo Humano
Director de Bienestar Universitario</t>
  </si>
  <si>
    <t>Vicerrectoria de Desarrollo Humano Director de Bienestar Universitario, Profesional   Seccion Deportes</t>
  </si>
  <si>
    <t>Vicerrectoria de Desarrollo Humano Director de Bienestar Universitario</t>
  </si>
  <si>
    <t>Vicerrectoria de Desarrollo Humano Director de Bienestar Universitario, Profesional   Seccion Asistencial</t>
  </si>
  <si>
    <t>Vicerrector de Desarrollo Humano
Director de Centro Cultural</t>
  </si>
  <si>
    <t>Vicerrector Académico
Director de Proyección Social</t>
  </si>
  <si>
    <t>Vicerrector Académico
Director de Proyección Social, Direcgtor del CERE</t>
  </si>
  <si>
    <t>Vicerrector Académico - Director del CERE</t>
  </si>
  <si>
    <t>Comité de paz de la UT - Director del CERE</t>
  </si>
  <si>
    <t>Vicerrector Académico
Profesional Oficina de Graduados</t>
  </si>
  <si>
    <t>Vicerrector de Desarrollo Humano
Coordinador de Gestión y Educación Ambiental</t>
  </si>
  <si>
    <t>Vicerrector de Desarrollo Humano
Coordinador de Gestión y Educación Ambiental
Decanos</t>
  </si>
  <si>
    <t>Garantizar el manejo adecuado de las sustancias quimicas bajo el Sistema Globalmente Armonizdo - S.G.A</t>
  </si>
  <si>
    <t>Estabilidad financiera de la UT</t>
  </si>
  <si>
    <t xml:space="preserve">Políticas del Proyecto Eductivo Institucional - PEI </t>
  </si>
  <si>
    <t xml:space="preserve">Construcción de los documentos de política del PEI </t>
  </si>
  <si>
    <t>Vicerrector Académico,Vicerrector de Desarrollo Humano, Director del IDEAD,  Director del CERE,  Director de Investigaciones y Desarrollo Científico Coordinador de Gestión y Educación Ambiental, Profesional de la Oficina de Graduados de la UT</t>
  </si>
  <si>
    <t xml:space="preserve">Adoptar e implementar las Políticas del Proyecto Eductivo Institucional - PEI </t>
  </si>
  <si>
    <t>Documentos adoptados e implementados</t>
  </si>
  <si>
    <t>Director IDEAD
Secretaría Académica
Jefes de Departamento</t>
  </si>
  <si>
    <t>Asesor Jurídico</t>
  </si>
  <si>
    <t xml:space="preserve">Vicerrector Académico
Secretaria General
Asesor Jurídico
</t>
  </si>
  <si>
    <t>Vicerrector Administrativo
Jefe de Relaciones Laborales y Prestacionales
Asesor Jurídico</t>
  </si>
  <si>
    <t>Vicerrector administrativo / Jefe División de Relaciones Laborales y Prestacionales / Jefe Oficina de Desarrollo Institucional</t>
  </si>
  <si>
    <t>Vicerrector administrativo  / Jefe División Contable y Financiera</t>
  </si>
  <si>
    <t>Vicerrector administrativo / Jefe División Contable y Financiera</t>
  </si>
  <si>
    <t>Vicerrector Administrativo
Secretaria General y Profesional de Oficina de Gestión Tecnológica</t>
  </si>
  <si>
    <t>Vicerrector Académico
Vicerrector de Desarrollo Humano
Vicerrector Administrativo
Jefe Oficina de Relaciones Laborales y Prestacionales
Secretaria General 
Jefe Oficina de Desarrollo Institucional</t>
  </si>
  <si>
    <t>Vicerrector de Desarrollo Humano
Vicerrector Administrativo
Jefe Oficina de Desarrollo Instituiconal</t>
  </si>
  <si>
    <t>Vicerrector Académico
Jefe Oficina de Desarrollo Institucional</t>
  </si>
  <si>
    <t xml:space="preserve">
Jefe Oficina de Desarrollo Institucional</t>
  </si>
  <si>
    <t>Vicerrector Administrativo, Jefe División Contable y Financiera</t>
  </si>
  <si>
    <t>Vicerrector Académico / Decanos, Director IDEAD</t>
  </si>
  <si>
    <t>Vicerrector de Desarrollo Humano
Director de Biblioteca</t>
  </si>
  <si>
    <t>Planes institucionales</t>
  </si>
  <si>
    <t>Integrar los planes institucionales al plan de acción de cada vigencia</t>
  </si>
  <si>
    <t>Integración de los planes, según Decreto 612 de 2018</t>
  </si>
  <si>
    <t>Planes institucionales implementados</t>
  </si>
  <si>
    <t>Fecha actualización: 10 de abril de 2018</t>
  </si>
  <si>
    <t>Formulación de los proyectos de acuerdo de los estutos profesoral, general, administrativo y estudiantil</t>
  </si>
  <si>
    <t xml:space="preserve">Rector
Vicerrector Académico
Vicerrector de Desarrollo Humano
Vicerrector Administrativo
Vicerrector Administrativo
Secretaria General
Asesor Jurídico
</t>
  </si>
  <si>
    <t>Vicerrector administrativo 
Decanos, Director del IDEAD, Director de Investigaciones y Desarrollo Científico 
Director de Proyección Social                      
Jefe Oficina de Desarrollo Institucional</t>
  </si>
  <si>
    <t>Vicerrector administrativo 
Jefe Oficina de Relaciones Laborales y Prestacionales, Jefe de Admisiones, Registro y Control Académico,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</si>
</sst>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7"/>
      <name val="Arial"/>
      <family val="2"/>
    </font>
    <font>
      <sz val="11"/>
      <color indexed="8"/>
      <name val="Helvetica Neue"/>
      <charset val="1"/>
    </font>
    <font>
      <sz val="12"/>
      <name val="Arial"/>
      <family val="2"/>
      <charset val="1"/>
    </font>
    <font>
      <b/>
      <sz val="12"/>
      <color indexed="10"/>
      <name val="Arial"/>
      <family val="2"/>
    </font>
    <font>
      <b/>
      <sz val="12"/>
      <color rgb="FF00B050"/>
      <name val="Arial"/>
      <family val="2"/>
    </font>
    <font>
      <b/>
      <sz val="11"/>
      <name val="Arial"/>
      <family val="2"/>
      <charset val="1"/>
    </font>
    <font>
      <b/>
      <sz val="11"/>
      <color indexed="8"/>
      <name val="Arial"/>
      <family val="2"/>
      <charset val="1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  <charset val="1"/>
    </font>
    <font>
      <sz val="11"/>
      <name val="Arial"/>
      <family val="2"/>
      <charset val="1"/>
    </font>
    <font>
      <sz val="10"/>
      <color rgb="FF00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>
      <alignment vertical="top"/>
    </xf>
    <xf numFmtId="0" fontId="14" fillId="0" borderId="0"/>
  </cellStyleXfs>
  <cellXfs count="51">
    <xf numFmtId="0" fontId="0" fillId="0" borderId="0" xfId="0"/>
    <xf numFmtId="0" fontId="5" fillId="0" borderId="0" xfId="1" applyFont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14" fontId="10" fillId="0" borderId="17" xfId="2" applyNumberFormat="1" applyFont="1" applyFill="1" applyBorder="1" applyAlignment="1">
      <alignment vertical="center" wrapText="1"/>
    </xf>
    <xf numFmtId="0" fontId="9" fillId="0" borderId="17" xfId="2" applyNumberFormat="1" applyFont="1" applyFill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8" xfId="2" applyNumberFormat="1" applyFont="1" applyFill="1" applyBorder="1" applyAlignment="1">
      <alignment vertical="center" textRotation="255"/>
    </xf>
    <xf numFmtId="0" fontId="9" fillId="0" borderId="19" xfId="2" applyNumberFormat="1" applyFont="1" applyFill="1" applyBorder="1" applyAlignment="1">
      <alignment vertical="center" wrapText="1"/>
    </xf>
    <xf numFmtId="0" fontId="9" fillId="0" borderId="20" xfId="2" applyNumberFormat="1" applyFont="1" applyFill="1" applyBorder="1" applyAlignment="1">
      <alignment vertical="center" wrapText="1"/>
    </xf>
    <xf numFmtId="0" fontId="12" fillId="0" borderId="0" xfId="2" applyNumberFormat="1" applyFont="1" applyFill="1" applyAlignment="1"/>
    <xf numFmtId="0" fontId="8" fillId="0" borderId="0" xfId="2" applyNumberFormat="1" applyFont="1" applyFill="1" applyAlignment="1">
      <alignment horizontal="center" vertical="center"/>
    </xf>
    <xf numFmtId="0" fontId="12" fillId="0" borderId="0" xfId="2" applyNumberFormat="1" applyFont="1" applyFill="1" applyAlignment="1">
      <alignment horizontal="center" vertical="center"/>
    </xf>
    <xf numFmtId="0" fontId="8" fillId="0" borderId="0" xfId="2" applyNumberFormat="1" applyFont="1" applyFill="1" applyAlignment="1">
      <alignment horizontal="left" vertical="center"/>
    </xf>
    <xf numFmtId="0" fontId="13" fillId="0" borderId="0" xfId="2" applyNumberFormat="1" applyFont="1" applyFill="1" applyAlignment="1"/>
    <xf numFmtId="0" fontId="10" fillId="0" borderId="21" xfId="2" applyNumberFormat="1" applyFont="1" applyFill="1" applyBorder="1" applyAlignment="1">
      <alignment vertical="center" textRotation="255"/>
    </xf>
    <xf numFmtId="0" fontId="1" fillId="0" borderId="8" xfId="1" applyBorder="1" applyAlignment="1">
      <alignment horizontal="center"/>
    </xf>
    <xf numFmtId="0" fontId="7" fillId="0" borderId="17" xfId="2" applyNumberFormat="1" applyFont="1" applyFill="1" applyBorder="1" applyAlignment="1">
      <alignment horizontal="center" vertical="center" wrapText="1"/>
    </xf>
    <xf numFmtId="0" fontId="8" fillId="0" borderId="17" xfId="2" applyNumberFormat="1" applyFont="1" applyFill="1" applyBorder="1" applyAlignment="1">
      <alignment horizontal="center" vertical="center"/>
    </xf>
    <xf numFmtId="0" fontId="8" fillId="0" borderId="17" xfId="2" applyNumberFormat="1" applyFont="1" applyFill="1" applyBorder="1" applyAlignment="1">
      <alignment horizontal="center" vertical="center" wrapText="1"/>
    </xf>
    <xf numFmtId="0" fontId="9" fillId="0" borderId="17" xfId="2" applyNumberFormat="1" applyFont="1" applyFill="1" applyBorder="1" applyAlignment="1">
      <alignment horizontal="center" vertical="center" wrapText="1"/>
    </xf>
    <xf numFmtId="0" fontId="9" fillId="0" borderId="17" xfId="2" applyNumberFormat="1" applyFont="1" applyFill="1" applyBorder="1" applyAlignment="1">
      <alignment vertical="center" textRotation="255"/>
    </xf>
    <xf numFmtId="0" fontId="15" fillId="0" borderId="0" xfId="2" applyNumberFormat="1" applyFont="1" applyFill="1" applyBorder="1" applyAlignment="1">
      <alignment vertical="center" wrapText="1"/>
    </xf>
    <xf numFmtId="0" fontId="10" fillId="0" borderId="25" xfId="2" applyNumberFormat="1" applyFont="1" applyFill="1" applyBorder="1" applyAlignment="1">
      <alignment horizontal="center" vertical="center" wrapText="1"/>
    </xf>
    <xf numFmtId="0" fontId="10" fillId="0" borderId="25" xfId="2" applyNumberFormat="1" applyFont="1" applyFill="1" applyBorder="1" applyAlignment="1">
      <alignment vertical="center" wrapText="1"/>
    </xf>
    <xf numFmtId="0" fontId="9" fillId="0" borderId="25" xfId="2" applyNumberFormat="1" applyFont="1" applyFill="1" applyBorder="1" applyAlignment="1">
      <alignment vertical="center" wrapText="1"/>
    </xf>
    <xf numFmtId="14" fontId="10" fillId="0" borderId="25" xfId="2" applyNumberFormat="1" applyFont="1" applyFill="1" applyBorder="1" applyAlignment="1">
      <alignment vertical="center" wrapText="1"/>
    </xf>
    <xf numFmtId="0" fontId="9" fillId="0" borderId="26" xfId="2" applyNumberFormat="1" applyFont="1" applyFill="1" applyBorder="1" applyAlignment="1">
      <alignment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2" xfId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center" vertical="center"/>
    </xf>
    <xf numFmtId="0" fontId="4" fillId="0" borderId="6" xfId="2" applyNumberFormat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</cellXfs>
  <cellStyles count="4">
    <cellStyle name="Excel Built-in Normal" xfId="2"/>
    <cellStyle name="Normal" xfId="0" builtinId="0"/>
    <cellStyle name="Normal 2" xfId="1"/>
    <cellStyle name="Normal 4" xfId="3"/>
  </cellStyles>
  <dxfs count="16"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47625</xdr:rowOff>
    </xdr:from>
    <xdr:to>
      <xdr:col>0</xdr:col>
      <xdr:colOff>923925</xdr:colOff>
      <xdr:row>3</xdr:row>
      <xdr:rowOff>158206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47625"/>
          <a:ext cx="757237" cy="682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47625</xdr:rowOff>
    </xdr:from>
    <xdr:to>
      <xdr:col>0</xdr:col>
      <xdr:colOff>923925</xdr:colOff>
      <xdr:row>3</xdr:row>
      <xdr:rowOff>158206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47625"/>
          <a:ext cx="757237" cy="6820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47625</xdr:rowOff>
    </xdr:from>
    <xdr:to>
      <xdr:col>0</xdr:col>
      <xdr:colOff>923925</xdr:colOff>
      <xdr:row>3</xdr:row>
      <xdr:rowOff>158206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47625"/>
          <a:ext cx="757237" cy="6820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47625</xdr:rowOff>
    </xdr:from>
    <xdr:to>
      <xdr:col>0</xdr:col>
      <xdr:colOff>923925</xdr:colOff>
      <xdr:row>3</xdr:row>
      <xdr:rowOff>158206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47625"/>
          <a:ext cx="757237" cy="682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topLeftCell="B1" zoomScale="64" zoomScaleNormal="64" workbookViewId="0">
      <pane ySplit="6" topLeftCell="A13" activePane="bottomLeft" state="frozen"/>
      <selection pane="bottomLeft" activeCell="G15" sqref="G15"/>
    </sheetView>
  </sheetViews>
  <sheetFormatPr baseColWidth="10" defaultRowHeight="15"/>
  <cols>
    <col min="1" max="1" width="23.5703125" style="10" customWidth="1"/>
    <col min="2" max="2" width="22.140625" style="10" customWidth="1"/>
    <col min="3" max="3" width="22.140625" style="11" customWidth="1"/>
    <col min="4" max="4" width="20" style="11" customWidth="1"/>
    <col min="5" max="5" width="27.28515625" style="12" customWidth="1"/>
    <col min="6" max="6" width="22.7109375" style="12" customWidth="1"/>
    <col min="7" max="7" width="32" style="12" bestFit="1" customWidth="1"/>
    <col min="8" max="8" width="14.140625" style="12" customWidth="1"/>
    <col min="9" max="9" width="23.7109375" style="10" customWidth="1"/>
    <col min="10" max="10" width="26.28515625" style="10" bestFit="1" customWidth="1"/>
    <col min="11" max="11" width="17" style="10" bestFit="1" customWidth="1"/>
    <col min="12" max="12" width="18" style="10" bestFit="1" customWidth="1"/>
    <col min="13" max="16" width="18" style="10" customWidth="1"/>
    <col min="17" max="17" width="19.85546875" style="10" bestFit="1" customWidth="1"/>
    <col min="18" max="18" width="28" style="10" bestFit="1" customWidth="1"/>
    <col min="19" max="19" width="17.7109375" style="10" bestFit="1" customWidth="1"/>
  </cols>
  <sheetData>
    <row r="1" spans="1:19">
      <c r="A1" s="31"/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40" t="s">
        <v>1</v>
      </c>
      <c r="S1" s="41"/>
    </row>
    <row r="2" spans="1:19">
      <c r="A2" s="32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42" t="s">
        <v>2</v>
      </c>
      <c r="S2" s="43"/>
    </row>
    <row r="3" spans="1:19">
      <c r="A3" s="32"/>
      <c r="B3" s="44" t="s">
        <v>483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42" t="s">
        <v>3</v>
      </c>
      <c r="S3" s="43"/>
    </row>
    <row r="4" spans="1:19" ht="15.75" thickBot="1">
      <c r="A4" s="33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5"/>
      <c r="P4" s="45"/>
      <c r="Q4" s="46"/>
      <c r="R4" s="49" t="s">
        <v>4</v>
      </c>
      <c r="S4" s="50"/>
    </row>
    <row r="5" spans="1:19" ht="15.75">
      <c r="A5" s="1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8" t="s">
        <v>268</v>
      </c>
      <c r="P5" s="29"/>
      <c r="Q5" s="29"/>
      <c r="R5" s="29"/>
      <c r="S5" s="30"/>
    </row>
    <row r="6" spans="1:19" ht="30">
      <c r="A6" s="17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12</v>
      </c>
      <c r="H6" s="17" t="s">
        <v>13</v>
      </c>
      <c r="I6" s="18" t="s">
        <v>14</v>
      </c>
      <c r="J6" s="19" t="s">
        <v>15</v>
      </c>
      <c r="K6" s="19" t="s">
        <v>16</v>
      </c>
      <c r="L6" s="19" t="s">
        <v>17</v>
      </c>
      <c r="M6" s="19" t="s">
        <v>18</v>
      </c>
      <c r="N6" s="19" t="s">
        <v>19</v>
      </c>
      <c r="O6" s="20" t="s">
        <v>20</v>
      </c>
      <c r="P6" s="20" t="s">
        <v>21</v>
      </c>
      <c r="Q6" s="20" t="s">
        <v>22</v>
      </c>
      <c r="R6" s="20" t="s">
        <v>23</v>
      </c>
      <c r="S6" s="20" t="s">
        <v>24</v>
      </c>
    </row>
    <row r="7" spans="1:19" ht="71.25">
      <c r="A7" s="3" t="s">
        <v>25</v>
      </c>
      <c r="B7" s="3" t="s">
        <v>26</v>
      </c>
      <c r="C7" s="3" t="s">
        <v>27</v>
      </c>
      <c r="D7" s="3" t="s">
        <v>101</v>
      </c>
      <c r="E7" s="2" t="s">
        <v>102</v>
      </c>
      <c r="F7" s="2" t="s">
        <v>103</v>
      </c>
      <c r="G7" s="3" t="s">
        <v>104</v>
      </c>
      <c r="H7" s="3">
        <v>25</v>
      </c>
      <c r="I7" s="3" t="s">
        <v>548</v>
      </c>
      <c r="J7" s="4">
        <v>43101</v>
      </c>
      <c r="K7" s="4">
        <v>43464</v>
      </c>
      <c r="L7" s="5"/>
      <c r="M7" s="5"/>
      <c r="N7" s="5"/>
      <c r="O7" s="5"/>
      <c r="P7" s="5"/>
      <c r="Q7" s="5"/>
      <c r="R7" s="5"/>
      <c r="S7" s="6">
        <f t="shared" ref="S7:S53" si="0">IF(R7&lt;=33%,1,IF(R7&lt;76%,3,IF(R7&lt;100%,4,IF(R7=101%,5))))</f>
        <v>1</v>
      </c>
    </row>
    <row r="8" spans="1:19" ht="67.5" customHeight="1">
      <c r="A8" s="3" t="s">
        <v>25</v>
      </c>
      <c r="B8" s="3" t="s">
        <v>26</v>
      </c>
      <c r="C8" s="3" t="s">
        <v>105</v>
      </c>
      <c r="D8" s="3" t="s">
        <v>106</v>
      </c>
      <c r="E8" s="2" t="s">
        <v>487</v>
      </c>
      <c r="F8" s="2" t="s">
        <v>110</v>
      </c>
      <c r="G8" s="3" t="s">
        <v>111</v>
      </c>
      <c r="H8" s="3">
        <v>5</v>
      </c>
      <c r="I8" s="3" t="s">
        <v>485</v>
      </c>
      <c r="J8" s="4">
        <v>43101</v>
      </c>
      <c r="K8" s="4">
        <v>43464</v>
      </c>
      <c r="L8" s="5"/>
      <c r="M8" s="5"/>
      <c r="N8" s="5"/>
      <c r="O8" s="5"/>
      <c r="P8" s="5"/>
      <c r="Q8" s="5"/>
      <c r="R8" s="5"/>
      <c r="S8" s="6">
        <f t="shared" si="0"/>
        <v>1</v>
      </c>
    </row>
    <row r="9" spans="1:19" ht="57">
      <c r="A9" s="3" t="s">
        <v>25</v>
      </c>
      <c r="B9" s="3" t="s">
        <v>26</v>
      </c>
      <c r="C9" s="3" t="s">
        <v>105</v>
      </c>
      <c r="D9" s="3" t="s">
        <v>107</v>
      </c>
      <c r="E9" s="2" t="s">
        <v>108</v>
      </c>
      <c r="F9" s="2" t="s">
        <v>109</v>
      </c>
      <c r="G9" s="3" t="s">
        <v>112</v>
      </c>
      <c r="H9" s="3">
        <v>500</v>
      </c>
      <c r="I9" s="3" t="s">
        <v>548</v>
      </c>
      <c r="J9" s="4">
        <v>43101</v>
      </c>
      <c r="K9" s="4">
        <v>43464</v>
      </c>
      <c r="L9" s="5"/>
      <c r="M9" s="5"/>
      <c r="N9" s="5"/>
      <c r="O9" s="5"/>
      <c r="P9" s="5"/>
      <c r="Q9" s="5"/>
      <c r="R9" s="5"/>
      <c r="S9" s="6">
        <f t="shared" si="0"/>
        <v>1</v>
      </c>
    </row>
    <row r="10" spans="1:19" ht="73.5" customHeight="1">
      <c r="A10" s="3" t="s">
        <v>25</v>
      </c>
      <c r="B10" s="3" t="s">
        <v>28</v>
      </c>
      <c r="C10" s="3" t="s">
        <v>113</v>
      </c>
      <c r="D10" s="3" t="s">
        <v>114</v>
      </c>
      <c r="E10" s="2" t="s">
        <v>488</v>
      </c>
      <c r="F10" s="2" t="s">
        <v>115</v>
      </c>
      <c r="G10" s="3" t="s">
        <v>116</v>
      </c>
      <c r="H10" s="3">
        <v>20</v>
      </c>
      <c r="I10" s="3" t="s">
        <v>548</v>
      </c>
      <c r="J10" s="4">
        <v>43101</v>
      </c>
      <c r="K10" s="4">
        <v>43464</v>
      </c>
      <c r="L10" s="5"/>
      <c r="M10" s="5"/>
      <c r="N10" s="5"/>
      <c r="O10" s="5"/>
      <c r="P10" s="5"/>
      <c r="Q10" s="5"/>
      <c r="R10" s="5"/>
      <c r="S10" s="6">
        <f t="shared" si="0"/>
        <v>1</v>
      </c>
    </row>
    <row r="11" spans="1:19" ht="71.25">
      <c r="A11" s="3" t="s">
        <v>25</v>
      </c>
      <c r="B11" s="3" t="s">
        <v>28</v>
      </c>
      <c r="C11" s="3" t="s">
        <v>29</v>
      </c>
      <c r="D11" s="3" t="s">
        <v>30</v>
      </c>
      <c r="E11" s="2" t="s">
        <v>31</v>
      </c>
      <c r="F11" s="2" t="s">
        <v>32</v>
      </c>
      <c r="G11" s="3" t="s">
        <v>33</v>
      </c>
      <c r="H11" s="3">
        <v>10</v>
      </c>
      <c r="I11" s="3" t="s">
        <v>486</v>
      </c>
      <c r="J11" s="4">
        <v>43101</v>
      </c>
      <c r="K11" s="4">
        <v>43464</v>
      </c>
      <c r="L11" s="5"/>
      <c r="M11" s="5"/>
      <c r="N11" s="5"/>
      <c r="O11" s="5"/>
      <c r="P11" s="5"/>
      <c r="Q11" s="5"/>
      <c r="R11" s="5"/>
      <c r="S11" s="6">
        <f t="shared" si="0"/>
        <v>1</v>
      </c>
    </row>
    <row r="12" spans="1:19" ht="99.75">
      <c r="A12" s="3" t="s">
        <v>25</v>
      </c>
      <c r="B12" s="3" t="s">
        <v>28</v>
      </c>
      <c r="C12" s="3" t="s">
        <v>29</v>
      </c>
      <c r="D12" s="3" t="s">
        <v>117</v>
      </c>
      <c r="E12" s="2" t="s">
        <v>118</v>
      </c>
      <c r="F12" s="2" t="s">
        <v>119</v>
      </c>
      <c r="G12" s="3" t="s">
        <v>122</v>
      </c>
      <c r="H12" s="3">
        <v>10</v>
      </c>
      <c r="I12" s="3" t="s">
        <v>548</v>
      </c>
      <c r="J12" s="4">
        <v>43101</v>
      </c>
      <c r="K12" s="4">
        <v>43464</v>
      </c>
      <c r="L12" s="5"/>
      <c r="M12" s="5"/>
      <c r="N12" s="5"/>
      <c r="O12" s="5"/>
      <c r="P12" s="5"/>
      <c r="Q12" s="5"/>
      <c r="R12" s="5"/>
      <c r="S12" s="6">
        <f t="shared" si="0"/>
        <v>1</v>
      </c>
    </row>
    <row r="13" spans="1:19" ht="96" customHeight="1">
      <c r="A13" s="3" t="s">
        <v>25</v>
      </c>
      <c r="B13" s="3" t="s">
        <v>28</v>
      </c>
      <c r="C13" s="3" t="s">
        <v>29</v>
      </c>
      <c r="D13" s="3" t="s">
        <v>117</v>
      </c>
      <c r="E13" s="2" t="s">
        <v>120</v>
      </c>
      <c r="F13" s="2" t="s">
        <v>121</v>
      </c>
      <c r="G13" s="3" t="s">
        <v>123</v>
      </c>
      <c r="H13" s="3">
        <v>20</v>
      </c>
      <c r="I13" s="3" t="s">
        <v>548</v>
      </c>
      <c r="J13" s="4">
        <v>43101</v>
      </c>
      <c r="K13" s="4">
        <v>43464</v>
      </c>
      <c r="L13" s="5"/>
      <c r="M13" s="5"/>
      <c r="N13" s="5"/>
      <c r="O13" s="5"/>
      <c r="P13" s="5"/>
      <c r="Q13" s="5"/>
      <c r="R13" s="5"/>
      <c r="S13" s="6">
        <f t="shared" si="0"/>
        <v>1</v>
      </c>
    </row>
    <row r="14" spans="1:19" ht="114">
      <c r="A14" s="3" t="s">
        <v>25</v>
      </c>
      <c r="B14" s="3" t="s">
        <v>28</v>
      </c>
      <c r="C14" s="3" t="s">
        <v>34</v>
      </c>
      <c r="D14" s="3" t="s">
        <v>30</v>
      </c>
      <c r="E14" s="2" t="s">
        <v>490</v>
      </c>
      <c r="F14" s="2" t="s">
        <v>35</v>
      </c>
      <c r="G14" s="3" t="s">
        <v>36</v>
      </c>
      <c r="H14" s="3">
        <v>2</v>
      </c>
      <c r="I14" s="3" t="s">
        <v>489</v>
      </c>
      <c r="J14" s="4">
        <v>43101</v>
      </c>
      <c r="K14" s="4">
        <v>43464</v>
      </c>
      <c r="L14" s="5"/>
      <c r="M14" s="5"/>
      <c r="N14" s="5"/>
      <c r="O14" s="5"/>
      <c r="P14" s="5"/>
      <c r="Q14" s="5"/>
      <c r="R14" s="5"/>
      <c r="S14" s="6">
        <f t="shared" si="0"/>
        <v>1</v>
      </c>
    </row>
    <row r="15" spans="1:19" ht="74.25" customHeight="1">
      <c r="A15" s="3" t="s">
        <v>25</v>
      </c>
      <c r="B15" s="3" t="s">
        <v>28</v>
      </c>
      <c r="C15" s="3" t="s">
        <v>124</v>
      </c>
      <c r="D15" s="3" t="s">
        <v>125</v>
      </c>
      <c r="E15" s="2" t="s">
        <v>126</v>
      </c>
      <c r="F15" s="2" t="s">
        <v>127</v>
      </c>
      <c r="G15" s="3" t="s">
        <v>128</v>
      </c>
      <c r="H15" s="3">
        <v>1</v>
      </c>
      <c r="I15" s="3" t="s">
        <v>492</v>
      </c>
      <c r="J15" s="4">
        <v>43101</v>
      </c>
      <c r="K15" s="4">
        <v>43464</v>
      </c>
      <c r="L15" s="5"/>
      <c r="M15" s="5"/>
      <c r="N15" s="5"/>
      <c r="O15" s="5"/>
      <c r="P15" s="5"/>
      <c r="Q15" s="5"/>
      <c r="R15" s="5"/>
      <c r="S15" s="6">
        <f t="shared" si="0"/>
        <v>1</v>
      </c>
    </row>
    <row r="16" spans="1:19" ht="57">
      <c r="A16" s="3" t="s">
        <v>25</v>
      </c>
      <c r="B16" s="3" t="s">
        <v>28</v>
      </c>
      <c r="C16" s="3" t="s">
        <v>129</v>
      </c>
      <c r="D16" s="3" t="s">
        <v>130</v>
      </c>
      <c r="E16" s="2" t="s">
        <v>133</v>
      </c>
      <c r="F16" s="2" t="s">
        <v>131</v>
      </c>
      <c r="G16" s="3" t="s">
        <v>132</v>
      </c>
      <c r="H16" s="3">
        <v>200</v>
      </c>
      <c r="I16" s="3" t="s">
        <v>548</v>
      </c>
      <c r="J16" s="4">
        <v>43101</v>
      </c>
      <c r="K16" s="4">
        <v>43464</v>
      </c>
      <c r="L16" s="5"/>
      <c r="M16" s="5"/>
      <c r="N16" s="5"/>
      <c r="O16" s="5"/>
      <c r="P16" s="5"/>
      <c r="Q16" s="5"/>
      <c r="R16" s="5"/>
      <c r="S16" s="6">
        <f t="shared" si="0"/>
        <v>1</v>
      </c>
    </row>
    <row r="17" spans="1:19" ht="57">
      <c r="A17" s="3" t="s">
        <v>25</v>
      </c>
      <c r="B17" s="3" t="s">
        <v>37</v>
      </c>
      <c r="C17" s="3" t="s">
        <v>38</v>
      </c>
      <c r="D17" s="3" t="s">
        <v>30</v>
      </c>
      <c r="E17" s="2" t="s">
        <v>39</v>
      </c>
      <c r="F17" s="2" t="s">
        <v>40</v>
      </c>
      <c r="G17" s="3" t="s">
        <v>41</v>
      </c>
      <c r="H17" s="3">
        <v>2</v>
      </c>
      <c r="I17" s="3" t="s">
        <v>493</v>
      </c>
      <c r="J17" s="4">
        <v>43101</v>
      </c>
      <c r="K17" s="4">
        <v>43464</v>
      </c>
      <c r="L17" s="5"/>
      <c r="M17" s="5"/>
      <c r="N17" s="5"/>
      <c r="O17" s="5"/>
      <c r="P17" s="5"/>
      <c r="Q17" s="5"/>
      <c r="R17" s="5"/>
      <c r="S17" s="6">
        <f t="shared" si="0"/>
        <v>1</v>
      </c>
    </row>
    <row r="18" spans="1:19" ht="57">
      <c r="A18" s="3" t="s">
        <v>25</v>
      </c>
      <c r="B18" s="3" t="s">
        <v>37</v>
      </c>
      <c r="C18" s="3" t="s">
        <v>42</v>
      </c>
      <c r="D18" s="3" t="s">
        <v>30</v>
      </c>
      <c r="E18" s="2" t="s">
        <v>43</v>
      </c>
      <c r="F18" s="2" t="s">
        <v>44</v>
      </c>
      <c r="G18" s="3" t="s">
        <v>88</v>
      </c>
      <c r="H18" s="3">
        <v>1</v>
      </c>
      <c r="I18" s="3" t="s">
        <v>494</v>
      </c>
      <c r="J18" s="4">
        <v>43101</v>
      </c>
      <c r="K18" s="4">
        <v>43464</v>
      </c>
      <c r="L18" s="5"/>
      <c r="M18" s="5"/>
      <c r="N18" s="5"/>
      <c r="O18" s="5"/>
      <c r="P18" s="5"/>
      <c r="Q18" s="5"/>
      <c r="R18" s="5"/>
      <c r="S18" s="6">
        <f t="shared" si="0"/>
        <v>1</v>
      </c>
    </row>
    <row r="19" spans="1:19" ht="71.25">
      <c r="A19" s="3" t="s">
        <v>25</v>
      </c>
      <c r="B19" s="3" t="s">
        <v>37</v>
      </c>
      <c r="C19" s="3" t="s">
        <v>42</v>
      </c>
      <c r="D19" s="3" t="s">
        <v>30</v>
      </c>
      <c r="E19" s="2" t="s">
        <v>45</v>
      </c>
      <c r="F19" s="2" t="s">
        <v>46</v>
      </c>
      <c r="G19" s="3" t="s">
        <v>47</v>
      </c>
      <c r="H19" s="3">
        <v>2</v>
      </c>
      <c r="I19" s="3" t="s">
        <v>495</v>
      </c>
      <c r="J19" s="4">
        <v>43101</v>
      </c>
      <c r="K19" s="4">
        <v>43464</v>
      </c>
      <c r="L19" s="5"/>
      <c r="M19" s="5"/>
      <c r="N19" s="5"/>
      <c r="O19" s="5"/>
      <c r="P19" s="5"/>
      <c r="Q19" s="5"/>
      <c r="R19" s="5"/>
      <c r="S19" s="6">
        <f t="shared" si="0"/>
        <v>1</v>
      </c>
    </row>
    <row r="20" spans="1:19" ht="57">
      <c r="A20" s="3" t="s">
        <v>25</v>
      </c>
      <c r="B20" s="3" t="s">
        <v>37</v>
      </c>
      <c r="C20" s="3" t="s">
        <v>48</v>
      </c>
      <c r="D20" s="3" t="s">
        <v>49</v>
      </c>
      <c r="E20" s="2" t="s">
        <v>50</v>
      </c>
      <c r="F20" s="2" t="s">
        <v>51</v>
      </c>
      <c r="G20" s="3" t="s">
        <v>52</v>
      </c>
      <c r="H20" s="3">
        <v>5</v>
      </c>
      <c r="I20" s="3" t="s">
        <v>53</v>
      </c>
      <c r="J20" s="4">
        <v>43101</v>
      </c>
      <c r="K20" s="4">
        <v>43464</v>
      </c>
      <c r="L20" s="5"/>
      <c r="M20" s="5"/>
      <c r="N20" s="5"/>
      <c r="O20" s="5"/>
      <c r="P20" s="5"/>
      <c r="Q20" s="5"/>
      <c r="R20" s="5"/>
      <c r="S20" s="6">
        <f t="shared" si="0"/>
        <v>1</v>
      </c>
    </row>
    <row r="21" spans="1:19" ht="71.25">
      <c r="A21" s="3" t="s">
        <v>25</v>
      </c>
      <c r="B21" s="3" t="s">
        <v>37</v>
      </c>
      <c r="C21" s="3" t="s">
        <v>48</v>
      </c>
      <c r="D21" s="3" t="s">
        <v>49</v>
      </c>
      <c r="E21" s="2" t="s">
        <v>50</v>
      </c>
      <c r="F21" s="2" t="s">
        <v>54</v>
      </c>
      <c r="G21" s="3" t="s">
        <v>55</v>
      </c>
      <c r="H21" s="3">
        <v>5</v>
      </c>
      <c r="I21" s="3" t="s">
        <v>496</v>
      </c>
      <c r="J21" s="4">
        <v>43101</v>
      </c>
      <c r="K21" s="4">
        <v>43464</v>
      </c>
      <c r="L21" s="5"/>
      <c r="M21" s="5"/>
      <c r="N21" s="5"/>
      <c r="O21" s="5"/>
      <c r="P21" s="5"/>
      <c r="Q21" s="5"/>
      <c r="R21" s="5"/>
      <c r="S21" s="6">
        <f t="shared" si="0"/>
        <v>1</v>
      </c>
    </row>
    <row r="22" spans="1:19" ht="71.25">
      <c r="A22" s="3" t="s">
        <v>25</v>
      </c>
      <c r="B22" s="3" t="s">
        <v>37</v>
      </c>
      <c r="C22" s="3" t="s">
        <v>48</v>
      </c>
      <c r="D22" s="3" t="s">
        <v>49</v>
      </c>
      <c r="E22" s="2" t="s">
        <v>50</v>
      </c>
      <c r="F22" s="2" t="s">
        <v>56</v>
      </c>
      <c r="G22" s="3" t="s">
        <v>57</v>
      </c>
      <c r="H22" s="3">
        <v>2</v>
      </c>
      <c r="I22" s="3" t="s">
        <v>58</v>
      </c>
      <c r="J22" s="4">
        <v>43101</v>
      </c>
      <c r="K22" s="4">
        <v>43464</v>
      </c>
      <c r="L22" s="5"/>
      <c r="M22" s="5"/>
      <c r="N22" s="5"/>
      <c r="O22" s="5"/>
      <c r="P22" s="5"/>
      <c r="Q22" s="5"/>
      <c r="R22" s="5"/>
      <c r="S22" s="6">
        <f t="shared" si="0"/>
        <v>1</v>
      </c>
    </row>
    <row r="23" spans="1:19" ht="85.5">
      <c r="A23" s="3" t="s">
        <v>25</v>
      </c>
      <c r="B23" s="3" t="s">
        <v>37</v>
      </c>
      <c r="C23" s="3" t="s">
        <v>48</v>
      </c>
      <c r="D23" s="3" t="s">
        <v>49</v>
      </c>
      <c r="E23" s="2" t="s">
        <v>50</v>
      </c>
      <c r="F23" s="2" t="s">
        <v>89</v>
      </c>
      <c r="G23" s="3" t="s">
        <v>90</v>
      </c>
      <c r="H23" s="3">
        <v>5</v>
      </c>
      <c r="I23" s="3" t="s">
        <v>58</v>
      </c>
      <c r="J23" s="4">
        <v>43101</v>
      </c>
      <c r="K23" s="4">
        <v>43464</v>
      </c>
      <c r="L23" s="5"/>
      <c r="M23" s="5"/>
      <c r="N23" s="5"/>
      <c r="O23" s="5"/>
      <c r="P23" s="5"/>
      <c r="Q23" s="5"/>
      <c r="R23" s="5"/>
      <c r="S23" s="6">
        <f t="shared" si="0"/>
        <v>1</v>
      </c>
    </row>
    <row r="24" spans="1:19" ht="71.25">
      <c r="A24" s="3" t="s">
        <v>25</v>
      </c>
      <c r="B24" s="3" t="s">
        <v>37</v>
      </c>
      <c r="C24" s="3" t="s">
        <v>48</v>
      </c>
      <c r="D24" s="3" t="s">
        <v>49</v>
      </c>
      <c r="E24" s="2" t="s">
        <v>92</v>
      </c>
      <c r="F24" s="2" t="s">
        <v>91</v>
      </c>
      <c r="G24" s="3" t="s">
        <v>93</v>
      </c>
      <c r="H24" s="3">
        <v>4</v>
      </c>
      <c r="I24" s="3" t="s">
        <v>58</v>
      </c>
      <c r="J24" s="4">
        <v>43101</v>
      </c>
      <c r="K24" s="4">
        <v>43464</v>
      </c>
      <c r="L24" s="5"/>
      <c r="M24" s="5"/>
      <c r="N24" s="5"/>
      <c r="O24" s="5"/>
      <c r="P24" s="5"/>
      <c r="Q24" s="5"/>
      <c r="R24" s="5"/>
      <c r="S24" s="6">
        <f t="shared" si="0"/>
        <v>1</v>
      </c>
    </row>
    <row r="25" spans="1:19" ht="57">
      <c r="A25" s="3" t="s">
        <v>25</v>
      </c>
      <c r="B25" s="3" t="s">
        <v>134</v>
      </c>
      <c r="C25" s="3" t="s">
        <v>135</v>
      </c>
      <c r="D25" s="3" t="s">
        <v>137</v>
      </c>
      <c r="E25" s="2" t="s">
        <v>140</v>
      </c>
      <c r="F25" s="2" t="s">
        <v>143</v>
      </c>
      <c r="G25" s="3" t="s">
        <v>148</v>
      </c>
      <c r="H25" s="3">
        <v>2</v>
      </c>
      <c r="I25" s="3" t="s">
        <v>497</v>
      </c>
      <c r="J25" s="4">
        <v>43101</v>
      </c>
      <c r="K25" s="4">
        <v>43464</v>
      </c>
      <c r="L25" s="5"/>
      <c r="M25" s="5"/>
      <c r="N25" s="5"/>
      <c r="O25" s="5"/>
      <c r="P25" s="5"/>
      <c r="Q25" s="5"/>
      <c r="R25" s="5"/>
      <c r="S25" s="6">
        <f t="shared" si="0"/>
        <v>1</v>
      </c>
    </row>
    <row r="26" spans="1:19" ht="85.5">
      <c r="A26" s="3" t="s">
        <v>25</v>
      </c>
      <c r="B26" s="3" t="s">
        <v>134</v>
      </c>
      <c r="C26" s="3" t="s">
        <v>136</v>
      </c>
      <c r="D26" s="3" t="s">
        <v>138</v>
      </c>
      <c r="E26" s="2" t="s">
        <v>141</v>
      </c>
      <c r="F26" s="2" t="s">
        <v>144</v>
      </c>
      <c r="G26" s="3" t="s">
        <v>149</v>
      </c>
      <c r="H26" s="3">
        <v>15</v>
      </c>
      <c r="I26" s="3" t="s">
        <v>497</v>
      </c>
      <c r="J26" s="4">
        <v>43101</v>
      </c>
      <c r="K26" s="4">
        <v>43464</v>
      </c>
      <c r="L26" s="5"/>
      <c r="M26" s="5"/>
      <c r="N26" s="5"/>
      <c r="O26" s="5"/>
      <c r="P26" s="5"/>
      <c r="Q26" s="5"/>
      <c r="R26" s="5"/>
      <c r="S26" s="6">
        <f t="shared" si="0"/>
        <v>1</v>
      </c>
    </row>
    <row r="27" spans="1:19" ht="85.5">
      <c r="A27" s="3" t="s">
        <v>25</v>
      </c>
      <c r="B27" s="3" t="s">
        <v>134</v>
      </c>
      <c r="C27" s="3" t="s">
        <v>136</v>
      </c>
      <c r="D27" s="3" t="s">
        <v>138</v>
      </c>
      <c r="E27" s="2" t="s">
        <v>141</v>
      </c>
      <c r="F27" s="2" t="s">
        <v>145</v>
      </c>
      <c r="G27" s="3" t="s">
        <v>150</v>
      </c>
      <c r="H27" s="3">
        <v>10</v>
      </c>
      <c r="I27" s="3" t="s">
        <v>497</v>
      </c>
      <c r="J27" s="4">
        <v>43101</v>
      </c>
      <c r="K27" s="4">
        <v>43464</v>
      </c>
      <c r="L27" s="5"/>
      <c r="M27" s="5"/>
      <c r="N27" s="5"/>
      <c r="O27" s="5"/>
      <c r="P27" s="5"/>
      <c r="Q27" s="5"/>
      <c r="R27" s="5"/>
      <c r="S27" s="6">
        <f t="shared" si="0"/>
        <v>1</v>
      </c>
    </row>
    <row r="28" spans="1:19" ht="85.5">
      <c r="A28" s="3" t="s">
        <v>25</v>
      </c>
      <c r="B28" s="3" t="s">
        <v>134</v>
      </c>
      <c r="C28" s="3" t="s">
        <v>136</v>
      </c>
      <c r="D28" s="3" t="s">
        <v>138</v>
      </c>
      <c r="E28" s="2" t="s">
        <v>141</v>
      </c>
      <c r="F28" s="2" t="s">
        <v>146</v>
      </c>
      <c r="G28" s="3" t="s">
        <v>151</v>
      </c>
      <c r="H28" s="3">
        <v>50</v>
      </c>
      <c r="I28" s="3" t="s">
        <v>497</v>
      </c>
      <c r="J28" s="4">
        <v>43101</v>
      </c>
      <c r="K28" s="4">
        <v>43464</v>
      </c>
      <c r="L28" s="5"/>
      <c r="M28" s="5"/>
      <c r="N28" s="5"/>
      <c r="O28" s="5"/>
      <c r="P28" s="5"/>
      <c r="Q28" s="5"/>
      <c r="R28" s="5"/>
      <c r="S28" s="6">
        <f t="shared" si="0"/>
        <v>1</v>
      </c>
    </row>
    <row r="29" spans="1:19" ht="99" customHeight="1">
      <c r="A29" s="3" t="s">
        <v>25</v>
      </c>
      <c r="B29" s="3" t="s">
        <v>134</v>
      </c>
      <c r="C29" s="3" t="s">
        <v>136</v>
      </c>
      <c r="D29" s="3" t="s">
        <v>139</v>
      </c>
      <c r="E29" s="2" t="s">
        <v>142</v>
      </c>
      <c r="F29" s="2" t="s">
        <v>147</v>
      </c>
      <c r="G29" s="3" t="s">
        <v>152</v>
      </c>
      <c r="H29" s="3">
        <v>6</v>
      </c>
      <c r="I29" s="3" t="s">
        <v>497</v>
      </c>
      <c r="J29" s="4">
        <v>43101</v>
      </c>
      <c r="K29" s="4">
        <v>43464</v>
      </c>
      <c r="L29" s="5"/>
      <c r="M29" s="5"/>
      <c r="N29" s="5"/>
      <c r="O29" s="5"/>
      <c r="P29" s="5"/>
      <c r="Q29" s="5"/>
      <c r="R29" s="5"/>
      <c r="S29" s="6">
        <f t="shared" si="0"/>
        <v>1</v>
      </c>
    </row>
    <row r="30" spans="1:19" ht="120.75" customHeight="1">
      <c r="A30" s="3" t="s">
        <v>25</v>
      </c>
      <c r="B30" s="3" t="s">
        <v>134</v>
      </c>
      <c r="C30" s="3" t="s">
        <v>136</v>
      </c>
      <c r="D30" s="3" t="s">
        <v>153</v>
      </c>
      <c r="E30" s="2" t="s">
        <v>154</v>
      </c>
      <c r="F30" s="2" t="s">
        <v>155</v>
      </c>
      <c r="G30" s="3" t="s">
        <v>156</v>
      </c>
      <c r="H30" s="3">
        <v>25</v>
      </c>
      <c r="I30" s="3" t="s">
        <v>499</v>
      </c>
      <c r="J30" s="4">
        <v>43101</v>
      </c>
      <c r="K30" s="4">
        <v>43464</v>
      </c>
      <c r="L30" s="5"/>
      <c r="M30" s="5"/>
      <c r="N30" s="5"/>
      <c r="O30" s="5"/>
      <c r="P30" s="5"/>
      <c r="Q30" s="5"/>
      <c r="R30" s="5"/>
      <c r="S30" s="6">
        <f t="shared" si="0"/>
        <v>1</v>
      </c>
    </row>
    <row r="31" spans="1:19" ht="99.75">
      <c r="A31" s="3" t="s">
        <v>25</v>
      </c>
      <c r="B31" s="3" t="s">
        <v>157</v>
      </c>
      <c r="C31" s="3" t="s">
        <v>158</v>
      </c>
      <c r="D31" s="3" t="s">
        <v>159</v>
      </c>
      <c r="E31" s="2" t="s">
        <v>162</v>
      </c>
      <c r="F31" s="2" t="s">
        <v>167</v>
      </c>
      <c r="G31" s="3" t="s">
        <v>171</v>
      </c>
      <c r="H31" s="3">
        <v>710</v>
      </c>
      <c r="I31" s="3" t="s">
        <v>484</v>
      </c>
      <c r="J31" s="4">
        <v>43101</v>
      </c>
      <c r="K31" s="4">
        <v>43464</v>
      </c>
      <c r="L31" s="5"/>
      <c r="M31" s="5"/>
      <c r="N31" s="5"/>
      <c r="O31" s="5"/>
      <c r="P31" s="5"/>
      <c r="Q31" s="5"/>
      <c r="R31" s="5"/>
      <c r="S31" s="6">
        <f t="shared" si="0"/>
        <v>1</v>
      </c>
    </row>
    <row r="32" spans="1:19" ht="99.75">
      <c r="A32" s="3" t="s">
        <v>25</v>
      </c>
      <c r="B32" s="3" t="s">
        <v>157</v>
      </c>
      <c r="C32" s="3" t="s">
        <v>158</v>
      </c>
      <c r="D32" s="3" t="s">
        <v>160</v>
      </c>
      <c r="E32" s="2" t="s">
        <v>163</v>
      </c>
      <c r="F32" s="2" t="s">
        <v>168</v>
      </c>
      <c r="G32" s="3" t="s">
        <v>172</v>
      </c>
      <c r="H32" s="3">
        <v>500</v>
      </c>
      <c r="I32" s="3" t="s">
        <v>549</v>
      </c>
      <c r="J32" s="4">
        <v>43101</v>
      </c>
      <c r="K32" s="4">
        <v>43464</v>
      </c>
      <c r="L32" s="5"/>
      <c r="M32" s="5"/>
      <c r="N32" s="5"/>
      <c r="O32" s="5"/>
      <c r="P32" s="5"/>
      <c r="Q32" s="5"/>
      <c r="R32" s="5"/>
      <c r="S32" s="6">
        <f t="shared" si="0"/>
        <v>1</v>
      </c>
    </row>
    <row r="33" spans="1:19" ht="99.75">
      <c r="A33" s="3" t="s">
        <v>25</v>
      </c>
      <c r="B33" s="3" t="s">
        <v>157</v>
      </c>
      <c r="C33" s="3" t="s">
        <v>158</v>
      </c>
      <c r="D33" s="3" t="s">
        <v>161</v>
      </c>
      <c r="E33" s="2" t="s">
        <v>164</v>
      </c>
      <c r="F33" s="2" t="s">
        <v>169</v>
      </c>
      <c r="G33" s="3" t="s">
        <v>173</v>
      </c>
      <c r="H33" s="3">
        <v>120</v>
      </c>
      <c r="I33" s="3" t="s">
        <v>549</v>
      </c>
      <c r="J33" s="4">
        <v>43101</v>
      </c>
      <c r="K33" s="4">
        <v>43464</v>
      </c>
      <c r="L33" s="5"/>
      <c r="M33" s="5"/>
      <c r="N33" s="5"/>
      <c r="O33" s="5"/>
      <c r="P33" s="5"/>
      <c r="Q33" s="5"/>
      <c r="R33" s="5"/>
      <c r="S33" s="6">
        <f t="shared" si="0"/>
        <v>1</v>
      </c>
    </row>
    <row r="34" spans="1:19" ht="99.75">
      <c r="A34" s="3" t="s">
        <v>25</v>
      </c>
      <c r="B34" s="3" t="s">
        <v>157</v>
      </c>
      <c r="C34" s="3" t="s">
        <v>158</v>
      </c>
      <c r="D34" s="3" t="s">
        <v>165</v>
      </c>
      <c r="E34" s="2" t="s">
        <v>166</v>
      </c>
      <c r="F34" s="2" t="s">
        <v>170</v>
      </c>
      <c r="G34" s="3" t="s">
        <v>174</v>
      </c>
      <c r="H34" s="3">
        <v>50</v>
      </c>
      <c r="I34" s="3" t="s">
        <v>549</v>
      </c>
      <c r="J34" s="4">
        <v>43101</v>
      </c>
      <c r="K34" s="4">
        <v>43464</v>
      </c>
      <c r="L34" s="5"/>
      <c r="M34" s="5"/>
      <c r="N34" s="5"/>
      <c r="O34" s="5"/>
      <c r="P34" s="5"/>
      <c r="Q34" s="5"/>
      <c r="R34" s="5"/>
      <c r="S34" s="6">
        <f t="shared" si="0"/>
        <v>1</v>
      </c>
    </row>
    <row r="35" spans="1:19" ht="99.75">
      <c r="A35" s="3" t="s">
        <v>25</v>
      </c>
      <c r="B35" s="3" t="s">
        <v>157</v>
      </c>
      <c r="C35" s="3" t="s">
        <v>175</v>
      </c>
      <c r="D35" s="3" t="s">
        <v>176</v>
      </c>
      <c r="E35" s="2" t="s">
        <v>177</v>
      </c>
      <c r="F35" s="2" t="s">
        <v>178</v>
      </c>
      <c r="G35" s="3" t="s">
        <v>180</v>
      </c>
      <c r="H35" s="3">
        <v>5</v>
      </c>
      <c r="I35" s="3" t="s">
        <v>498</v>
      </c>
      <c r="J35" s="4">
        <v>43101</v>
      </c>
      <c r="K35" s="4">
        <v>43464</v>
      </c>
      <c r="L35" s="5"/>
      <c r="M35" s="5"/>
      <c r="N35" s="5"/>
      <c r="O35" s="5"/>
      <c r="P35" s="5"/>
      <c r="Q35" s="5"/>
      <c r="R35" s="5"/>
      <c r="S35" s="6">
        <f t="shared" si="0"/>
        <v>1</v>
      </c>
    </row>
    <row r="36" spans="1:19" ht="103.5" customHeight="1">
      <c r="A36" s="3" t="s">
        <v>25</v>
      </c>
      <c r="B36" s="3" t="s">
        <v>157</v>
      </c>
      <c r="C36" s="3" t="s">
        <v>175</v>
      </c>
      <c r="D36" s="3" t="s">
        <v>176</v>
      </c>
      <c r="E36" s="2" t="s">
        <v>177</v>
      </c>
      <c r="F36" s="2" t="s">
        <v>179</v>
      </c>
      <c r="G36" s="3" t="s">
        <v>181</v>
      </c>
      <c r="H36" s="3">
        <v>2</v>
      </c>
      <c r="I36" s="3" t="s">
        <v>500</v>
      </c>
      <c r="J36" s="4">
        <v>43101</v>
      </c>
      <c r="K36" s="4">
        <v>43464</v>
      </c>
      <c r="L36" s="5"/>
      <c r="M36" s="5"/>
      <c r="N36" s="5"/>
      <c r="O36" s="5"/>
      <c r="P36" s="5"/>
      <c r="Q36" s="5"/>
      <c r="R36" s="5"/>
      <c r="S36" s="6">
        <f t="shared" si="0"/>
        <v>1</v>
      </c>
    </row>
    <row r="37" spans="1:19" ht="128.25">
      <c r="A37" s="3" t="s">
        <v>25</v>
      </c>
      <c r="B37" s="3" t="s">
        <v>157</v>
      </c>
      <c r="C37" s="3" t="s">
        <v>175</v>
      </c>
      <c r="D37" s="3" t="s">
        <v>176</v>
      </c>
      <c r="E37" s="2" t="s">
        <v>177</v>
      </c>
      <c r="F37" s="2" t="s">
        <v>183</v>
      </c>
      <c r="G37" s="3" t="s">
        <v>184</v>
      </c>
      <c r="H37" s="3">
        <v>1</v>
      </c>
      <c r="I37" s="3" t="s">
        <v>501</v>
      </c>
      <c r="J37" s="4">
        <v>43101</v>
      </c>
      <c r="K37" s="4">
        <v>43464</v>
      </c>
      <c r="L37" s="5"/>
      <c r="M37" s="5"/>
      <c r="N37" s="5"/>
      <c r="O37" s="5"/>
      <c r="P37" s="5"/>
      <c r="Q37" s="5"/>
      <c r="R37" s="5"/>
      <c r="S37" s="6">
        <f t="shared" si="0"/>
        <v>1</v>
      </c>
    </row>
    <row r="38" spans="1:19" ht="116.25" customHeight="1">
      <c r="A38" s="3" t="s">
        <v>25</v>
      </c>
      <c r="B38" s="3" t="s">
        <v>157</v>
      </c>
      <c r="C38" s="3" t="s">
        <v>175</v>
      </c>
      <c r="D38" s="3" t="s">
        <v>176</v>
      </c>
      <c r="E38" s="2" t="s">
        <v>177</v>
      </c>
      <c r="F38" s="2" t="s">
        <v>182</v>
      </c>
      <c r="G38" s="3" t="s">
        <v>185</v>
      </c>
      <c r="H38" s="3">
        <v>1</v>
      </c>
      <c r="I38" s="3" t="s">
        <v>501</v>
      </c>
      <c r="J38" s="4">
        <v>43101</v>
      </c>
      <c r="K38" s="4">
        <v>43464</v>
      </c>
      <c r="L38" s="5"/>
      <c r="M38" s="5"/>
      <c r="N38" s="5"/>
      <c r="O38" s="5"/>
      <c r="P38" s="5"/>
      <c r="Q38" s="5"/>
      <c r="R38" s="5"/>
      <c r="S38" s="6">
        <f t="shared" si="0"/>
        <v>1</v>
      </c>
    </row>
    <row r="39" spans="1:19" ht="71.25">
      <c r="A39" s="3" t="s">
        <v>25</v>
      </c>
      <c r="B39" s="3" t="s">
        <v>186</v>
      </c>
      <c r="C39" s="3" t="s">
        <v>187</v>
      </c>
      <c r="D39" s="3" t="s">
        <v>190</v>
      </c>
      <c r="E39" s="2" t="s">
        <v>188</v>
      </c>
      <c r="F39" s="2" t="s">
        <v>189</v>
      </c>
      <c r="G39" s="3" t="s">
        <v>193</v>
      </c>
      <c r="H39" s="3">
        <v>10</v>
      </c>
      <c r="I39" s="3" t="s">
        <v>497</v>
      </c>
      <c r="J39" s="4">
        <v>43101</v>
      </c>
      <c r="K39" s="4">
        <v>43464</v>
      </c>
      <c r="L39" s="5"/>
      <c r="M39" s="5"/>
      <c r="N39" s="5"/>
      <c r="O39" s="5"/>
      <c r="P39" s="5"/>
      <c r="Q39" s="5"/>
      <c r="R39" s="5"/>
      <c r="S39" s="6">
        <f t="shared" si="0"/>
        <v>1</v>
      </c>
    </row>
    <row r="40" spans="1:19" ht="42.75">
      <c r="A40" s="3" t="s">
        <v>25</v>
      </c>
      <c r="B40" s="3" t="s">
        <v>186</v>
      </c>
      <c r="C40" s="3" t="s">
        <v>187</v>
      </c>
      <c r="D40" s="3" t="s">
        <v>190</v>
      </c>
      <c r="E40" s="2" t="s">
        <v>188</v>
      </c>
      <c r="F40" s="2" t="s">
        <v>191</v>
      </c>
      <c r="G40" s="3" t="s">
        <v>192</v>
      </c>
      <c r="H40" s="3">
        <v>2</v>
      </c>
      <c r="I40" s="3" t="s">
        <v>497</v>
      </c>
      <c r="J40" s="4">
        <v>43101</v>
      </c>
      <c r="K40" s="4">
        <v>43464</v>
      </c>
      <c r="L40" s="5"/>
      <c r="M40" s="5"/>
      <c r="N40" s="5"/>
      <c r="O40" s="5"/>
      <c r="P40" s="5"/>
      <c r="Q40" s="5"/>
      <c r="R40" s="5"/>
      <c r="S40" s="6">
        <f t="shared" si="0"/>
        <v>1</v>
      </c>
    </row>
    <row r="41" spans="1:19" ht="57">
      <c r="A41" s="3" t="s">
        <v>25</v>
      </c>
      <c r="B41" s="3" t="s">
        <v>186</v>
      </c>
      <c r="C41" s="3" t="s">
        <v>187</v>
      </c>
      <c r="D41" s="3" t="s">
        <v>201</v>
      </c>
      <c r="E41" s="2" t="s">
        <v>199</v>
      </c>
      <c r="F41" s="2" t="s">
        <v>200</v>
      </c>
      <c r="G41" s="3" t="s">
        <v>202</v>
      </c>
      <c r="H41" s="3">
        <v>20</v>
      </c>
      <c r="I41" s="3" t="s">
        <v>502</v>
      </c>
      <c r="J41" s="4">
        <v>43101</v>
      </c>
      <c r="K41" s="4">
        <v>43464</v>
      </c>
      <c r="L41" s="5"/>
      <c r="M41" s="5"/>
      <c r="N41" s="5"/>
      <c r="O41" s="5"/>
      <c r="P41" s="5"/>
      <c r="Q41" s="5"/>
      <c r="R41" s="5"/>
      <c r="S41" s="6">
        <f t="shared" si="0"/>
        <v>1</v>
      </c>
    </row>
    <row r="42" spans="1:19" ht="57">
      <c r="A42" s="3" t="s">
        <v>25</v>
      </c>
      <c r="B42" s="3" t="s">
        <v>186</v>
      </c>
      <c r="C42" s="3" t="s">
        <v>187</v>
      </c>
      <c r="D42" s="3" t="s">
        <v>203</v>
      </c>
      <c r="E42" s="2" t="s">
        <v>204</v>
      </c>
      <c r="F42" s="2" t="s">
        <v>205</v>
      </c>
      <c r="G42" s="3" t="s">
        <v>206</v>
      </c>
      <c r="H42" s="3">
        <v>1</v>
      </c>
      <c r="I42" s="3" t="s">
        <v>503</v>
      </c>
      <c r="J42" s="4">
        <v>43101</v>
      </c>
      <c r="K42" s="4">
        <v>43464</v>
      </c>
      <c r="L42" s="5"/>
      <c r="M42" s="5"/>
      <c r="N42" s="5"/>
      <c r="O42" s="5"/>
      <c r="P42" s="5"/>
      <c r="Q42" s="5"/>
      <c r="R42" s="5"/>
      <c r="S42" s="6">
        <f t="shared" si="0"/>
        <v>1</v>
      </c>
    </row>
    <row r="43" spans="1:19" ht="78.75" customHeight="1">
      <c r="A43" s="3" t="s">
        <v>25</v>
      </c>
      <c r="B43" s="3" t="s">
        <v>186</v>
      </c>
      <c r="C43" s="3" t="s">
        <v>194</v>
      </c>
      <c r="D43" s="3" t="s">
        <v>195</v>
      </c>
      <c r="E43" s="2" t="s">
        <v>196</v>
      </c>
      <c r="F43" s="2" t="s">
        <v>197</v>
      </c>
      <c r="G43" s="3" t="s">
        <v>198</v>
      </c>
      <c r="H43" s="3">
        <v>1</v>
      </c>
      <c r="I43" s="3" t="s">
        <v>510</v>
      </c>
      <c r="J43" s="4">
        <v>43101</v>
      </c>
      <c r="K43" s="4">
        <v>43464</v>
      </c>
      <c r="L43" s="5"/>
      <c r="M43" s="5"/>
      <c r="N43" s="5"/>
      <c r="O43" s="5"/>
      <c r="P43" s="5"/>
      <c r="Q43" s="5"/>
      <c r="R43" s="5"/>
      <c r="S43" s="6">
        <f t="shared" si="0"/>
        <v>1</v>
      </c>
    </row>
    <row r="44" spans="1:19" ht="99.75">
      <c r="A44" s="3" t="s">
        <v>25</v>
      </c>
      <c r="B44" s="3" t="s">
        <v>207</v>
      </c>
      <c r="C44" s="3" t="s">
        <v>208</v>
      </c>
      <c r="D44" s="3" t="s">
        <v>210</v>
      </c>
      <c r="E44" s="2" t="s">
        <v>212</v>
      </c>
      <c r="F44" s="2" t="s">
        <v>222</v>
      </c>
      <c r="G44" s="3" t="s">
        <v>213</v>
      </c>
      <c r="H44" s="3">
        <v>1</v>
      </c>
      <c r="I44" s="3" t="s">
        <v>504</v>
      </c>
      <c r="J44" s="4">
        <v>43101</v>
      </c>
      <c r="K44" s="4">
        <v>43464</v>
      </c>
      <c r="L44" s="5"/>
      <c r="M44" s="5"/>
      <c r="N44" s="5"/>
      <c r="O44" s="5"/>
      <c r="P44" s="5"/>
      <c r="Q44" s="5"/>
      <c r="R44" s="5"/>
      <c r="S44" s="6">
        <f t="shared" si="0"/>
        <v>1</v>
      </c>
    </row>
    <row r="45" spans="1:19" ht="71.25">
      <c r="A45" s="3" t="s">
        <v>25</v>
      </c>
      <c r="B45" s="3" t="s">
        <v>207</v>
      </c>
      <c r="C45" s="3" t="s">
        <v>209</v>
      </c>
      <c r="D45" s="3" t="s">
        <v>211</v>
      </c>
      <c r="E45" s="2" t="s">
        <v>511</v>
      </c>
      <c r="F45" s="2" t="s">
        <v>512</v>
      </c>
      <c r="G45" s="3" t="s">
        <v>223</v>
      </c>
      <c r="H45" s="3">
        <v>30</v>
      </c>
      <c r="I45" s="3" t="s">
        <v>505</v>
      </c>
      <c r="J45" s="4">
        <v>43101</v>
      </c>
      <c r="K45" s="4">
        <v>43464</v>
      </c>
      <c r="L45" s="5"/>
      <c r="M45" s="5"/>
      <c r="N45" s="5"/>
      <c r="O45" s="5"/>
      <c r="P45" s="5"/>
      <c r="Q45" s="5"/>
      <c r="R45" s="5"/>
      <c r="S45" s="6">
        <f t="shared" si="0"/>
        <v>1</v>
      </c>
    </row>
    <row r="46" spans="1:19" ht="113.25" customHeight="1">
      <c r="A46" s="3" t="s">
        <v>25</v>
      </c>
      <c r="B46" s="3" t="s">
        <v>214</v>
      </c>
      <c r="C46" s="3" t="s">
        <v>215</v>
      </c>
      <c r="D46" s="3" t="s">
        <v>216</v>
      </c>
      <c r="E46" s="2" t="s">
        <v>218</v>
      </c>
      <c r="F46" s="2" t="s">
        <v>219</v>
      </c>
      <c r="G46" s="3" t="s">
        <v>224</v>
      </c>
      <c r="H46" s="3">
        <v>50</v>
      </c>
      <c r="I46" s="3" t="s">
        <v>504</v>
      </c>
      <c r="J46" s="4">
        <v>43101</v>
      </c>
      <c r="K46" s="4">
        <v>43464</v>
      </c>
      <c r="L46" s="5"/>
      <c r="M46" s="5"/>
      <c r="N46" s="5"/>
      <c r="O46" s="5"/>
      <c r="P46" s="5"/>
      <c r="Q46" s="5"/>
      <c r="R46" s="5"/>
      <c r="S46" s="6">
        <f t="shared" si="0"/>
        <v>1</v>
      </c>
    </row>
    <row r="47" spans="1:19" ht="114" customHeight="1">
      <c r="A47" s="3" t="s">
        <v>25</v>
      </c>
      <c r="B47" s="3" t="s">
        <v>214</v>
      </c>
      <c r="C47" s="3" t="s">
        <v>215</v>
      </c>
      <c r="D47" s="3" t="s">
        <v>217</v>
      </c>
      <c r="E47" s="2" t="s">
        <v>220</v>
      </c>
      <c r="F47" s="2" t="s">
        <v>221</v>
      </c>
      <c r="G47" s="3" t="s">
        <v>225</v>
      </c>
      <c r="H47" s="3">
        <v>15</v>
      </c>
      <c r="I47" s="3" t="s">
        <v>504</v>
      </c>
      <c r="J47" s="4">
        <v>43101</v>
      </c>
      <c r="K47" s="4">
        <v>43464</v>
      </c>
      <c r="L47" s="5"/>
      <c r="M47" s="5"/>
      <c r="N47" s="5"/>
      <c r="O47" s="5"/>
      <c r="P47" s="5"/>
      <c r="Q47" s="5"/>
      <c r="R47" s="5"/>
      <c r="S47" s="6">
        <f t="shared" si="0"/>
        <v>1</v>
      </c>
    </row>
    <row r="48" spans="1:19" ht="114.75" customHeight="1">
      <c r="A48" s="3" t="s">
        <v>25</v>
      </c>
      <c r="B48" s="3" t="s">
        <v>214</v>
      </c>
      <c r="C48" s="3" t="s">
        <v>215</v>
      </c>
      <c r="D48" s="3" t="s">
        <v>217</v>
      </c>
      <c r="E48" s="2" t="s">
        <v>226</v>
      </c>
      <c r="F48" s="2" t="s">
        <v>227</v>
      </c>
      <c r="G48" s="3" t="s">
        <v>228</v>
      </c>
      <c r="H48" s="3">
        <v>15</v>
      </c>
      <c r="I48" s="3" t="s">
        <v>506</v>
      </c>
      <c r="J48" s="4">
        <v>43101</v>
      </c>
      <c r="K48" s="4">
        <v>43464</v>
      </c>
      <c r="L48" s="5"/>
      <c r="M48" s="5"/>
      <c r="N48" s="5"/>
      <c r="O48" s="5"/>
      <c r="P48" s="5"/>
      <c r="Q48" s="5"/>
      <c r="R48" s="5"/>
      <c r="S48" s="6">
        <f t="shared" si="0"/>
        <v>1</v>
      </c>
    </row>
    <row r="49" spans="1:19" ht="114.75" customHeight="1">
      <c r="A49" s="3" t="s">
        <v>25</v>
      </c>
      <c r="B49" s="3" t="s">
        <v>214</v>
      </c>
      <c r="C49" s="3" t="s">
        <v>215</v>
      </c>
      <c r="D49" s="3" t="s">
        <v>269</v>
      </c>
      <c r="E49" s="2" t="s">
        <v>270</v>
      </c>
      <c r="F49" s="2" t="s">
        <v>271</v>
      </c>
      <c r="G49" s="3" t="s">
        <v>272</v>
      </c>
      <c r="H49" s="3">
        <v>10</v>
      </c>
      <c r="I49" s="3" t="s">
        <v>507</v>
      </c>
      <c r="J49" s="4">
        <v>43101</v>
      </c>
      <c r="K49" s="4">
        <v>43464</v>
      </c>
      <c r="L49" s="5"/>
      <c r="M49" s="5"/>
      <c r="N49" s="5"/>
      <c r="O49" s="5"/>
      <c r="P49" s="5"/>
      <c r="Q49" s="5"/>
      <c r="R49" s="5"/>
      <c r="S49" s="6">
        <f t="shared" si="0"/>
        <v>1</v>
      </c>
    </row>
    <row r="50" spans="1:19" ht="114.75" customHeight="1">
      <c r="A50" s="3" t="s">
        <v>25</v>
      </c>
      <c r="B50" s="3" t="s">
        <v>214</v>
      </c>
      <c r="C50" s="3" t="s">
        <v>215</v>
      </c>
      <c r="D50" s="3" t="s">
        <v>273</v>
      </c>
      <c r="E50" s="2" t="s">
        <v>274</v>
      </c>
      <c r="F50" s="2" t="s">
        <v>275</v>
      </c>
      <c r="G50" s="3" t="s">
        <v>276</v>
      </c>
      <c r="H50" s="3">
        <v>5</v>
      </c>
      <c r="I50" s="3" t="s">
        <v>508</v>
      </c>
      <c r="J50" s="4">
        <v>43101</v>
      </c>
      <c r="K50" s="4">
        <v>43464</v>
      </c>
      <c r="L50" s="5"/>
      <c r="M50" s="5"/>
      <c r="N50" s="5"/>
      <c r="O50" s="5"/>
      <c r="P50" s="5"/>
      <c r="Q50" s="5"/>
      <c r="R50" s="5"/>
      <c r="S50" s="6">
        <f t="shared" si="0"/>
        <v>1</v>
      </c>
    </row>
    <row r="51" spans="1:19" ht="58.5" customHeight="1">
      <c r="A51" s="3" t="s">
        <v>25</v>
      </c>
      <c r="B51" s="3" t="s">
        <v>214</v>
      </c>
      <c r="C51" s="3" t="s">
        <v>229</v>
      </c>
      <c r="D51" s="3" t="s">
        <v>230</v>
      </c>
      <c r="E51" s="2" t="s">
        <v>231</v>
      </c>
      <c r="F51" s="2" t="s">
        <v>232</v>
      </c>
      <c r="G51" s="3" t="s">
        <v>234</v>
      </c>
      <c r="H51" s="3">
        <v>1</v>
      </c>
      <c r="I51" s="3" t="s">
        <v>504</v>
      </c>
      <c r="J51" s="4">
        <v>43101</v>
      </c>
      <c r="K51" s="4">
        <v>43464</v>
      </c>
      <c r="L51" s="5"/>
      <c r="M51" s="5"/>
      <c r="N51" s="5"/>
      <c r="O51" s="5"/>
      <c r="P51" s="5"/>
      <c r="Q51" s="5"/>
      <c r="R51" s="5"/>
      <c r="S51" s="6">
        <f t="shared" si="0"/>
        <v>1</v>
      </c>
    </row>
    <row r="52" spans="1:19" ht="71.25">
      <c r="A52" s="3" t="s">
        <v>25</v>
      </c>
      <c r="B52" s="3" t="s">
        <v>214</v>
      </c>
      <c r="C52" s="3" t="s">
        <v>229</v>
      </c>
      <c r="D52" s="3" t="s">
        <v>230</v>
      </c>
      <c r="E52" s="2" t="s">
        <v>231</v>
      </c>
      <c r="F52" s="2" t="s">
        <v>233</v>
      </c>
      <c r="G52" s="3" t="s">
        <v>235</v>
      </c>
      <c r="H52" s="3">
        <v>50</v>
      </c>
      <c r="I52" s="3" t="s">
        <v>504</v>
      </c>
      <c r="J52" s="4">
        <v>43101</v>
      </c>
      <c r="K52" s="4">
        <v>43464</v>
      </c>
      <c r="L52" s="5"/>
      <c r="M52" s="5"/>
      <c r="N52" s="5"/>
      <c r="O52" s="5"/>
      <c r="P52" s="5"/>
      <c r="Q52" s="5"/>
      <c r="R52" s="5"/>
      <c r="S52" s="6">
        <f t="shared" si="0"/>
        <v>1</v>
      </c>
    </row>
    <row r="53" spans="1:19" ht="138" customHeight="1">
      <c r="A53" s="3" t="s">
        <v>25</v>
      </c>
      <c r="B53" s="3" t="s">
        <v>214</v>
      </c>
      <c r="C53" s="3" t="s">
        <v>229</v>
      </c>
      <c r="D53" s="3" t="s">
        <v>230</v>
      </c>
      <c r="E53" s="2" t="s">
        <v>277</v>
      </c>
      <c r="F53" s="2" t="s">
        <v>278</v>
      </c>
      <c r="G53" s="3" t="s">
        <v>279</v>
      </c>
      <c r="H53" s="3">
        <v>40</v>
      </c>
      <c r="I53" s="3" t="s">
        <v>509</v>
      </c>
      <c r="J53" s="4">
        <v>43101</v>
      </c>
      <c r="K53" s="4">
        <v>43464</v>
      </c>
      <c r="L53" s="5"/>
      <c r="M53" s="5"/>
      <c r="N53" s="5"/>
      <c r="O53" s="5"/>
      <c r="P53" s="5"/>
      <c r="Q53" s="5"/>
      <c r="R53" s="5"/>
      <c r="S53" s="6">
        <f t="shared" si="0"/>
        <v>1</v>
      </c>
    </row>
    <row r="54" spans="1:19">
      <c r="F54" s="22"/>
    </row>
    <row r="55" spans="1:19">
      <c r="A55" s="13" t="s">
        <v>11</v>
      </c>
      <c r="B55" s="14" t="s">
        <v>59</v>
      </c>
    </row>
    <row r="56" spans="1:19">
      <c r="A56" s="13" t="s">
        <v>13</v>
      </c>
      <c r="B56" s="14" t="s">
        <v>60</v>
      </c>
    </row>
    <row r="59" spans="1:19">
      <c r="A59" s="10" t="s">
        <v>491</v>
      </c>
    </row>
    <row r="60" spans="1:19">
      <c r="A60" s="10" t="s">
        <v>554</v>
      </c>
    </row>
  </sheetData>
  <mergeCells count="8">
    <mergeCell ref="O5:S5"/>
    <mergeCell ref="A1:A4"/>
    <mergeCell ref="B1:Q2"/>
    <mergeCell ref="R1:S1"/>
    <mergeCell ref="R2:S2"/>
    <mergeCell ref="B3:Q4"/>
    <mergeCell ref="R3:S3"/>
    <mergeCell ref="R4:S4"/>
  </mergeCells>
  <conditionalFormatting sqref="S7:S53">
    <cfRule type="cellIs" dxfId="15" priority="4" stopIfTrue="1" operator="between">
      <formula>3</formula>
      <formula>4</formula>
    </cfRule>
  </conditionalFormatting>
  <conditionalFormatting sqref="S7:S53">
    <cfRule type="cellIs" dxfId="14" priority="1" stopIfTrue="1" operator="greaterThan">
      <formula>3</formula>
    </cfRule>
    <cfRule type="cellIs" dxfId="13" priority="2" stopIfTrue="1" operator="between">
      <formula>1</formula>
      <formula>1</formula>
    </cfRule>
    <cfRule type="cellIs" dxfId="12" priority="3" stopIfTrue="1" operator="between">
      <formula>3</formula>
      <formula>3</formula>
    </cfRule>
  </conditionalFormatting>
  <pageMargins left="0.70866141732283472" right="0.70866141732283472" top="0.74803149606299213" bottom="0.74803149606299213" header="0.31496062992125984" footer="0.31496062992125984"/>
  <pageSetup scale="58" orientation="landscape" r:id="rId1"/>
  <colBreaks count="1" manualBreakCount="1">
    <brk id="9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73" zoomScaleNormal="73" workbookViewId="0">
      <pane ySplit="6" topLeftCell="A36" activePane="bottomLeft" state="frozen"/>
      <selection pane="bottomLeft" activeCell="A48" sqref="A48"/>
    </sheetView>
  </sheetViews>
  <sheetFormatPr baseColWidth="10" defaultRowHeight="15"/>
  <cols>
    <col min="1" max="1" width="20.42578125" style="10" bestFit="1" customWidth="1"/>
    <col min="2" max="2" width="22.140625" style="10" customWidth="1"/>
    <col min="3" max="3" width="22.140625" style="11" customWidth="1"/>
    <col min="4" max="4" width="20" style="11" customWidth="1"/>
    <col min="5" max="5" width="27.28515625" style="12" customWidth="1"/>
    <col min="6" max="6" width="22.7109375" style="12" customWidth="1"/>
    <col min="7" max="7" width="32" style="12" bestFit="1" customWidth="1"/>
    <col min="8" max="8" width="14.140625" style="12" customWidth="1"/>
    <col min="9" max="9" width="23.7109375" style="10" customWidth="1"/>
    <col min="10" max="10" width="26.28515625" style="10" bestFit="1" customWidth="1"/>
    <col min="11" max="11" width="17" style="10" bestFit="1" customWidth="1"/>
    <col min="12" max="12" width="18" style="10" bestFit="1" customWidth="1"/>
    <col min="13" max="17" width="18" style="10" customWidth="1"/>
    <col min="18" max="18" width="28" style="10" bestFit="1" customWidth="1"/>
    <col min="19" max="19" width="17.7109375" style="10" bestFit="1" customWidth="1"/>
  </cols>
  <sheetData>
    <row r="1" spans="1:19">
      <c r="A1" s="31"/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40" t="s">
        <v>1</v>
      </c>
      <c r="S1" s="41"/>
    </row>
    <row r="2" spans="1:19">
      <c r="A2" s="32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42" t="s">
        <v>2</v>
      </c>
      <c r="S2" s="43"/>
    </row>
    <row r="3" spans="1:19">
      <c r="A3" s="32"/>
      <c r="B3" s="44" t="s">
        <v>483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42" t="s">
        <v>3</v>
      </c>
      <c r="S3" s="43"/>
    </row>
    <row r="4" spans="1:19" ht="44.25" customHeight="1" thickBot="1">
      <c r="A4" s="33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5"/>
      <c r="P4" s="45"/>
      <c r="Q4" s="46"/>
      <c r="R4" s="49" t="s">
        <v>4</v>
      </c>
      <c r="S4" s="50"/>
    </row>
    <row r="5" spans="1:19" ht="15.75">
      <c r="A5" s="1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8" t="s">
        <v>268</v>
      </c>
      <c r="P5" s="29"/>
      <c r="Q5" s="29"/>
      <c r="R5" s="29"/>
      <c r="S5" s="30"/>
    </row>
    <row r="6" spans="1:19" ht="30">
      <c r="A6" s="17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12</v>
      </c>
      <c r="H6" s="17" t="s">
        <v>13</v>
      </c>
      <c r="I6" s="18" t="s">
        <v>14</v>
      </c>
      <c r="J6" s="19" t="s">
        <v>15</v>
      </c>
      <c r="K6" s="19" t="s">
        <v>16</v>
      </c>
      <c r="L6" s="19" t="s">
        <v>17</v>
      </c>
      <c r="M6" s="19" t="s">
        <v>18</v>
      </c>
      <c r="N6" s="19" t="s">
        <v>19</v>
      </c>
      <c r="O6" s="20" t="s">
        <v>20</v>
      </c>
      <c r="P6" s="20" t="s">
        <v>21</v>
      </c>
      <c r="Q6" s="20" t="s">
        <v>22</v>
      </c>
      <c r="R6" s="20" t="s">
        <v>23</v>
      </c>
      <c r="S6" s="20" t="s">
        <v>24</v>
      </c>
    </row>
    <row r="7" spans="1:19" ht="125.25" customHeight="1">
      <c r="A7" s="10" t="s">
        <v>513</v>
      </c>
      <c r="B7" s="3" t="s">
        <v>62</v>
      </c>
      <c r="C7" s="3" t="s">
        <v>63</v>
      </c>
      <c r="D7" s="3" t="s">
        <v>69</v>
      </c>
      <c r="E7" s="2" t="s">
        <v>64</v>
      </c>
      <c r="F7" s="2" t="s">
        <v>65</v>
      </c>
      <c r="G7" s="3" t="s">
        <v>66</v>
      </c>
      <c r="H7" s="3">
        <v>1000</v>
      </c>
      <c r="I7" s="3" t="s">
        <v>67</v>
      </c>
      <c r="J7" s="4">
        <v>43101</v>
      </c>
      <c r="K7" s="4">
        <v>43464</v>
      </c>
      <c r="L7" s="5"/>
      <c r="M7" s="5"/>
      <c r="N7" s="5"/>
      <c r="O7" s="5"/>
      <c r="P7" s="5"/>
      <c r="Q7" s="5"/>
      <c r="R7" s="5"/>
      <c r="S7" s="6">
        <f>IF(R7&lt;=33%,1,IF(R7&lt;76%,3,IF(R7&lt;100%,4,IF(R7=101%,5))))</f>
        <v>1</v>
      </c>
    </row>
    <row r="8" spans="1:19" ht="99.75" customHeight="1">
      <c r="A8" s="3" t="s">
        <v>61</v>
      </c>
      <c r="B8" s="3" t="s">
        <v>62</v>
      </c>
      <c r="C8" s="3" t="s">
        <v>63</v>
      </c>
      <c r="D8" s="3" t="s">
        <v>280</v>
      </c>
      <c r="E8" s="2" t="s">
        <v>399</v>
      </c>
      <c r="F8" s="2" t="s">
        <v>282</v>
      </c>
      <c r="G8" s="3" t="s">
        <v>400</v>
      </c>
      <c r="H8" s="3">
        <v>2</v>
      </c>
      <c r="I8" s="3" t="s">
        <v>514</v>
      </c>
      <c r="J8" s="4">
        <v>43101</v>
      </c>
      <c r="K8" s="4">
        <v>43464</v>
      </c>
      <c r="L8" s="5"/>
      <c r="M8" s="5"/>
      <c r="N8" s="5"/>
      <c r="O8" s="5"/>
      <c r="P8" s="5"/>
      <c r="Q8" s="5"/>
      <c r="R8" s="5"/>
      <c r="S8" s="6">
        <f t="shared" ref="S8:S42" si="0">IF(R8&lt;=33%,1,IF(R8&lt;76%,3,IF(R8&lt;100%,4,IF(R8=101%,5))))</f>
        <v>1</v>
      </c>
    </row>
    <row r="9" spans="1:19" ht="85.5">
      <c r="A9" s="3" t="s">
        <v>61</v>
      </c>
      <c r="B9" s="3" t="s">
        <v>62</v>
      </c>
      <c r="C9" s="3" t="s">
        <v>63</v>
      </c>
      <c r="D9" s="3" t="s">
        <v>338</v>
      </c>
      <c r="E9" s="2" t="s">
        <v>336</v>
      </c>
      <c r="F9" s="2" t="s">
        <v>337</v>
      </c>
      <c r="G9" s="3" t="s">
        <v>339</v>
      </c>
      <c r="H9" s="3">
        <v>1</v>
      </c>
      <c r="I9" s="3" t="s">
        <v>516</v>
      </c>
      <c r="J9" s="4">
        <v>43101</v>
      </c>
      <c r="K9" s="4">
        <v>43464</v>
      </c>
      <c r="L9" s="5"/>
      <c r="M9" s="5"/>
      <c r="N9" s="5"/>
      <c r="O9" s="5"/>
      <c r="P9" s="5"/>
      <c r="Q9" s="5"/>
      <c r="R9" s="5"/>
      <c r="S9" s="6">
        <f t="shared" si="0"/>
        <v>1</v>
      </c>
    </row>
    <row r="10" spans="1:19" ht="127.5" customHeight="1">
      <c r="A10" s="3" t="s">
        <v>61</v>
      </c>
      <c r="B10" s="3" t="s">
        <v>62</v>
      </c>
      <c r="C10" s="3" t="s">
        <v>63</v>
      </c>
      <c r="D10" s="3" t="s">
        <v>292</v>
      </c>
      <c r="E10" s="2" t="s">
        <v>293</v>
      </c>
      <c r="F10" s="2" t="s">
        <v>294</v>
      </c>
      <c r="G10" s="3" t="s">
        <v>295</v>
      </c>
      <c r="H10" s="3">
        <v>6</v>
      </c>
      <c r="I10" s="3" t="s">
        <v>515</v>
      </c>
      <c r="J10" s="4">
        <v>43101</v>
      </c>
      <c r="K10" s="4">
        <v>43464</v>
      </c>
      <c r="L10" s="5"/>
      <c r="M10" s="5"/>
      <c r="N10" s="5"/>
      <c r="O10" s="5"/>
      <c r="P10" s="5"/>
      <c r="Q10" s="5"/>
      <c r="R10" s="5"/>
      <c r="S10" s="6">
        <f t="shared" si="0"/>
        <v>1</v>
      </c>
    </row>
    <row r="11" spans="1:19" ht="127.5" customHeight="1">
      <c r="A11" s="3" t="s">
        <v>61</v>
      </c>
      <c r="B11" s="3" t="s">
        <v>62</v>
      </c>
      <c r="C11" s="3" t="s">
        <v>63</v>
      </c>
      <c r="D11" s="3" t="s">
        <v>296</v>
      </c>
      <c r="E11" s="2" t="s">
        <v>297</v>
      </c>
      <c r="F11" s="2" t="s">
        <v>300</v>
      </c>
      <c r="G11" s="3" t="s">
        <v>301</v>
      </c>
      <c r="H11" s="3">
        <v>2500</v>
      </c>
      <c r="I11" s="3" t="s">
        <v>516</v>
      </c>
      <c r="J11" s="4">
        <v>43101</v>
      </c>
      <c r="K11" s="4">
        <v>43464</v>
      </c>
      <c r="L11" s="5"/>
      <c r="M11" s="5"/>
      <c r="N11" s="5"/>
      <c r="O11" s="5"/>
      <c r="P11" s="5"/>
      <c r="Q11" s="5"/>
      <c r="R11" s="5"/>
      <c r="S11" s="6">
        <f t="shared" si="0"/>
        <v>1</v>
      </c>
    </row>
    <row r="12" spans="1:19" ht="127.5" customHeight="1">
      <c r="A12" s="3" t="s">
        <v>61</v>
      </c>
      <c r="B12" s="3" t="s">
        <v>62</v>
      </c>
      <c r="C12" s="3" t="s">
        <v>63</v>
      </c>
      <c r="D12" s="3" t="s">
        <v>296</v>
      </c>
      <c r="E12" s="2" t="s">
        <v>298</v>
      </c>
      <c r="F12" s="2" t="s">
        <v>299</v>
      </c>
      <c r="G12" s="3" t="s">
        <v>281</v>
      </c>
      <c r="H12" s="3">
        <v>1</v>
      </c>
      <c r="I12" s="3" t="s">
        <v>516</v>
      </c>
      <c r="J12" s="4">
        <v>43101</v>
      </c>
      <c r="K12" s="4">
        <v>43464</v>
      </c>
      <c r="L12" s="5"/>
      <c r="M12" s="5"/>
      <c r="N12" s="5"/>
      <c r="O12" s="5"/>
      <c r="P12" s="5"/>
      <c r="Q12" s="5"/>
      <c r="R12" s="5"/>
      <c r="S12" s="6">
        <f t="shared" si="0"/>
        <v>1</v>
      </c>
    </row>
    <row r="13" spans="1:19" ht="157.5" customHeight="1">
      <c r="A13" s="3" t="s">
        <v>61</v>
      </c>
      <c r="B13" s="3" t="s">
        <v>62</v>
      </c>
      <c r="C13" s="3" t="s">
        <v>63</v>
      </c>
      <c r="D13" s="3" t="s">
        <v>302</v>
      </c>
      <c r="E13" s="2" t="s">
        <v>303</v>
      </c>
      <c r="F13" s="2" t="s">
        <v>304</v>
      </c>
      <c r="G13" s="3" t="s">
        <v>242</v>
      </c>
      <c r="H13" s="3">
        <v>1</v>
      </c>
      <c r="I13" s="3" t="s">
        <v>305</v>
      </c>
      <c r="J13" s="4">
        <v>43101</v>
      </c>
      <c r="K13" s="4">
        <v>43464</v>
      </c>
      <c r="L13" s="5"/>
      <c r="M13" s="5"/>
      <c r="N13" s="5"/>
      <c r="O13" s="5"/>
      <c r="P13" s="5"/>
      <c r="Q13" s="5"/>
      <c r="R13" s="5"/>
      <c r="S13" s="6">
        <f t="shared" si="0"/>
        <v>1</v>
      </c>
    </row>
    <row r="14" spans="1:19" ht="127.5" customHeight="1">
      <c r="A14" s="3" t="s">
        <v>61</v>
      </c>
      <c r="B14" s="3" t="s">
        <v>62</v>
      </c>
      <c r="C14" s="3" t="s">
        <v>63</v>
      </c>
      <c r="D14" s="3" t="s">
        <v>306</v>
      </c>
      <c r="E14" s="2" t="s">
        <v>308</v>
      </c>
      <c r="F14" s="2" t="s">
        <v>310</v>
      </c>
      <c r="G14" s="3" t="s">
        <v>312</v>
      </c>
      <c r="H14" s="3">
        <v>100</v>
      </c>
      <c r="I14" s="3" t="s">
        <v>517</v>
      </c>
      <c r="J14" s="4">
        <v>43101</v>
      </c>
      <c r="K14" s="4">
        <v>43464</v>
      </c>
      <c r="L14" s="5"/>
      <c r="M14" s="5"/>
      <c r="N14" s="5"/>
      <c r="O14" s="5"/>
      <c r="P14" s="5"/>
      <c r="Q14" s="5"/>
      <c r="R14" s="5"/>
      <c r="S14" s="6">
        <f t="shared" si="0"/>
        <v>1</v>
      </c>
    </row>
    <row r="15" spans="1:19" ht="154.5" customHeight="1">
      <c r="A15" s="3" t="s">
        <v>61</v>
      </c>
      <c r="B15" s="3" t="s">
        <v>62</v>
      </c>
      <c r="C15" s="3" t="s">
        <v>63</v>
      </c>
      <c r="D15" s="3" t="s">
        <v>307</v>
      </c>
      <c r="E15" s="2" t="s">
        <v>309</v>
      </c>
      <c r="F15" s="2" t="s">
        <v>311</v>
      </c>
      <c r="G15" s="3" t="s">
        <v>313</v>
      </c>
      <c r="H15" s="3">
        <v>2800</v>
      </c>
      <c r="I15" s="3" t="s">
        <v>517</v>
      </c>
      <c r="J15" s="4">
        <v>43101</v>
      </c>
      <c r="K15" s="4">
        <v>43464</v>
      </c>
      <c r="L15" s="5"/>
      <c r="M15" s="5"/>
      <c r="N15" s="5"/>
      <c r="O15" s="5"/>
      <c r="P15" s="5"/>
      <c r="Q15" s="5"/>
      <c r="R15" s="5"/>
      <c r="S15" s="6">
        <f t="shared" si="0"/>
        <v>1</v>
      </c>
    </row>
    <row r="16" spans="1:19" ht="119.25" customHeight="1">
      <c r="A16" s="3" t="s">
        <v>61</v>
      </c>
      <c r="B16" s="3" t="s">
        <v>322</v>
      </c>
      <c r="C16" s="3" t="s">
        <v>321</v>
      </c>
      <c r="D16" s="3" t="s">
        <v>326</v>
      </c>
      <c r="E16" s="2" t="s">
        <v>323</v>
      </c>
      <c r="F16" s="2" t="s">
        <v>324</v>
      </c>
      <c r="G16" s="3" t="s">
        <v>325</v>
      </c>
      <c r="H16" s="3">
        <v>100</v>
      </c>
      <c r="I16" s="3" t="s">
        <v>518</v>
      </c>
      <c r="J16" s="4">
        <v>43101</v>
      </c>
      <c r="K16" s="4">
        <v>43464</v>
      </c>
      <c r="L16" s="5"/>
      <c r="M16" s="5"/>
      <c r="N16" s="5"/>
      <c r="O16" s="5"/>
      <c r="P16" s="5"/>
      <c r="Q16" s="5"/>
      <c r="R16" s="5"/>
      <c r="S16" s="6">
        <f t="shared" si="0"/>
        <v>1</v>
      </c>
    </row>
    <row r="17" spans="1:19" ht="119.25" customHeight="1">
      <c r="A17" s="3" t="s">
        <v>61</v>
      </c>
      <c r="B17" s="3" t="s">
        <v>322</v>
      </c>
      <c r="C17" s="3" t="s">
        <v>321</v>
      </c>
      <c r="D17" s="3" t="s">
        <v>341</v>
      </c>
      <c r="E17" s="2" t="s">
        <v>340</v>
      </c>
      <c r="F17" s="2" t="s">
        <v>342</v>
      </c>
      <c r="G17" s="3" t="s">
        <v>281</v>
      </c>
      <c r="H17" s="3">
        <v>1</v>
      </c>
      <c r="I17" s="3" t="s">
        <v>518</v>
      </c>
      <c r="J17" s="4">
        <v>43101</v>
      </c>
      <c r="K17" s="4">
        <v>43464</v>
      </c>
      <c r="L17" s="5"/>
      <c r="M17" s="5"/>
      <c r="N17" s="5"/>
      <c r="O17" s="5"/>
      <c r="P17" s="5"/>
      <c r="Q17" s="5"/>
      <c r="R17" s="5"/>
      <c r="S17" s="6">
        <f t="shared" si="0"/>
        <v>1</v>
      </c>
    </row>
    <row r="18" spans="1:19" ht="91.5" customHeight="1">
      <c r="A18" s="3" t="s">
        <v>61</v>
      </c>
      <c r="B18" s="3" t="s">
        <v>62</v>
      </c>
      <c r="C18" s="3" t="s">
        <v>321</v>
      </c>
      <c r="D18" s="3" t="s">
        <v>288</v>
      </c>
      <c r="E18" s="2" t="s">
        <v>289</v>
      </c>
      <c r="F18" s="2" t="s">
        <v>290</v>
      </c>
      <c r="G18" s="3" t="s">
        <v>291</v>
      </c>
      <c r="H18" s="3">
        <v>1000</v>
      </c>
      <c r="I18" s="3" t="s">
        <v>519</v>
      </c>
      <c r="J18" s="4">
        <v>43101</v>
      </c>
      <c r="K18" s="4">
        <v>43464</v>
      </c>
      <c r="L18" s="5"/>
      <c r="M18" s="5"/>
      <c r="N18" s="5"/>
      <c r="O18" s="5"/>
      <c r="P18" s="5"/>
      <c r="Q18" s="5"/>
      <c r="R18" s="5"/>
      <c r="S18" s="6">
        <f>IF(R18&lt;=33%,1,IF(R18&lt;76%,3,IF(R18&lt;100%,4,IF(R18=101%,5))))</f>
        <v>1</v>
      </c>
    </row>
    <row r="19" spans="1:19" ht="119.25" customHeight="1">
      <c r="A19" s="3" t="s">
        <v>61</v>
      </c>
      <c r="B19" s="3" t="s">
        <v>62</v>
      </c>
      <c r="C19" s="3" t="s">
        <v>68</v>
      </c>
      <c r="D19" s="3" t="s">
        <v>70</v>
      </c>
      <c r="E19" s="2" t="s">
        <v>394</v>
      </c>
      <c r="F19" s="2" t="s">
        <v>395</v>
      </c>
      <c r="G19" s="3" t="s">
        <v>396</v>
      </c>
      <c r="H19" s="3">
        <v>14</v>
      </c>
      <c r="I19" s="3" t="s">
        <v>397</v>
      </c>
      <c r="J19" s="4">
        <v>43101</v>
      </c>
      <c r="K19" s="4">
        <v>43464</v>
      </c>
      <c r="L19" s="5"/>
      <c r="M19" s="5"/>
      <c r="N19" s="5"/>
      <c r="O19" s="5"/>
      <c r="P19" s="5"/>
      <c r="Q19" s="5"/>
      <c r="R19" s="5"/>
      <c r="S19" s="6">
        <f t="shared" si="0"/>
        <v>1</v>
      </c>
    </row>
    <row r="20" spans="1:19" ht="119.25" customHeight="1">
      <c r="A20" s="3" t="s">
        <v>61</v>
      </c>
      <c r="B20" s="3" t="s">
        <v>62</v>
      </c>
      <c r="C20" s="3" t="s">
        <v>68</v>
      </c>
      <c r="D20" s="3" t="s">
        <v>314</v>
      </c>
      <c r="E20" s="2" t="s">
        <v>315</v>
      </c>
      <c r="F20" s="2" t="s">
        <v>316</v>
      </c>
      <c r="G20" s="3" t="s">
        <v>318</v>
      </c>
      <c r="H20" s="3">
        <v>16</v>
      </c>
      <c r="I20" s="3" t="s">
        <v>320</v>
      </c>
      <c r="J20" s="4">
        <v>43101</v>
      </c>
      <c r="K20" s="4">
        <v>43464</v>
      </c>
      <c r="L20" s="5"/>
      <c r="M20" s="5"/>
      <c r="N20" s="5"/>
      <c r="O20" s="5"/>
      <c r="P20" s="5"/>
      <c r="Q20" s="5"/>
      <c r="R20" s="5"/>
      <c r="S20" s="6">
        <f t="shared" si="0"/>
        <v>1</v>
      </c>
    </row>
    <row r="21" spans="1:19" ht="119.25" customHeight="1">
      <c r="A21" s="3" t="s">
        <v>61</v>
      </c>
      <c r="B21" s="3" t="s">
        <v>62</v>
      </c>
      <c r="C21" s="3" t="s">
        <v>68</v>
      </c>
      <c r="D21" s="3" t="s">
        <v>314</v>
      </c>
      <c r="E21" s="2" t="s">
        <v>398</v>
      </c>
      <c r="F21" s="2" t="s">
        <v>317</v>
      </c>
      <c r="G21" s="3" t="s">
        <v>319</v>
      </c>
      <c r="H21" s="3">
        <v>24</v>
      </c>
      <c r="I21" s="3" t="s">
        <v>320</v>
      </c>
      <c r="J21" s="4">
        <v>43101</v>
      </c>
      <c r="K21" s="4">
        <v>43464</v>
      </c>
      <c r="L21" s="5"/>
      <c r="M21" s="5"/>
      <c r="N21" s="5"/>
      <c r="O21" s="5"/>
      <c r="P21" s="5"/>
      <c r="Q21" s="5"/>
      <c r="R21" s="5"/>
      <c r="S21" s="6">
        <f t="shared" si="0"/>
        <v>1</v>
      </c>
    </row>
    <row r="22" spans="1:19" ht="119.25" customHeight="1">
      <c r="A22" s="3" t="s">
        <v>61</v>
      </c>
      <c r="B22" s="3" t="s">
        <v>62</v>
      </c>
      <c r="C22" s="3" t="s">
        <v>327</v>
      </c>
      <c r="D22" s="3" t="s">
        <v>328</v>
      </c>
      <c r="E22" s="2" t="s">
        <v>329</v>
      </c>
      <c r="F22" s="2" t="s">
        <v>331</v>
      </c>
      <c r="G22" s="3" t="s">
        <v>333</v>
      </c>
      <c r="H22" s="3">
        <v>3</v>
      </c>
      <c r="I22" s="3" t="s">
        <v>520</v>
      </c>
      <c r="J22" s="4">
        <v>43101</v>
      </c>
      <c r="K22" s="4">
        <v>43464</v>
      </c>
      <c r="L22" s="5"/>
      <c r="M22" s="5"/>
      <c r="N22" s="5"/>
      <c r="O22" s="5"/>
      <c r="P22" s="5"/>
      <c r="Q22" s="5"/>
      <c r="R22" s="5"/>
      <c r="S22" s="6">
        <f t="shared" si="0"/>
        <v>1</v>
      </c>
    </row>
    <row r="23" spans="1:19" ht="119.25" customHeight="1">
      <c r="A23" s="3" t="s">
        <v>61</v>
      </c>
      <c r="B23" s="3" t="s">
        <v>62</v>
      </c>
      <c r="C23" s="3" t="s">
        <v>327</v>
      </c>
      <c r="D23" s="3" t="s">
        <v>328</v>
      </c>
      <c r="E23" s="2" t="s">
        <v>329</v>
      </c>
      <c r="F23" s="2" t="s">
        <v>332</v>
      </c>
      <c r="G23" s="3" t="s">
        <v>334</v>
      </c>
      <c r="H23" s="3">
        <v>1</v>
      </c>
      <c r="I23" s="3" t="s">
        <v>518</v>
      </c>
      <c r="J23" s="4">
        <v>43101</v>
      </c>
      <c r="K23" s="4">
        <v>43464</v>
      </c>
      <c r="L23" s="5"/>
      <c r="M23" s="5"/>
      <c r="N23" s="5"/>
      <c r="O23" s="5"/>
      <c r="P23" s="5"/>
      <c r="Q23" s="5"/>
      <c r="R23" s="5"/>
      <c r="S23" s="6">
        <f t="shared" si="0"/>
        <v>1</v>
      </c>
    </row>
    <row r="24" spans="1:19" ht="119.25" customHeight="1">
      <c r="A24" s="3" t="s">
        <v>61</v>
      </c>
      <c r="B24" s="3" t="s">
        <v>62</v>
      </c>
      <c r="C24" s="3" t="s">
        <v>327</v>
      </c>
      <c r="D24" s="3" t="s">
        <v>328</v>
      </c>
      <c r="E24" s="2" t="s">
        <v>329</v>
      </c>
      <c r="F24" s="2" t="s">
        <v>330</v>
      </c>
      <c r="G24" s="3" t="s">
        <v>335</v>
      </c>
      <c r="H24" s="3">
        <v>10</v>
      </c>
      <c r="I24" s="3" t="s">
        <v>518</v>
      </c>
      <c r="J24" s="4">
        <v>43101</v>
      </c>
      <c r="K24" s="4">
        <v>43464</v>
      </c>
      <c r="L24" s="5"/>
      <c r="M24" s="5"/>
      <c r="N24" s="5"/>
      <c r="O24" s="5"/>
      <c r="P24" s="5"/>
      <c r="Q24" s="5"/>
      <c r="R24" s="5"/>
      <c r="S24" s="6">
        <f t="shared" si="0"/>
        <v>1</v>
      </c>
    </row>
    <row r="25" spans="1:19" ht="85.5">
      <c r="A25" s="3" t="s">
        <v>61</v>
      </c>
      <c r="B25" s="3" t="s">
        <v>72</v>
      </c>
      <c r="C25" s="3" t="s">
        <v>71</v>
      </c>
      <c r="D25" s="3" t="s">
        <v>73</v>
      </c>
      <c r="E25" s="2" t="s">
        <v>74</v>
      </c>
      <c r="F25" s="2" t="s">
        <v>75</v>
      </c>
      <c r="G25" s="3" t="s">
        <v>478</v>
      </c>
      <c r="H25" s="3">
        <v>10</v>
      </c>
      <c r="I25" s="3" t="s">
        <v>67</v>
      </c>
      <c r="J25" s="4">
        <v>43101</v>
      </c>
      <c r="K25" s="4">
        <v>43464</v>
      </c>
      <c r="L25" s="5"/>
      <c r="M25" s="5"/>
      <c r="N25" s="5"/>
      <c r="O25" s="5"/>
      <c r="P25" s="5"/>
      <c r="Q25" s="5"/>
      <c r="R25" s="5"/>
      <c r="S25" s="6">
        <f t="shared" si="0"/>
        <v>1</v>
      </c>
    </row>
    <row r="26" spans="1:19" ht="95.25" customHeight="1">
      <c r="A26" s="3" t="s">
        <v>61</v>
      </c>
      <c r="B26" s="3" t="s">
        <v>72</v>
      </c>
      <c r="C26" s="3" t="s">
        <v>71</v>
      </c>
      <c r="D26" s="3" t="s">
        <v>244</v>
      </c>
      <c r="E26" s="2" t="s">
        <v>245</v>
      </c>
      <c r="F26" s="2" t="s">
        <v>249</v>
      </c>
      <c r="G26" s="3" t="s">
        <v>376</v>
      </c>
      <c r="H26" s="3">
        <v>2600</v>
      </c>
      <c r="I26" s="3" t="s">
        <v>521</v>
      </c>
      <c r="J26" s="4">
        <v>43101</v>
      </c>
      <c r="K26" s="4">
        <v>43464</v>
      </c>
      <c r="L26" s="5"/>
      <c r="M26" s="5"/>
      <c r="N26" s="5"/>
      <c r="O26" s="5"/>
      <c r="P26" s="5"/>
      <c r="Q26" s="5"/>
      <c r="R26" s="5"/>
      <c r="S26" s="6">
        <f t="shared" si="0"/>
        <v>1</v>
      </c>
    </row>
    <row r="27" spans="1:19" ht="110.25" customHeight="1">
      <c r="A27" s="3" t="s">
        <v>61</v>
      </c>
      <c r="B27" s="3" t="s">
        <v>72</v>
      </c>
      <c r="C27" s="3" t="s">
        <v>71</v>
      </c>
      <c r="D27" s="3" t="s">
        <v>244</v>
      </c>
      <c r="E27" s="2" t="s">
        <v>246</v>
      </c>
      <c r="F27" s="2" t="s">
        <v>250</v>
      </c>
      <c r="G27" s="3" t="s">
        <v>253</v>
      </c>
      <c r="H27" s="3">
        <v>15</v>
      </c>
      <c r="I27" s="3" t="s">
        <v>522</v>
      </c>
      <c r="J27" s="4">
        <v>43101</v>
      </c>
      <c r="K27" s="4">
        <v>43464</v>
      </c>
      <c r="L27" s="5"/>
      <c r="M27" s="5"/>
      <c r="N27" s="5"/>
      <c r="O27" s="5"/>
      <c r="P27" s="5"/>
      <c r="Q27" s="5"/>
      <c r="R27" s="5"/>
      <c r="S27" s="6">
        <f t="shared" si="0"/>
        <v>1</v>
      </c>
    </row>
    <row r="28" spans="1:19" ht="124.5" customHeight="1">
      <c r="A28" s="3" t="s">
        <v>61</v>
      </c>
      <c r="B28" s="3" t="s">
        <v>72</v>
      </c>
      <c r="C28" s="3" t="s">
        <v>71</v>
      </c>
      <c r="D28" s="3" t="s">
        <v>244</v>
      </c>
      <c r="E28" s="2" t="s">
        <v>247</v>
      </c>
      <c r="F28" s="2" t="s">
        <v>251</v>
      </c>
      <c r="G28" s="3" t="s">
        <v>482</v>
      </c>
      <c r="H28" s="3">
        <v>80</v>
      </c>
      <c r="I28" s="3" t="s">
        <v>521</v>
      </c>
      <c r="J28" s="4">
        <v>43101</v>
      </c>
      <c r="K28" s="4">
        <v>43464</v>
      </c>
      <c r="L28" s="5"/>
      <c r="M28" s="5"/>
      <c r="N28" s="5"/>
      <c r="O28" s="5"/>
      <c r="P28" s="5"/>
      <c r="Q28" s="5"/>
      <c r="R28" s="5"/>
      <c r="S28" s="6">
        <f t="shared" si="0"/>
        <v>1</v>
      </c>
    </row>
    <row r="29" spans="1:19" ht="102.75" customHeight="1">
      <c r="A29" s="3" t="s">
        <v>61</v>
      </c>
      <c r="B29" s="3" t="s">
        <v>72</v>
      </c>
      <c r="C29" s="3" t="s">
        <v>71</v>
      </c>
      <c r="D29" s="3" t="s">
        <v>244</v>
      </c>
      <c r="E29" s="2" t="s">
        <v>248</v>
      </c>
      <c r="F29" s="2" t="s">
        <v>252</v>
      </c>
      <c r="G29" s="3" t="s">
        <v>254</v>
      </c>
      <c r="H29" s="3">
        <v>1</v>
      </c>
      <c r="I29" s="3" t="s">
        <v>523</v>
      </c>
      <c r="J29" s="4">
        <v>43101</v>
      </c>
      <c r="K29" s="4">
        <v>43464</v>
      </c>
      <c r="L29" s="5"/>
      <c r="M29" s="5"/>
      <c r="N29" s="5"/>
      <c r="O29" s="5"/>
      <c r="P29" s="5"/>
      <c r="Q29" s="5"/>
      <c r="R29" s="5"/>
      <c r="S29" s="6">
        <f t="shared" si="0"/>
        <v>1</v>
      </c>
    </row>
    <row r="30" spans="1:19" ht="180.75" customHeight="1">
      <c r="A30" s="3" t="s">
        <v>61</v>
      </c>
      <c r="B30" s="3" t="s">
        <v>72</v>
      </c>
      <c r="C30" s="3" t="s">
        <v>259</v>
      </c>
      <c r="D30" s="3" t="s">
        <v>255</v>
      </c>
      <c r="E30" s="2" t="s">
        <v>256</v>
      </c>
      <c r="F30" s="2" t="s">
        <v>257</v>
      </c>
      <c r="G30" s="3" t="s">
        <v>258</v>
      </c>
      <c r="H30" s="3">
        <v>6</v>
      </c>
      <c r="I30" s="3" t="s">
        <v>521</v>
      </c>
      <c r="J30" s="4">
        <v>43101</v>
      </c>
      <c r="K30" s="4">
        <v>43464</v>
      </c>
      <c r="L30" s="5"/>
      <c r="M30" s="5"/>
      <c r="N30" s="5"/>
      <c r="O30" s="5"/>
      <c r="P30" s="5"/>
      <c r="Q30" s="5"/>
      <c r="R30" s="5"/>
      <c r="S30" s="6">
        <f t="shared" si="0"/>
        <v>1</v>
      </c>
    </row>
    <row r="31" spans="1:19" ht="180.75" customHeight="1">
      <c r="A31" s="3" t="s">
        <v>61</v>
      </c>
      <c r="B31" s="3" t="s">
        <v>72</v>
      </c>
      <c r="C31" s="3" t="s">
        <v>259</v>
      </c>
      <c r="D31" s="3" t="s">
        <v>479</v>
      </c>
      <c r="E31" s="2" t="s">
        <v>378</v>
      </c>
      <c r="F31" s="2" t="s">
        <v>480</v>
      </c>
      <c r="G31" s="3" t="s">
        <v>379</v>
      </c>
      <c r="H31" s="3">
        <v>700</v>
      </c>
      <c r="I31" s="3" t="s">
        <v>521</v>
      </c>
      <c r="J31" s="4">
        <v>43101</v>
      </c>
      <c r="K31" s="4">
        <v>43464</v>
      </c>
      <c r="L31" s="5"/>
      <c r="M31" s="5"/>
      <c r="N31" s="5"/>
      <c r="O31" s="5"/>
      <c r="P31" s="5"/>
      <c r="Q31" s="5"/>
      <c r="R31" s="5"/>
      <c r="S31" s="6">
        <f t="shared" si="0"/>
        <v>1</v>
      </c>
    </row>
    <row r="32" spans="1:19" ht="180.75" customHeight="1">
      <c r="A32" s="3" t="s">
        <v>61</v>
      </c>
      <c r="B32" s="3" t="s">
        <v>72</v>
      </c>
      <c r="C32" s="3" t="s">
        <v>259</v>
      </c>
      <c r="D32" s="3" t="s">
        <v>383</v>
      </c>
      <c r="E32" s="2" t="s">
        <v>380</v>
      </c>
      <c r="F32" s="2" t="s">
        <v>381</v>
      </c>
      <c r="G32" s="3" t="s">
        <v>384</v>
      </c>
      <c r="H32" s="3">
        <v>50</v>
      </c>
      <c r="I32" s="3" t="s">
        <v>521</v>
      </c>
      <c r="J32" s="4">
        <v>43101</v>
      </c>
      <c r="K32" s="4">
        <v>43464</v>
      </c>
      <c r="L32" s="5"/>
      <c r="M32" s="5"/>
      <c r="N32" s="5"/>
      <c r="O32" s="5"/>
      <c r="P32" s="5"/>
      <c r="Q32" s="5"/>
      <c r="R32" s="5"/>
      <c r="S32" s="6">
        <f t="shared" si="0"/>
        <v>1</v>
      </c>
    </row>
    <row r="33" spans="1:19" ht="180.75" customHeight="1">
      <c r="A33" s="3" t="s">
        <v>61</v>
      </c>
      <c r="B33" s="3" t="s">
        <v>72</v>
      </c>
      <c r="C33" s="3" t="s">
        <v>259</v>
      </c>
      <c r="D33" s="3" t="s">
        <v>383</v>
      </c>
      <c r="E33" s="2" t="s">
        <v>380</v>
      </c>
      <c r="F33" s="2" t="s">
        <v>382</v>
      </c>
      <c r="G33" s="3" t="s">
        <v>385</v>
      </c>
      <c r="H33" s="3">
        <v>500</v>
      </c>
      <c r="I33" s="3" t="s">
        <v>521</v>
      </c>
      <c r="J33" s="4">
        <v>43101</v>
      </c>
      <c r="K33" s="4">
        <v>43464</v>
      </c>
      <c r="L33" s="5"/>
      <c r="M33" s="5"/>
      <c r="N33" s="5"/>
      <c r="O33" s="5"/>
      <c r="P33" s="5"/>
      <c r="Q33" s="5"/>
      <c r="R33" s="5"/>
      <c r="S33" s="6">
        <f t="shared" si="0"/>
        <v>1</v>
      </c>
    </row>
    <row r="34" spans="1:19" ht="78" customHeight="1">
      <c r="A34" s="3" t="s">
        <v>61</v>
      </c>
      <c r="B34" s="3" t="s">
        <v>72</v>
      </c>
      <c r="C34" s="3" t="s">
        <v>83</v>
      </c>
      <c r="D34" s="3" t="s">
        <v>76</v>
      </c>
      <c r="E34" s="2" t="s">
        <v>77</v>
      </c>
      <c r="F34" s="2" t="s">
        <v>78</v>
      </c>
      <c r="G34" s="3" t="s">
        <v>81</v>
      </c>
      <c r="H34" s="3">
        <v>5</v>
      </c>
      <c r="I34" s="3" t="s">
        <v>67</v>
      </c>
      <c r="J34" s="4">
        <v>43101</v>
      </c>
      <c r="K34" s="4">
        <v>43464</v>
      </c>
      <c r="L34" s="5"/>
      <c r="M34" s="5"/>
      <c r="N34" s="5"/>
      <c r="O34" s="5"/>
      <c r="P34" s="5"/>
      <c r="Q34" s="5"/>
      <c r="R34" s="5"/>
      <c r="S34" s="6">
        <f t="shared" si="0"/>
        <v>1</v>
      </c>
    </row>
    <row r="35" spans="1:19" ht="130.5" customHeight="1">
      <c r="A35" s="3" t="s">
        <v>61</v>
      </c>
      <c r="B35" s="3" t="s">
        <v>72</v>
      </c>
      <c r="C35" s="3" t="s">
        <v>83</v>
      </c>
      <c r="D35" s="3" t="s">
        <v>388</v>
      </c>
      <c r="E35" s="2" t="s">
        <v>386</v>
      </c>
      <c r="F35" s="2" t="s">
        <v>481</v>
      </c>
      <c r="G35" s="3" t="s">
        <v>387</v>
      </c>
      <c r="H35" s="3">
        <v>10</v>
      </c>
      <c r="I35" s="3" t="s">
        <v>521</v>
      </c>
      <c r="J35" s="4">
        <v>43101</v>
      </c>
      <c r="K35" s="4">
        <v>43464</v>
      </c>
      <c r="L35" s="5"/>
      <c r="M35" s="5"/>
      <c r="N35" s="5"/>
      <c r="O35" s="5"/>
      <c r="P35" s="5"/>
      <c r="Q35" s="5"/>
      <c r="R35" s="5"/>
      <c r="S35" s="6">
        <f t="shared" si="0"/>
        <v>1</v>
      </c>
    </row>
    <row r="36" spans="1:19" ht="57">
      <c r="A36" s="3" t="s">
        <v>61</v>
      </c>
      <c r="B36" s="3" t="s">
        <v>72</v>
      </c>
      <c r="C36" s="3" t="s">
        <v>79</v>
      </c>
      <c r="D36" s="3" t="s">
        <v>377</v>
      </c>
      <c r="E36" s="2" t="s">
        <v>87</v>
      </c>
      <c r="F36" s="2" t="s">
        <v>239</v>
      </c>
      <c r="G36" s="3" t="s">
        <v>240</v>
      </c>
      <c r="H36" s="3">
        <v>10</v>
      </c>
      <c r="I36" s="3" t="s">
        <v>67</v>
      </c>
      <c r="J36" s="4">
        <v>43101</v>
      </c>
      <c r="K36" s="4">
        <v>43464</v>
      </c>
      <c r="L36" s="5"/>
      <c r="M36" s="5"/>
      <c r="N36" s="5"/>
      <c r="O36" s="5"/>
      <c r="P36" s="5"/>
      <c r="Q36" s="5"/>
      <c r="R36" s="5"/>
      <c r="S36" s="6">
        <f t="shared" si="0"/>
        <v>1</v>
      </c>
    </row>
    <row r="37" spans="1:19" ht="57">
      <c r="A37" s="3" t="s">
        <v>61</v>
      </c>
      <c r="B37" s="3" t="s">
        <v>72</v>
      </c>
      <c r="C37" s="3" t="s">
        <v>79</v>
      </c>
      <c r="D37" s="3" t="s">
        <v>377</v>
      </c>
      <c r="E37" s="2" t="s">
        <v>389</v>
      </c>
      <c r="F37" s="2" t="s">
        <v>239</v>
      </c>
      <c r="G37" s="3" t="s">
        <v>390</v>
      </c>
      <c r="H37" s="3">
        <v>1335</v>
      </c>
      <c r="I37" s="3" t="s">
        <v>521</v>
      </c>
      <c r="J37" s="4">
        <v>43101</v>
      </c>
      <c r="K37" s="4">
        <v>43464</v>
      </c>
      <c r="L37" s="5"/>
      <c r="M37" s="5"/>
      <c r="N37" s="5"/>
      <c r="O37" s="5"/>
      <c r="P37" s="5"/>
      <c r="Q37" s="5"/>
      <c r="R37" s="5"/>
      <c r="S37" s="6">
        <f t="shared" si="0"/>
        <v>1</v>
      </c>
    </row>
    <row r="38" spans="1:19" ht="57">
      <c r="A38" s="3" t="s">
        <v>61</v>
      </c>
      <c r="B38" s="3" t="s">
        <v>72</v>
      </c>
      <c r="C38" s="3" t="s">
        <v>260</v>
      </c>
      <c r="D38" s="3" t="s">
        <v>261</v>
      </c>
      <c r="E38" s="2" t="s">
        <v>262</v>
      </c>
      <c r="F38" s="2" t="s">
        <v>263</v>
      </c>
      <c r="G38" s="3" t="s">
        <v>264</v>
      </c>
      <c r="H38" s="3">
        <v>1</v>
      </c>
      <c r="I38" s="3" t="s">
        <v>524</v>
      </c>
      <c r="J38" s="4">
        <v>43101</v>
      </c>
      <c r="K38" s="4">
        <v>43464</v>
      </c>
      <c r="L38" s="5"/>
      <c r="M38" s="5"/>
      <c r="N38" s="5"/>
      <c r="O38" s="5"/>
      <c r="P38" s="5"/>
      <c r="Q38" s="5"/>
      <c r="R38" s="5"/>
      <c r="S38" s="6">
        <f t="shared" si="0"/>
        <v>1</v>
      </c>
    </row>
    <row r="39" spans="1:19" ht="127.5" customHeight="1">
      <c r="A39" s="3" t="s">
        <v>61</v>
      </c>
      <c r="B39" s="3" t="s">
        <v>72</v>
      </c>
      <c r="C39" s="3" t="s">
        <v>260</v>
      </c>
      <c r="D39" s="3" t="s">
        <v>261</v>
      </c>
      <c r="E39" s="2" t="s">
        <v>391</v>
      </c>
      <c r="F39" s="2" t="s">
        <v>392</v>
      </c>
      <c r="G39" s="3" t="s">
        <v>393</v>
      </c>
      <c r="H39" s="3">
        <v>533</v>
      </c>
      <c r="I39" s="3" t="s">
        <v>521</v>
      </c>
      <c r="J39" s="4">
        <v>43101</v>
      </c>
      <c r="K39" s="4">
        <v>43464</v>
      </c>
      <c r="L39" s="5"/>
      <c r="M39" s="5"/>
      <c r="N39" s="5"/>
      <c r="O39" s="5"/>
      <c r="P39" s="5"/>
      <c r="Q39" s="5"/>
      <c r="R39" s="5"/>
      <c r="S39" s="6">
        <f t="shared" si="0"/>
        <v>1</v>
      </c>
    </row>
    <row r="40" spans="1:19" ht="102" customHeight="1">
      <c r="A40" s="3" t="s">
        <v>61</v>
      </c>
      <c r="B40" s="3" t="s">
        <v>85</v>
      </c>
      <c r="C40" s="3" t="s">
        <v>238</v>
      </c>
      <c r="D40" s="3" t="s">
        <v>236</v>
      </c>
      <c r="E40" s="2" t="s">
        <v>237</v>
      </c>
      <c r="F40" s="2" t="s">
        <v>241</v>
      </c>
      <c r="G40" s="3" t="s">
        <v>242</v>
      </c>
      <c r="H40" s="3">
        <v>1</v>
      </c>
      <c r="I40" s="3" t="s">
        <v>525</v>
      </c>
      <c r="J40" s="4">
        <v>43101</v>
      </c>
      <c r="K40" s="4">
        <v>43464</v>
      </c>
      <c r="L40" s="5"/>
      <c r="M40" s="5"/>
      <c r="N40" s="5"/>
      <c r="O40" s="5"/>
      <c r="P40" s="5"/>
      <c r="Q40" s="5"/>
      <c r="R40" s="5"/>
      <c r="S40" s="6">
        <f t="shared" si="0"/>
        <v>1</v>
      </c>
    </row>
    <row r="41" spans="1:19" ht="75" customHeight="1">
      <c r="A41" s="3" t="s">
        <v>61</v>
      </c>
      <c r="B41" s="3" t="s">
        <v>85</v>
      </c>
      <c r="C41" s="3" t="s">
        <v>84</v>
      </c>
      <c r="D41" s="3" t="s">
        <v>86</v>
      </c>
      <c r="E41" s="2" t="s">
        <v>243</v>
      </c>
      <c r="F41" s="2" t="s">
        <v>80</v>
      </c>
      <c r="G41" s="3" t="s">
        <v>82</v>
      </c>
      <c r="H41" s="3">
        <v>3</v>
      </c>
      <c r="I41" s="3" t="s">
        <v>67</v>
      </c>
      <c r="J41" s="4">
        <v>43101</v>
      </c>
      <c r="K41" s="4">
        <v>43464</v>
      </c>
      <c r="L41" s="5"/>
      <c r="M41" s="5"/>
      <c r="N41" s="5"/>
      <c r="O41" s="5"/>
      <c r="P41" s="5"/>
      <c r="Q41" s="5"/>
      <c r="R41" s="5"/>
      <c r="S41" s="6">
        <f t="shared" si="0"/>
        <v>1</v>
      </c>
    </row>
    <row r="42" spans="1:19">
      <c r="A42" s="2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>
        <f t="shared" si="0"/>
        <v>1</v>
      </c>
    </row>
    <row r="44" spans="1:19">
      <c r="A44" s="13" t="s">
        <v>11</v>
      </c>
      <c r="B44" s="14" t="s">
        <v>59</v>
      </c>
    </row>
    <row r="45" spans="1:19">
      <c r="A45" s="13" t="s">
        <v>13</v>
      </c>
      <c r="B45" s="14" t="s">
        <v>60</v>
      </c>
    </row>
    <row r="47" spans="1:19">
      <c r="A47" s="10" t="s">
        <v>491</v>
      </c>
    </row>
    <row r="48" spans="1:19">
      <c r="A48" s="10" t="s">
        <v>554</v>
      </c>
    </row>
  </sheetData>
  <mergeCells count="8">
    <mergeCell ref="O5:S5"/>
    <mergeCell ref="A1:A4"/>
    <mergeCell ref="B1:Q2"/>
    <mergeCell ref="R1:S1"/>
    <mergeCell ref="R2:S2"/>
    <mergeCell ref="B3:Q4"/>
    <mergeCell ref="R3:S3"/>
    <mergeCell ref="R4:S4"/>
  </mergeCells>
  <conditionalFormatting sqref="S7:S42">
    <cfRule type="cellIs" dxfId="11" priority="4" stopIfTrue="1" operator="between">
      <formula>3</formula>
      <formula>4</formula>
    </cfRule>
  </conditionalFormatting>
  <conditionalFormatting sqref="S7:S42">
    <cfRule type="cellIs" dxfId="10" priority="1" stopIfTrue="1" operator="greaterThan">
      <formula>3</formula>
    </cfRule>
    <cfRule type="cellIs" dxfId="9" priority="2" stopIfTrue="1" operator="between">
      <formula>1</formula>
      <formula>1</formula>
    </cfRule>
    <cfRule type="cellIs" dxfId="8" priority="3" stopIfTrue="1" operator="between">
      <formula>3</formula>
      <formula>3</formula>
    </cfRule>
  </conditionalFormatting>
  <pageMargins left="0.70866141732283472" right="0.70866141732283472" top="0.74803149606299213" bottom="0.74803149606299213" header="0.31496062992125984" footer="0.31496062992125984"/>
  <pageSetup scale="55" orientation="landscape" r:id="rId1"/>
  <rowBreaks count="1" manualBreakCount="1">
    <brk id="33" max="18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A8" zoomScale="64" zoomScaleNormal="64" workbookViewId="0">
      <selection activeCell="A19" sqref="A19"/>
    </sheetView>
  </sheetViews>
  <sheetFormatPr baseColWidth="10" defaultRowHeight="15"/>
  <cols>
    <col min="1" max="1" width="20.42578125" style="10" bestFit="1" customWidth="1"/>
    <col min="2" max="2" width="22.140625" style="10" customWidth="1"/>
    <col min="3" max="3" width="22.140625" style="11" customWidth="1"/>
    <col min="4" max="4" width="20" style="11" customWidth="1"/>
    <col min="5" max="5" width="27.28515625" style="12" customWidth="1"/>
    <col min="6" max="6" width="22.7109375" style="12" customWidth="1"/>
    <col min="7" max="7" width="32" style="12" bestFit="1" customWidth="1"/>
    <col min="8" max="8" width="14.140625" style="12" customWidth="1"/>
    <col min="9" max="9" width="23.7109375" style="10" customWidth="1"/>
    <col min="10" max="10" width="26.28515625" style="10" bestFit="1" customWidth="1"/>
    <col min="11" max="11" width="17" style="10" bestFit="1" customWidth="1"/>
    <col min="12" max="12" width="18" style="10" bestFit="1" customWidth="1"/>
    <col min="13" max="16" width="18" style="10" customWidth="1"/>
    <col min="17" max="17" width="18" style="10" bestFit="1" customWidth="1"/>
    <col min="18" max="18" width="28" style="10" bestFit="1" customWidth="1"/>
    <col min="19" max="19" width="17.7109375" style="10" bestFit="1" customWidth="1"/>
  </cols>
  <sheetData>
    <row r="1" spans="1:19">
      <c r="A1" s="31"/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40" t="s">
        <v>1</v>
      </c>
      <c r="S1" s="41"/>
    </row>
    <row r="2" spans="1:19">
      <c r="A2" s="32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42" t="s">
        <v>2</v>
      </c>
      <c r="S2" s="43"/>
    </row>
    <row r="3" spans="1:19">
      <c r="A3" s="32"/>
      <c r="B3" s="44" t="s">
        <v>483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42" t="s">
        <v>3</v>
      </c>
      <c r="S3" s="43"/>
    </row>
    <row r="4" spans="1:19" ht="36" customHeight="1" thickBot="1">
      <c r="A4" s="33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5"/>
      <c r="P4" s="45"/>
      <c r="Q4" s="46"/>
      <c r="R4" s="49" t="s">
        <v>4</v>
      </c>
      <c r="S4" s="50"/>
    </row>
    <row r="5" spans="1:19" ht="15.75">
      <c r="A5" s="1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8" t="s">
        <v>268</v>
      </c>
      <c r="P5" s="29"/>
      <c r="Q5" s="29"/>
      <c r="R5" s="29"/>
      <c r="S5" s="30"/>
    </row>
    <row r="6" spans="1:19" ht="30">
      <c r="A6" s="17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12</v>
      </c>
      <c r="H6" s="17" t="s">
        <v>13</v>
      </c>
      <c r="I6" s="18" t="s">
        <v>14</v>
      </c>
      <c r="J6" s="19" t="s">
        <v>15</v>
      </c>
      <c r="K6" s="19" t="s">
        <v>16</v>
      </c>
      <c r="L6" s="19" t="s">
        <v>17</v>
      </c>
      <c r="M6" s="19" t="s">
        <v>18</v>
      </c>
      <c r="N6" s="19" t="s">
        <v>19</v>
      </c>
      <c r="O6" s="20" t="s">
        <v>20</v>
      </c>
      <c r="P6" s="20" t="s">
        <v>21</v>
      </c>
      <c r="Q6" s="20" t="s">
        <v>22</v>
      </c>
      <c r="R6" s="20" t="s">
        <v>23</v>
      </c>
      <c r="S6" s="20" t="s">
        <v>24</v>
      </c>
    </row>
    <row r="7" spans="1:19" ht="143.25" customHeight="1">
      <c r="A7" s="3" t="s">
        <v>361</v>
      </c>
      <c r="B7" s="3" t="s">
        <v>360</v>
      </c>
      <c r="C7" s="3" t="s">
        <v>359</v>
      </c>
      <c r="D7" s="3" t="s">
        <v>362</v>
      </c>
      <c r="E7" s="3" t="s">
        <v>363</v>
      </c>
      <c r="F7" s="3" t="s">
        <v>370</v>
      </c>
      <c r="G7" s="3" t="s">
        <v>372</v>
      </c>
      <c r="H7" s="3">
        <v>41</v>
      </c>
      <c r="I7" s="3" t="s">
        <v>526</v>
      </c>
      <c r="J7" s="4">
        <v>43101</v>
      </c>
      <c r="K7" s="4">
        <v>43464</v>
      </c>
      <c r="L7" s="5"/>
      <c r="M7" s="5"/>
      <c r="N7" s="5"/>
      <c r="O7" s="5"/>
      <c r="P7" s="5"/>
      <c r="Q7" s="5"/>
      <c r="R7" s="5"/>
      <c r="S7" s="6">
        <f>IF(R7&lt;=33%,1,IF(R7&lt;76%,3,IF(R7&lt;100%,4,IF(R7=101%,5))))</f>
        <v>1</v>
      </c>
    </row>
    <row r="8" spans="1:19" ht="148.5" customHeight="1">
      <c r="A8" s="3" t="s">
        <v>361</v>
      </c>
      <c r="B8" s="3" t="s">
        <v>360</v>
      </c>
      <c r="C8" s="3" t="s">
        <v>359</v>
      </c>
      <c r="D8" s="3" t="s">
        <v>367</v>
      </c>
      <c r="E8" s="3" t="s">
        <v>364</v>
      </c>
      <c r="F8" s="3" t="s">
        <v>472</v>
      </c>
      <c r="G8" s="3" t="s">
        <v>471</v>
      </c>
      <c r="H8" s="3">
        <v>460</v>
      </c>
      <c r="I8" s="3" t="s">
        <v>526</v>
      </c>
      <c r="J8" s="4">
        <v>43101</v>
      </c>
      <c r="K8" s="4">
        <v>43464</v>
      </c>
      <c r="L8" s="5"/>
      <c r="M8" s="5"/>
      <c r="N8" s="5"/>
      <c r="O8" s="5"/>
      <c r="P8" s="5"/>
      <c r="Q8" s="5"/>
      <c r="R8" s="5"/>
      <c r="S8" s="6">
        <f t="shared" ref="S8:S13" si="0">IF(R8&lt;=33%,1,IF(R8&lt;76%,3,IF(R8&lt;100%,4,IF(R8=101%,5))))</f>
        <v>1</v>
      </c>
    </row>
    <row r="9" spans="1:19" ht="85.5" customHeight="1">
      <c r="A9" s="3" t="s">
        <v>361</v>
      </c>
      <c r="B9" s="3" t="s">
        <v>360</v>
      </c>
      <c r="C9" s="3" t="s">
        <v>359</v>
      </c>
      <c r="D9" s="3" t="s">
        <v>368</v>
      </c>
      <c r="E9" s="3" t="s">
        <v>365</v>
      </c>
      <c r="F9" s="3" t="s">
        <v>371</v>
      </c>
      <c r="G9" s="3" t="s">
        <v>373</v>
      </c>
      <c r="H9" s="3">
        <v>300</v>
      </c>
      <c r="I9" s="3" t="s">
        <v>526</v>
      </c>
      <c r="J9" s="4">
        <v>43101</v>
      </c>
      <c r="K9" s="4">
        <v>43464</v>
      </c>
      <c r="L9" s="5"/>
      <c r="M9" s="5"/>
      <c r="N9" s="5"/>
      <c r="O9" s="5"/>
      <c r="P9" s="5"/>
      <c r="Q9" s="5"/>
      <c r="R9" s="5"/>
      <c r="S9" s="6">
        <f t="shared" si="0"/>
        <v>1</v>
      </c>
    </row>
    <row r="10" spans="1:19" ht="142.5" customHeight="1">
      <c r="A10" s="3" t="s">
        <v>361</v>
      </c>
      <c r="B10" s="3" t="s">
        <v>360</v>
      </c>
      <c r="C10" s="3" t="s">
        <v>359</v>
      </c>
      <c r="D10" s="3" t="s">
        <v>369</v>
      </c>
      <c r="E10" s="3" t="s">
        <v>366</v>
      </c>
      <c r="F10" s="3" t="s">
        <v>473</v>
      </c>
      <c r="G10" s="3" t="s">
        <v>374</v>
      </c>
      <c r="H10" s="3">
        <v>5</v>
      </c>
      <c r="I10" s="3" t="s">
        <v>526</v>
      </c>
      <c r="J10" s="4">
        <v>43101</v>
      </c>
      <c r="K10" s="4">
        <v>43464</v>
      </c>
      <c r="L10" s="5"/>
      <c r="M10" s="5"/>
      <c r="N10" s="5"/>
      <c r="O10" s="5"/>
      <c r="P10" s="5"/>
      <c r="Q10" s="5"/>
      <c r="R10" s="5"/>
      <c r="S10" s="6">
        <f t="shared" si="0"/>
        <v>1</v>
      </c>
    </row>
    <row r="11" spans="1:19" ht="171" customHeight="1">
      <c r="A11" s="3" t="s">
        <v>361</v>
      </c>
      <c r="B11" s="3" t="s">
        <v>360</v>
      </c>
      <c r="C11" s="3" t="s">
        <v>375</v>
      </c>
      <c r="D11" s="3" t="s">
        <v>353</v>
      </c>
      <c r="E11" s="3" t="s">
        <v>355</v>
      </c>
      <c r="F11" s="3" t="s">
        <v>356</v>
      </c>
      <c r="G11" s="3" t="s">
        <v>470</v>
      </c>
      <c r="H11" s="3">
        <v>3</v>
      </c>
      <c r="I11" s="3" t="s">
        <v>527</v>
      </c>
      <c r="J11" s="4">
        <v>43101</v>
      </c>
      <c r="K11" s="4">
        <v>43464</v>
      </c>
      <c r="L11" s="5"/>
      <c r="M11" s="5"/>
      <c r="N11" s="5"/>
      <c r="O11" s="5"/>
      <c r="P11" s="5"/>
      <c r="Q11" s="5"/>
      <c r="R11" s="5"/>
      <c r="S11" s="6">
        <f t="shared" si="0"/>
        <v>1</v>
      </c>
    </row>
    <row r="12" spans="1:19" ht="128.25">
      <c r="A12" s="3" t="s">
        <v>361</v>
      </c>
      <c r="B12" s="3" t="s">
        <v>360</v>
      </c>
      <c r="C12" s="3" t="s">
        <v>375</v>
      </c>
      <c r="D12" s="3" t="s">
        <v>354</v>
      </c>
      <c r="E12" s="3" t="s">
        <v>528</v>
      </c>
      <c r="F12" s="3" t="s">
        <v>357</v>
      </c>
      <c r="G12" s="3" t="s">
        <v>358</v>
      </c>
      <c r="H12" s="3">
        <v>2</v>
      </c>
      <c r="I12" s="3" t="s">
        <v>526</v>
      </c>
      <c r="J12" s="4">
        <v>43101</v>
      </c>
      <c r="K12" s="4">
        <v>43464</v>
      </c>
      <c r="L12" s="5"/>
      <c r="M12" s="5"/>
      <c r="N12" s="5"/>
      <c r="O12" s="5"/>
      <c r="P12" s="5"/>
      <c r="Q12" s="5"/>
      <c r="R12" s="5"/>
      <c r="S12" s="6">
        <f t="shared" si="0"/>
        <v>1</v>
      </c>
    </row>
    <row r="13" spans="1:19">
      <c r="A13" s="3"/>
      <c r="B13" s="3"/>
      <c r="C13" s="3"/>
      <c r="D13" s="3"/>
      <c r="E13" s="2"/>
      <c r="F13" s="2"/>
      <c r="G13" s="3"/>
      <c r="H13" s="3"/>
      <c r="I13" s="3"/>
      <c r="J13" s="4"/>
      <c r="K13" s="4"/>
      <c r="L13" s="5"/>
      <c r="M13" s="5"/>
      <c r="N13" s="5"/>
      <c r="O13" s="5"/>
      <c r="P13" s="5"/>
      <c r="Q13" s="5"/>
      <c r="R13" s="5"/>
      <c r="S13" s="6">
        <f t="shared" si="0"/>
        <v>1</v>
      </c>
    </row>
    <row r="15" spans="1:19">
      <c r="A15" s="13" t="s">
        <v>11</v>
      </c>
      <c r="B15" s="14" t="s">
        <v>59</v>
      </c>
    </row>
    <row r="16" spans="1:19">
      <c r="A16" s="13" t="s">
        <v>13</v>
      </c>
      <c r="B16" s="14" t="s">
        <v>60</v>
      </c>
    </row>
    <row r="18" spans="1:1">
      <c r="A18" s="10" t="s">
        <v>491</v>
      </c>
    </row>
    <row r="19" spans="1:1">
      <c r="A19" s="10" t="s">
        <v>554</v>
      </c>
    </row>
  </sheetData>
  <mergeCells count="8">
    <mergeCell ref="O5:S5"/>
    <mergeCell ref="A1:A4"/>
    <mergeCell ref="B1:Q2"/>
    <mergeCell ref="R1:S1"/>
    <mergeCell ref="R2:S2"/>
    <mergeCell ref="B3:Q4"/>
    <mergeCell ref="R3:S3"/>
    <mergeCell ref="R4:S4"/>
  </mergeCells>
  <conditionalFormatting sqref="S7:S13">
    <cfRule type="cellIs" dxfId="7" priority="4" stopIfTrue="1" operator="between">
      <formula>3</formula>
      <formula>4</formula>
    </cfRule>
  </conditionalFormatting>
  <conditionalFormatting sqref="S7:S13">
    <cfRule type="cellIs" dxfId="6" priority="1" stopIfTrue="1" operator="greaterThan">
      <formula>3</formula>
    </cfRule>
    <cfRule type="cellIs" dxfId="5" priority="2" stopIfTrue="1" operator="between">
      <formula>1</formula>
      <formula>1</formula>
    </cfRule>
    <cfRule type="cellIs" dxfId="4" priority="3" stopIfTrue="1" operator="between">
      <formula>3</formula>
      <formula>3</formula>
    </cfRule>
  </conditionalFormatting>
  <pageMargins left="0.70866141732283472" right="0.70866141732283472" top="0.74803149606299213" bottom="0.74803149606299213" header="0.31496062992125984" footer="0.31496062992125984"/>
  <pageSetup scale="48" orientation="landscape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64" zoomScaleNormal="64" workbookViewId="0">
      <pane ySplit="6" topLeftCell="A16" activePane="bottomLeft" state="frozen"/>
      <selection pane="bottomLeft" activeCell="H20" sqref="H20"/>
    </sheetView>
  </sheetViews>
  <sheetFormatPr baseColWidth="10" defaultRowHeight="15"/>
  <cols>
    <col min="1" max="1" width="20.42578125" style="10" bestFit="1" customWidth="1"/>
    <col min="2" max="2" width="22.140625" style="10" customWidth="1"/>
    <col min="3" max="3" width="22.140625" style="11" customWidth="1"/>
    <col min="4" max="4" width="20" style="11" customWidth="1"/>
    <col min="5" max="5" width="27.28515625" style="12" customWidth="1"/>
    <col min="6" max="6" width="22.7109375" style="12" customWidth="1"/>
    <col min="7" max="7" width="32" style="12" bestFit="1" customWidth="1"/>
    <col min="8" max="8" width="14.140625" style="12" customWidth="1"/>
    <col min="9" max="9" width="23.7109375" style="10" customWidth="1"/>
    <col min="10" max="10" width="26.28515625" style="10" bestFit="1" customWidth="1"/>
    <col min="11" max="11" width="17" style="10" bestFit="1" customWidth="1"/>
    <col min="12" max="12" width="18" style="10" bestFit="1" customWidth="1"/>
    <col min="13" max="16" width="18" style="10" customWidth="1"/>
    <col min="17" max="17" width="18" style="10" bestFit="1" customWidth="1"/>
    <col min="18" max="18" width="28" style="10" bestFit="1" customWidth="1"/>
    <col min="19" max="19" width="17.7109375" style="10" bestFit="1" customWidth="1"/>
  </cols>
  <sheetData>
    <row r="1" spans="1:19">
      <c r="A1" s="31"/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40" t="s">
        <v>1</v>
      </c>
      <c r="S1" s="41"/>
    </row>
    <row r="2" spans="1:19">
      <c r="A2" s="32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42" t="s">
        <v>2</v>
      </c>
      <c r="S2" s="43"/>
    </row>
    <row r="3" spans="1:19">
      <c r="A3" s="32"/>
      <c r="B3" s="44" t="s">
        <v>483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42" t="s">
        <v>3</v>
      </c>
      <c r="S3" s="43"/>
    </row>
    <row r="4" spans="1:19" ht="49.5" customHeight="1" thickBot="1">
      <c r="A4" s="33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5"/>
      <c r="P4" s="45"/>
      <c r="Q4" s="46"/>
      <c r="R4" s="49" t="s">
        <v>4</v>
      </c>
      <c r="S4" s="50"/>
    </row>
    <row r="5" spans="1:19" ht="15.75">
      <c r="A5" s="1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8" t="s">
        <v>268</v>
      </c>
      <c r="P5" s="29"/>
      <c r="Q5" s="29"/>
      <c r="R5" s="29"/>
      <c r="S5" s="30"/>
    </row>
    <row r="6" spans="1:19" ht="30">
      <c r="A6" s="17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12</v>
      </c>
      <c r="H6" s="17" t="s">
        <v>13</v>
      </c>
      <c r="I6" s="18" t="s">
        <v>14</v>
      </c>
      <c r="J6" s="19" t="s">
        <v>15</v>
      </c>
      <c r="K6" s="19" t="s">
        <v>16</v>
      </c>
      <c r="L6" s="19" t="s">
        <v>17</v>
      </c>
      <c r="M6" s="19" t="s">
        <v>18</v>
      </c>
      <c r="N6" s="19" t="s">
        <v>19</v>
      </c>
      <c r="O6" s="20" t="s">
        <v>20</v>
      </c>
      <c r="P6" s="20" t="s">
        <v>21</v>
      </c>
      <c r="Q6" s="20" t="s">
        <v>22</v>
      </c>
      <c r="R6" s="20" t="s">
        <v>23</v>
      </c>
      <c r="S6" s="20" t="s">
        <v>24</v>
      </c>
    </row>
    <row r="7" spans="1:19" ht="71.25">
      <c r="A7" s="3" t="s">
        <v>94</v>
      </c>
      <c r="B7" s="3" t="s">
        <v>95</v>
      </c>
      <c r="C7" s="3" t="s">
        <v>96</v>
      </c>
      <c r="D7" s="3" t="s">
        <v>97</v>
      </c>
      <c r="E7" s="2" t="s">
        <v>98</v>
      </c>
      <c r="F7" s="3" t="s">
        <v>99</v>
      </c>
      <c r="G7" s="3" t="s">
        <v>100</v>
      </c>
      <c r="H7" s="3">
        <v>5</v>
      </c>
      <c r="I7" s="3" t="s">
        <v>535</v>
      </c>
      <c r="J7" s="4">
        <v>43101</v>
      </c>
      <c r="K7" s="4">
        <v>43464</v>
      </c>
      <c r="L7" s="5"/>
      <c r="M7" s="5"/>
      <c r="N7" s="5"/>
      <c r="O7" s="5"/>
      <c r="P7" s="5"/>
      <c r="Q7" s="5"/>
      <c r="R7" s="5"/>
      <c r="S7" s="6">
        <f>IF(R7&lt;=33%,1,IF(R7&lt;76%,3,IF(R7&lt;100%,4,IF(R7=101%,5))))</f>
        <v>1</v>
      </c>
    </row>
    <row r="8" spans="1:19" ht="57">
      <c r="A8" s="3" t="s">
        <v>94</v>
      </c>
      <c r="B8" s="3" t="s">
        <v>95</v>
      </c>
      <c r="C8" s="3" t="s">
        <v>96</v>
      </c>
      <c r="D8" s="23" t="s">
        <v>461</v>
      </c>
      <c r="E8" s="24" t="s">
        <v>462</v>
      </c>
      <c r="F8" s="23" t="s">
        <v>463</v>
      </c>
      <c r="G8" s="23" t="s">
        <v>464</v>
      </c>
      <c r="H8" s="23">
        <v>100</v>
      </c>
      <c r="I8" s="23" t="s">
        <v>536</v>
      </c>
      <c r="J8" s="4">
        <v>43101</v>
      </c>
      <c r="K8" s="4">
        <v>43464</v>
      </c>
      <c r="L8" s="25"/>
      <c r="M8" s="25"/>
      <c r="N8" s="25"/>
      <c r="O8" s="25"/>
      <c r="P8" s="25"/>
      <c r="Q8" s="25"/>
      <c r="R8" s="25"/>
      <c r="S8" s="6">
        <f>IF(R8&lt;=33%,1,IF(R8&lt;76%,3,IF(R8&lt;100%,4,IF(R8=101%,5))))</f>
        <v>1</v>
      </c>
    </row>
    <row r="9" spans="1:19" ht="156.75">
      <c r="A9" s="3" t="s">
        <v>94</v>
      </c>
      <c r="B9" s="3" t="s">
        <v>95</v>
      </c>
      <c r="C9" s="3" t="s">
        <v>265</v>
      </c>
      <c r="D9" s="3" t="s">
        <v>266</v>
      </c>
      <c r="E9" s="2" t="s">
        <v>267</v>
      </c>
      <c r="F9" s="3" t="s">
        <v>555</v>
      </c>
      <c r="G9" s="3" t="s">
        <v>401</v>
      </c>
      <c r="H9" s="3">
        <v>3</v>
      </c>
      <c r="I9" s="3" t="s">
        <v>556</v>
      </c>
      <c r="J9" s="4">
        <v>43101</v>
      </c>
      <c r="K9" s="4">
        <v>43464</v>
      </c>
      <c r="L9" s="5"/>
      <c r="M9" s="5"/>
      <c r="N9" s="5"/>
      <c r="O9" s="5"/>
      <c r="P9" s="5"/>
      <c r="Q9" s="5"/>
      <c r="R9" s="5"/>
      <c r="S9" s="6">
        <f>IF(R9&lt;=33%,1,IF(R9&lt;76%,3,IF(R9&lt;100%,4,IF(R9=101%,5))))</f>
        <v>1</v>
      </c>
    </row>
    <row r="10" spans="1:19" ht="129" customHeight="1">
      <c r="A10" s="3" t="s">
        <v>94</v>
      </c>
      <c r="B10" s="3" t="s">
        <v>95</v>
      </c>
      <c r="C10" s="3" t="s">
        <v>265</v>
      </c>
      <c r="D10" s="3" t="s">
        <v>266</v>
      </c>
      <c r="E10" s="2" t="s">
        <v>404</v>
      </c>
      <c r="F10" s="3" t="s">
        <v>405</v>
      </c>
      <c r="G10" s="3" t="s">
        <v>407</v>
      </c>
      <c r="H10" s="3">
        <v>1</v>
      </c>
      <c r="I10" s="3" t="s">
        <v>537</v>
      </c>
      <c r="J10" s="4">
        <v>43101</v>
      </c>
      <c r="K10" s="4">
        <v>43464</v>
      </c>
      <c r="L10" s="5"/>
      <c r="M10" s="5"/>
      <c r="N10" s="5"/>
      <c r="O10" s="5"/>
      <c r="P10" s="5"/>
      <c r="Q10" s="5"/>
      <c r="R10" s="5"/>
      <c r="S10" s="6">
        <f t="shared" ref="S10:S35" si="0">IF(R10&lt;=33%,1,IF(R10&lt;76%,3,IF(R10&lt;100%,4,IF(R10=101%,5))))</f>
        <v>1</v>
      </c>
    </row>
    <row r="11" spans="1:19" ht="129" customHeight="1">
      <c r="A11" s="3" t="s">
        <v>94</v>
      </c>
      <c r="B11" s="3" t="s">
        <v>95</v>
      </c>
      <c r="C11" s="3" t="s">
        <v>265</v>
      </c>
      <c r="D11" s="3" t="s">
        <v>266</v>
      </c>
      <c r="E11" s="3" t="s">
        <v>465</v>
      </c>
      <c r="F11" s="3" t="s">
        <v>466</v>
      </c>
      <c r="G11" s="3" t="s">
        <v>468</v>
      </c>
      <c r="H11" s="23">
        <v>1</v>
      </c>
      <c r="I11" s="23" t="s">
        <v>536</v>
      </c>
      <c r="J11" s="4">
        <v>43101</v>
      </c>
      <c r="K11" s="4">
        <v>43464</v>
      </c>
      <c r="L11" s="25"/>
      <c r="M11" s="25"/>
      <c r="N11" s="25"/>
      <c r="O11" s="25"/>
      <c r="P11" s="25"/>
      <c r="Q11" s="25"/>
      <c r="R11" s="25"/>
      <c r="S11" s="6">
        <f t="shared" si="0"/>
        <v>1</v>
      </c>
    </row>
    <row r="12" spans="1:19" ht="129" customHeight="1">
      <c r="A12" s="3" t="s">
        <v>94</v>
      </c>
      <c r="B12" s="3" t="s">
        <v>95</v>
      </c>
      <c r="C12" s="3" t="s">
        <v>265</v>
      </c>
      <c r="D12" s="3" t="s">
        <v>266</v>
      </c>
      <c r="E12" s="3" t="s">
        <v>465</v>
      </c>
      <c r="F12" s="3" t="s">
        <v>467</v>
      </c>
      <c r="G12" s="3" t="s">
        <v>469</v>
      </c>
      <c r="H12" s="23">
        <v>1</v>
      </c>
      <c r="I12" s="23" t="s">
        <v>536</v>
      </c>
      <c r="J12" s="4">
        <v>43101</v>
      </c>
      <c r="K12" s="4">
        <v>43464</v>
      </c>
      <c r="L12" s="25"/>
      <c r="M12" s="25"/>
      <c r="N12" s="25"/>
      <c r="O12" s="25"/>
      <c r="P12" s="25"/>
      <c r="Q12" s="25"/>
      <c r="R12" s="25"/>
      <c r="S12" s="6">
        <f t="shared" si="0"/>
        <v>1</v>
      </c>
    </row>
    <row r="13" spans="1:19" ht="129" customHeight="1">
      <c r="A13" s="3" t="s">
        <v>94</v>
      </c>
      <c r="B13" s="3" t="s">
        <v>95</v>
      </c>
      <c r="C13" s="3" t="s">
        <v>265</v>
      </c>
      <c r="D13" s="3" t="s">
        <v>412</v>
      </c>
      <c r="E13" s="2" t="s">
        <v>404</v>
      </c>
      <c r="F13" s="2" t="s">
        <v>406</v>
      </c>
      <c r="G13" s="3" t="s">
        <v>408</v>
      </c>
      <c r="H13" s="3">
        <v>1</v>
      </c>
      <c r="I13" s="3" t="s">
        <v>538</v>
      </c>
      <c r="J13" s="4">
        <v>43101</v>
      </c>
      <c r="K13" s="4">
        <v>43464</v>
      </c>
      <c r="L13" s="5"/>
      <c r="M13" s="5"/>
      <c r="N13" s="5"/>
      <c r="O13" s="5"/>
      <c r="P13" s="5"/>
      <c r="Q13" s="5"/>
      <c r="R13" s="5"/>
      <c r="S13" s="6">
        <f t="shared" si="0"/>
        <v>1</v>
      </c>
    </row>
    <row r="14" spans="1:19" ht="147" customHeight="1">
      <c r="A14" s="3" t="s">
        <v>94</v>
      </c>
      <c r="B14" s="3" t="s">
        <v>95</v>
      </c>
      <c r="C14" s="3" t="s">
        <v>265</v>
      </c>
      <c r="D14" s="3" t="s">
        <v>409</v>
      </c>
      <c r="E14" s="2" t="s">
        <v>410</v>
      </c>
      <c r="F14" s="2" t="s">
        <v>411</v>
      </c>
      <c r="G14" s="3" t="s">
        <v>413</v>
      </c>
      <c r="H14" s="3">
        <v>1</v>
      </c>
      <c r="I14" s="3" t="s">
        <v>541</v>
      </c>
      <c r="J14" s="4">
        <v>43101</v>
      </c>
      <c r="K14" s="4">
        <v>43464</v>
      </c>
      <c r="L14" s="5"/>
      <c r="M14" s="5"/>
      <c r="N14" s="5"/>
      <c r="O14" s="5"/>
      <c r="P14" s="5"/>
      <c r="Q14" s="5"/>
      <c r="R14" s="5"/>
      <c r="S14" s="6">
        <f t="shared" si="0"/>
        <v>1</v>
      </c>
    </row>
    <row r="15" spans="1:19" ht="203.25" customHeight="1">
      <c r="A15" s="3" t="s">
        <v>94</v>
      </c>
      <c r="B15" s="3" t="s">
        <v>95</v>
      </c>
      <c r="C15" s="3" t="s">
        <v>265</v>
      </c>
      <c r="D15" s="23" t="s">
        <v>530</v>
      </c>
      <c r="E15" s="24" t="s">
        <v>533</v>
      </c>
      <c r="F15" s="24" t="s">
        <v>531</v>
      </c>
      <c r="G15" s="23" t="s">
        <v>534</v>
      </c>
      <c r="H15" s="23">
        <v>13</v>
      </c>
      <c r="I15" s="23" t="s">
        <v>532</v>
      </c>
      <c r="J15" s="4">
        <v>43101</v>
      </c>
      <c r="K15" s="4">
        <v>43464</v>
      </c>
      <c r="L15" s="25"/>
      <c r="M15" s="25"/>
      <c r="N15" s="25"/>
      <c r="O15" s="25"/>
      <c r="P15" s="25"/>
      <c r="Q15" s="25"/>
      <c r="R15" s="25"/>
      <c r="S15" s="6">
        <f t="shared" si="0"/>
        <v>1</v>
      </c>
    </row>
    <row r="16" spans="1:19" ht="103.5" customHeight="1">
      <c r="A16" s="3" t="s">
        <v>94</v>
      </c>
      <c r="B16" s="3" t="s">
        <v>95</v>
      </c>
      <c r="C16" s="3" t="s">
        <v>265</v>
      </c>
      <c r="D16" s="3" t="s">
        <v>402</v>
      </c>
      <c r="E16" s="2" t="s">
        <v>404</v>
      </c>
      <c r="F16" s="2" t="s">
        <v>403</v>
      </c>
      <c r="G16" s="3" t="s">
        <v>414</v>
      </c>
      <c r="H16" s="3">
        <v>1</v>
      </c>
      <c r="I16" s="3" t="s">
        <v>539</v>
      </c>
      <c r="J16" s="4">
        <v>43101</v>
      </c>
      <c r="K16" s="4">
        <v>43464</v>
      </c>
      <c r="L16" s="5"/>
      <c r="M16" s="5"/>
      <c r="N16" s="5"/>
      <c r="O16" s="5"/>
      <c r="P16" s="5"/>
      <c r="Q16" s="5"/>
      <c r="R16" s="5"/>
      <c r="S16" s="6">
        <f t="shared" si="0"/>
        <v>1</v>
      </c>
    </row>
    <row r="17" spans="1:19" ht="103.5" customHeight="1">
      <c r="A17" s="3" t="s">
        <v>94</v>
      </c>
      <c r="B17" s="3" t="s">
        <v>95</v>
      </c>
      <c r="C17" s="3" t="s">
        <v>265</v>
      </c>
      <c r="D17" s="3" t="s">
        <v>529</v>
      </c>
      <c r="E17" s="2" t="s">
        <v>416</v>
      </c>
      <c r="F17" s="2" t="s">
        <v>417</v>
      </c>
      <c r="G17" s="3" t="s">
        <v>419</v>
      </c>
      <c r="H17" s="3" t="s">
        <v>418</v>
      </c>
      <c r="I17" s="3" t="s">
        <v>540</v>
      </c>
      <c r="J17" s="4">
        <v>43101</v>
      </c>
      <c r="K17" s="4">
        <v>43464</v>
      </c>
      <c r="L17" s="5"/>
      <c r="M17" s="5"/>
      <c r="N17" s="5"/>
      <c r="O17" s="5"/>
      <c r="P17" s="5"/>
      <c r="Q17" s="5"/>
      <c r="R17" s="5"/>
      <c r="S17" s="6">
        <f t="shared" si="0"/>
        <v>1</v>
      </c>
    </row>
    <row r="18" spans="1:19" ht="142.5">
      <c r="A18" s="3" t="s">
        <v>94</v>
      </c>
      <c r="B18" s="3" t="s">
        <v>95</v>
      </c>
      <c r="C18" s="3" t="s">
        <v>265</v>
      </c>
      <c r="D18" s="3" t="s">
        <v>415</v>
      </c>
      <c r="E18" s="2" t="s">
        <v>425</v>
      </c>
      <c r="F18" s="2" t="s">
        <v>426</v>
      </c>
      <c r="G18" s="3" t="s">
        <v>427</v>
      </c>
      <c r="H18" s="3" t="s">
        <v>418</v>
      </c>
      <c r="I18" s="3" t="s">
        <v>557</v>
      </c>
      <c r="J18" s="4">
        <v>43101</v>
      </c>
      <c r="K18" s="4">
        <v>43464</v>
      </c>
      <c r="L18" s="5"/>
      <c r="M18" s="5"/>
      <c r="N18" s="5"/>
      <c r="O18" s="5"/>
      <c r="P18" s="5"/>
      <c r="Q18" s="5"/>
      <c r="R18" s="5"/>
      <c r="S18" s="6">
        <f t="shared" si="0"/>
        <v>1</v>
      </c>
    </row>
    <row r="19" spans="1:19" ht="173.25" customHeight="1">
      <c r="A19" s="3" t="s">
        <v>94</v>
      </c>
      <c r="B19" s="3" t="s">
        <v>95</v>
      </c>
      <c r="C19" s="3" t="s">
        <v>429</v>
      </c>
      <c r="D19" s="3" t="s">
        <v>428</v>
      </c>
      <c r="E19" s="2" t="s">
        <v>430</v>
      </c>
      <c r="F19" s="2" t="s">
        <v>433</v>
      </c>
      <c r="G19" s="3" t="s">
        <v>431</v>
      </c>
      <c r="H19" s="3">
        <v>1</v>
      </c>
      <c r="I19" s="3" t="s">
        <v>542</v>
      </c>
      <c r="J19" s="4">
        <v>43101</v>
      </c>
      <c r="K19" s="4">
        <v>43464</v>
      </c>
      <c r="L19" s="5"/>
      <c r="M19" s="5"/>
      <c r="N19" s="5"/>
      <c r="O19" s="5"/>
      <c r="P19" s="5"/>
      <c r="Q19" s="5"/>
      <c r="R19" s="5"/>
      <c r="S19" s="6">
        <f t="shared" si="0"/>
        <v>1</v>
      </c>
    </row>
    <row r="20" spans="1:19" ht="142.5">
      <c r="A20" s="3" t="s">
        <v>94</v>
      </c>
      <c r="B20" s="3" t="s">
        <v>95</v>
      </c>
      <c r="C20" s="3" t="s">
        <v>429</v>
      </c>
      <c r="D20" s="3" t="s">
        <v>428</v>
      </c>
      <c r="E20" s="2" t="s">
        <v>430</v>
      </c>
      <c r="F20" s="2" t="s">
        <v>434</v>
      </c>
      <c r="G20" s="3" t="s">
        <v>432</v>
      </c>
      <c r="H20" s="3">
        <v>1</v>
      </c>
      <c r="I20" s="3" t="s">
        <v>558</v>
      </c>
      <c r="J20" s="4">
        <v>43101</v>
      </c>
      <c r="K20" s="4">
        <v>43464</v>
      </c>
      <c r="L20" s="5"/>
      <c r="M20" s="5"/>
      <c r="N20" s="5"/>
      <c r="O20" s="5"/>
      <c r="P20" s="5"/>
      <c r="Q20" s="5"/>
      <c r="R20" s="5"/>
      <c r="S20" s="6">
        <f t="shared" si="0"/>
        <v>1</v>
      </c>
    </row>
    <row r="21" spans="1:19" ht="222" customHeight="1">
      <c r="A21" s="3" t="s">
        <v>94</v>
      </c>
      <c r="B21" s="3" t="s">
        <v>95</v>
      </c>
      <c r="C21" s="3" t="s">
        <v>435</v>
      </c>
      <c r="D21" s="3" t="s">
        <v>436</v>
      </c>
      <c r="E21" s="2" t="s">
        <v>437</v>
      </c>
      <c r="F21" s="2" t="s">
        <v>439</v>
      </c>
      <c r="G21" s="3" t="s">
        <v>438</v>
      </c>
      <c r="H21" s="3">
        <v>7</v>
      </c>
      <c r="I21" s="3" t="s">
        <v>543</v>
      </c>
      <c r="J21" s="4">
        <v>43101</v>
      </c>
      <c r="K21" s="4">
        <v>43464</v>
      </c>
      <c r="L21" s="5"/>
      <c r="M21" s="5"/>
      <c r="N21" s="5"/>
      <c r="O21" s="5"/>
      <c r="P21" s="5"/>
      <c r="Q21" s="5"/>
      <c r="R21" s="5"/>
      <c r="S21" s="6">
        <f t="shared" si="0"/>
        <v>1</v>
      </c>
    </row>
    <row r="22" spans="1:19" ht="222" customHeight="1">
      <c r="A22" s="3" t="s">
        <v>94</v>
      </c>
      <c r="B22" s="3" t="s">
        <v>95</v>
      </c>
      <c r="C22" s="3" t="s">
        <v>435</v>
      </c>
      <c r="D22" s="23" t="s">
        <v>550</v>
      </c>
      <c r="E22" s="24" t="s">
        <v>551</v>
      </c>
      <c r="F22" s="24" t="s">
        <v>552</v>
      </c>
      <c r="G22" s="23" t="s">
        <v>553</v>
      </c>
      <c r="H22" s="23">
        <v>12</v>
      </c>
      <c r="I22" s="3" t="s">
        <v>543</v>
      </c>
      <c r="J22" s="4">
        <v>43101</v>
      </c>
      <c r="K22" s="4">
        <v>43464</v>
      </c>
      <c r="L22" s="25"/>
      <c r="M22" s="25"/>
      <c r="N22" s="25"/>
      <c r="O22" s="25"/>
      <c r="P22" s="25"/>
      <c r="Q22" s="25"/>
      <c r="R22" s="25"/>
      <c r="S22" s="6">
        <f t="shared" si="0"/>
        <v>1</v>
      </c>
    </row>
    <row r="23" spans="1:19" ht="128.25">
      <c r="A23" s="3" t="s">
        <v>94</v>
      </c>
      <c r="B23" s="3" t="s">
        <v>344</v>
      </c>
      <c r="C23" s="3" t="s">
        <v>343</v>
      </c>
      <c r="D23" s="3" t="s">
        <v>345</v>
      </c>
      <c r="E23" s="2" t="s">
        <v>346</v>
      </c>
      <c r="F23" s="2" t="s">
        <v>347</v>
      </c>
      <c r="G23" s="3" t="s">
        <v>349</v>
      </c>
      <c r="H23" s="3">
        <v>2</v>
      </c>
      <c r="I23" s="3" t="s">
        <v>544</v>
      </c>
      <c r="J23" s="4">
        <v>43101</v>
      </c>
      <c r="K23" s="4">
        <v>43464</v>
      </c>
      <c r="L23" s="5"/>
      <c r="M23" s="5"/>
      <c r="N23" s="5"/>
      <c r="O23" s="5"/>
      <c r="P23" s="5"/>
      <c r="Q23" s="5"/>
      <c r="R23" s="5"/>
      <c r="S23" s="6">
        <f t="shared" si="0"/>
        <v>1</v>
      </c>
    </row>
    <row r="24" spans="1:19" ht="85.5">
      <c r="A24" s="3" t="s">
        <v>94</v>
      </c>
      <c r="B24" s="3" t="s">
        <v>344</v>
      </c>
      <c r="C24" s="3" t="s">
        <v>343</v>
      </c>
      <c r="D24" s="3" t="s">
        <v>352</v>
      </c>
      <c r="E24" s="2" t="s">
        <v>351</v>
      </c>
      <c r="F24" s="2" t="s">
        <v>350</v>
      </c>
      <c r="G24" s="3" t="s">
        <v>348</v>
      </c>
      <c r="H24" s="3">
        <v>1</v>
      </c>
      <c r="I24" s="3" t="s">
        <v>544</v>
      </c>
      <c r="J24" s="4">
        <v>43101</v>
      </c>
      <c r="K24" s="4">
        <v>43464</v>
      </c>
      <c r="L24" s="5"/>
      <c r="M24" s="5"/>
      <c r="N24" s="5"/>
      <c r="O24" s="5"/>
      <c r="P24" s="5"/>
      <c r="Q24" s="5"/>
      <c r="R24" s="5"/>
      <c r="S24" s="6">
        <f t="shared" si="0"/>
        <v>1</v>
      </c>
    </row>
    <row r="25" spans="1:19" ht="85.5">
      <c r="A25" s="3" t="s">
        <v>94</v>
      </c>
      <c r="B25" s="3" t="s">
        <v>344</v>
      </c>
      <c r="C25" s="3" t="s">
        <v>343</v>
      </c>
      <c r="D25" s="3" t="s">
        <v>283</v>
      </c>
      <c r="E25" s="2" t="s">
        <v>284</v>
      </c>
      <c r="F25" s="2" t="s">
        <v>286</v>
      </c>
      <c r="G25" s="3" t="s">
        <v>440</v>
      </c>
      <c r="H25" s="3">
        <v>1</v>
      </c>
      <c r="I25" s="3" t="s">
        <v>544</v>
      </c>
      <c r="J25" s="4">
        <v>43101</v>
      </c>
      <c r="K25" s="4">
        <v>43464</v>
      </c>
      <c r="L25" s="5"/>
      <c r="M25" s="5"/>
      <c r="N25" s="5"/>
      <c r="O25" s="5"/>
      <c r="P25" s="5"/>
      <c r="Q25" s="5"/>
      <c r="R25" s="5"/>
      <c r="S25" s="6">
        <f t="shared" si="0"/>
        <v>1</v>
      </c>
    </row>
    <row r="26" spans="1:19" ht="85.5">
      <c r="A26" s="3" t="s">
        <v>94</v>
      </c>
      <c r="B26" s="3" t="s">
        <v>344</v>
      </c>
      <c r="C26" s="3" t="s">
        <v>343</v>
      </c>
      <c r="D26" s="3" t="s">
        <v>283</v>
      </c>
      <c r="E26" s="2" t="s">
        <v>285</v>
      </c>
      <c r="F26" s="2" t="s">
        <v>287</v>
      </c>
      <c r="G26" s="3" t="s">
        <v>441</v>
      </c>
      <c r="H26" s="3">
        <v>1</v>
      </c>
      <c r="I26" s="3" t="s">
        <v>544</v>
      </c>
      <c r="J26" s="4">
        <v>43101</v>
      </c>
      <c r="K26" s="4">
        <v>43464</v>
      </c>
      <c r="L26" s="5"/>
      <c r="M26" s="5"/>
      <c r="N26" s="5"/>
      <c r="O26" s="5"/>
      <c r="P26" s="5"/>
      <c r="Q26" s="5"/>
      <c r="R26" s="5"/>
      <c r="S26" s="6">
        <f t="shared" si="0"/>
        <v>1</v>
      </c>
    </row>
    <row r="27" spans="1:19" ht="114">
      <c r="A27" s="3" t="s">
        <v>94</v>
      </c>
      <c r="B27" s="3" t="s">
        <v>344</v>
      </c>
      <c r="C27" s="3" t="s">
        <v>343</v>
      </c>
      <c r="D27" s="3" t="s">
        <v>442</v>
      </c>
      <c r="E27" s="2" t="s">
        <v>141</v>
      </c>
      <c r="F27" s="3" t="s">
        <v>443</v>
      </c>
      <c r="G27" s="3" t="s">
        <v>444</v>
      </c>
      <c r="H27" s="3">
        <v>1</v>
      </c>
      <c r="I27" s="3" t="s">
        <v>545</v>
      </c>
      <c r="J27" s="4"/>
      <c r="K27" s="4"/>
      <c r="L27" s="5"/>
      <c r="M27" s="5"/>
      <c r="N27" s="5"/>
      <c r="O27" s="5"/>
      <c r="P27" s="5"/>
      <c r="Q27" s="5"/>
      <c r="R27" s="5"/>
      <c r="S27" s="6">
        <f t="shared" si="0"/>
        <v>1</v>
      </c>
    </row>
    <row r="28" spans="1:19" ht="72" customHeight="1">
      <c r="A28" s="3" t="s">
        <v>94</v>
      </c>
      <c r="B28" s="3" t="s">
        <v>344</v>
      </c>
      <c r="C28" s="3" t="s">
        <v>343</v>
      </c>
      <c r="D28" s="3" t="s">
        <v>445</v>
      </c>
      <c r="E28" s="3" t="s">
        <v>449</v>
      </c>
      <c r="F28" s="3" t="s">
        <v>453</v>
      </c>
      <c r="G28" s="3" t="s">
        <v>457</v>
      </c>
      <c r="H28" s="3" t="s">
        <v>459</v>
      </c>
      <c r="I28" s="3" t="s">
        <v>546</v>
      </c>
      <c r="J28" s="4"/>
      <c r="K28" s="4"/>
      <c r="L28" s="5"/>
      <c r="M28" s="5"/>
      <c r="N28" s="5"/>
      <c r="O28" s="5"/>
      <c r="P28" s="5"/>
      <c r="Q28" s="5"/>
      <c r="R28" s="5"/>
      <c r="S28" s="6">
        <f t="shared" si="0"/>
        <v>1</v>
      </c>
    </row>
    <row r="29" spans="1:19" ht="91.5" customHeight="1">
      <c r="A29" s="3" t="s">
        <v>94</v>
      </c>
      <c r="B29" s="3" t="s">
        <v>344</v>
      </c>
      <c r="C29" s="3" t="s">
        <v>343</v>
      </c>
      <c r="D29" s="3" t="s">
        <v>446</v>
      </c>
      <c r="E29" s="3" t="s">
        <v>450</v>
      </c>
      <c r="F29" s="3" t="s">
        <v>454</v>
      </c>
      <c r="G29" s="3" t="s">
        <v>458</v>
      </c>
      <c r="H29" s="3">
        <v>15</v>
      </c>
      <c r="I29" s="3" t="s">
        <v>546</v>
      </c>
      <c r="J29" s="4"/>
      <c r="K29" s="4"/>
      <c r="L29" s="5"/>
      <c r="M29" s="5"/>
      <c r="N29" s="5"/>
      <c r="O29" s="5"/>
      <c r="P29" s="5"/>
      <c r="Q29" s="5"/>
      <c r="R29" s="5"/>
      <c r="S29" s="6">
        <f t="shared" si="0"/>
        <v>1</v>
      </c>
    </row>
    <row r="30" spans="1:19" ht="80.25" customHeight="1">
      <c r="A30" s="3" t="s">
        <v>94</v>
      </c>
      <c r="B30" s="3" t="s">
        <v>344</v>
      </c>
      <c r="C30" s="3" t="s">
        <v>343</v>
      </c>
      <c r="D30" s="3" t="s">
        <v>447</v>
      </c>
      <c r="E30" s="3" t="s">
        <v>451</v>
      </c>
      <c r="F30" s="3" t="s">
        <v>455</v>
      </c>
      <c r="G30" s="3" t="s">
        <v>460</v>
      </c>
      <c r="H30" s="3">
        <v>6</v>
      </c>
      <c r="I30" s="3" t="s">
        <v>546</v>
      </c>
      <c r="J30" s="4"/>
      <c r="K30" s="4"/>
      <c r="L30" s="5"/>
      <c r="M30" s="5"/>
      <c r="N30" s="5"/>
      <c r="O30" s="5"/>
      <c r="P30" s="5"/>
      <c r="Q30" s="5"/>
      <c r="R30" s="5"/>
      <c r="S30" s="6">
        <f t="shared" si="0"/>
        <v>1</v>
      </c>
    </row>
    <row r="31" spans="1:19" ht="89.25" customHeight="1">
      <c r="A31" s="3" t="s">
        <v>94</v>
      </c>
      <c r="B31" s="3" t="s">
        <v>344</v>
      </c>
      <c r="C31" s="3" t="s">
        <v>343</v>
      </c>
      <c r="D31" s="3" t="s">
        <v>448</v>
      </c>
      <c r="E31" s="3" t="s">
        <v>452</v>
      </c>
      <c r="F31" s="3" t="s">
        <v>456</v>
      </c>
      <c r="G31" s="3" t="s">
        <v>460</v>
      </c>
      <c r="H31" s="3">
        <v>11</v>
      </c>
      <c r="I31" s="3" t="s">
        <v>546</v>
      </c>
      <c r="J31" s="4"/>
      <c r="K31" s="4"/>
      <c r="L31" s="5"/>
      <c r="M31" s="5"/>
      <c r="N31" s="5"/>
      <c r="O31" s="5"/>
      <c r="P31" s="5"/>
      <c r="Q31" s="5"/>
      <c r="R31" s="5"/>
      <c r="S31" s="6">
        <f t="shared" si="0"/>
        <v>1</v>
      </c>
    </row>
    <row r="32" spans="1:19" ht="89.25" customHeight="1">
      <c r="A32" s="3" t="s">
        <v>94</v>
      </c>
      <c r="B32" s="3" t="s">
        <v>344</v>
      </c>
      <c r="C32" s="3" t="s">
        <v>343</v>
      </c>
      <c r="D32" s="2" t="s">
        <v>476</v>
      </c>
      <c r="E32" s="2" t="s">
        <v>474</v>
      </c>
      <c r="F32" s="3" t="s">
        <v>475</v>
      </c>
      <c r="G32" s="23" t="s">
        <v>477</v>
      </c>
      <c r="H32" s="23">
        <v>1</v>
      </c>
      <c r="I32" s="3" t="s">
        <v>546</v>
      </c>
      <c r="J32" s="26"/>
      <c r="K32" s="26"/>
      <c r="L32" s="25"/>
      <c r="M32" s="25"/>
      <c r="N32" s="25"/>
      <c r="O32" s="25"/>
      <c r="P32" s="25"/>
      <c r="Q32" s="25"/>
      <c r="R32" s="25"/>
      <c r="S32" s="6">
        <f t="shared" si="0"/>
        <v>1</v>
      </c>
    </row>
    <row r="33" spans="1:19" ht="66.75" customHeight="1">
      <c r="A33" s="3" t="s">
        <v>94</v>
      </c>
      <c r="B33" s="3" t="s">
        <v>344</v>
      </c>
      <c r="C33" s="3" t="s">
        <v>420</v>
      </c>
      <c r="D33" s="3" t="s">
        <v>421</v>
      </c>
      <c r="E33" s="2" t="s">
        <v>422</v>
      </c>
      <c r="F33" s="3" t="s">
        <v>423</v>
      </c>
      <c r="G33" s="3" t="s">
        <v>424</v>
      </c>
      <c r="H33" s="3">
        <v>1</v>
      </c>
      <c r="I33" s="3" t="s">
        <v>547</v>
      </c>
      <c r="J33" s="4">
        <v>43101</v>
      </c>
      <c r="K33" s="4">
        <v>43464</v>
      </c>
      <c r="L33" s="5"/>
      <c r="M33" s="5"/>
      <c r="N33" s="5"/>
      <c r="O33" s="5"/>
      <c r="P33" s="5"/>
      <c r="Q33" s="5"/>
      <c r="R33" s="5"/>
      <c r="S33" s="6">
        <f t="shared" si="0"/>
        <v>1</v>
      </c>
    </row>
    <row r="34" spans="1:19">
      <c r="A34" s="15"/>
      <c r="B34" s="2"/>
      <c r="C34" s="2"/>
      <c r="D34" s="2"/>
      <c r="E34" s="2"/>
      <c r="F34" s="2"/>
      <c r="G34" s="2"/>
      <c r="H34" s="2"/>
      <c r="I34" s="2"/>
      <c r="J34" s="5"/>
      <c r="K34" s="5"/>
      <c r="L34" s="5"/>
      <c r="M34" s="5"/>
      <c r="N34" s="5"/>
      <c r="O34" s="5"/>
      <c r="P34" s="5"/>
      <c r="Q34" s="5"/>
      <c r="R34" s="5"/>
      <c r="S34" s="6">
        <f t="shared" si="0"/>
        <v>1</v>
      </c>
    </row>
    <row r="35" spans="1:19" ht="15.75" thickBot="1">
      <c r="A35" s="7"/>
      <c r="B35" s="27"/>
      <c r="C35" s="8"/>
      <c r="D35" s="8"/>
      <c r="E35" s="8"/>
      <c r="F35" s="8"/>
      <c r="G35" s="8"/>
      <c r="H35" s="9"/>
      <c r="I35" s="9"/>
      <c r="J35" s="8"/>
      <c r="K35" s="8"/>
      <c r="L35" s="8"/>
      <c r="M35" s="8"/>
      <c r="N35" s="8"/>
      <c r="O35" s="8"/>
      <c r="P35" s="8"/>
      <c r="Q35" s="8"/>
      <c r="R35" s="8"/>
      <c r="S35" s="6">
        <f t="shared" si="0"/>
        <v>1</v>
      </c>
    </row>
    <row r="37" spans="1:19">
      <c r="A37" s="13" t="s">
        <v>11</v>
      </c>
      <c r="B37" s="14" t="s">
        <v>59</v>
      </c>
    </row>
    <row r="38" spans="1:19">
      <c r="A38" s="13" t="s">
        <v>13</v>
      </c>
      <c r="B38" s="14" t="s">
        <v>60</v>
      </c>
    </row>
    <row r="40" spans="1:19">
      <c r="A40" s="10" t="s">
        <v>491</v>
      </c>
    </row>
    <row r="41" spans="1:19">
      <c r="A41" s="10" t="s">
        <v>554</v>
      </c>
    </row>
  </sheetData>
  <mergeCells count="8">
    <mergeCell ref="O5:S5"/>
    <mergeCell ref="A1:A4"/>
    <mergeCell ref="B1:Q2"/>
    <mergeCell ref="R1:S1"/>
    <mergeCell ref="R2:S2"/>
    <mergeCell ref="B3:Q4"/>
    <mergeCell ref="R3:S3"/>
    <mergeCell ref="R4:S4"/>
  </mergeCells>
  <conditionalFormatting sqref="S7:S35">
    <cfRule type="cellIs" dxfId="3" priority="4" stopIfTrue="1" operator="between">
      <formula>3</formula>
      <formula>4</formula>
    </cfRule>
  </conditionalFormatting>
  <conditionalFormatting sqref="S7:S35">
    <cfRule type="cellIs" dxfId="2" priority="1" stopIfTrue="1" operator="greaterThan">
      <formula>3</formula>
    </cfRule>
    <cfRule type="cellIs" dxfId="1" priority="2" stopIfTrue="1" operator="between">
      <formula>1</formula>
      <formula>1</formula>
    </cfRule>
    <cfRule type="cellIs" dxfId="0" priority="3" stopIfTrue="1" operator="between">
      <formula>3</formula>
      <formula>3</formula>
    </cfRule>
  </conditionalFormatting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EXCELENCIA ACADÉMICA</vt:lpstr>
      <vt:lpstr>COMPROMISO SOCIAL</vt:lpstr>
      <vt:lpstr>COMPROMISO AMBIENTAL</vt:lpstr>
      <vt:lpstr>EFIC Y TANSPARENCIA ADTIVA</vt:lpstr>
      <vt:lpstr>'COMPROMISO SOCIAL'!Títulos_a_imprimir</vt:lpstr>
      <vt:lpstr>'EFIC Y TANSPARENCIA ADTIVA'!Títulos_a_imprimir</vt:lpstr>
      <vt:lpstr>'EXCELENCIA ACADÉMICA'!Títulos_a_imprimir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2018-04-23T13:30:41Z</cp:lastPrinted>
  <dcterms:created xsi:type="dcterms:W3CDTF">2018-02-21T21:49:07Z</dcterms:created>
  <dcterms:modified xsi:type="dcterms:W3CDTF">2018-05-07T22:17:34Z</dcterms:modified>
</cp:coreProperties>
</file>