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COTIZACIÓN!$A$1:$BB$36</definedName>
  </definedNames>
  <calcPr calcId="162913"/>
</workbook>
</file>

<file path=xl/calcChain.xml><?xml version="1.0" encoding="utf-8"?>
<calcChain xmlns="http://schemas.openxmlformats.org/spreadsheetml/2006/main">
  <c r="AZ33" i="1" l="1"/>
  <c r="AZ32" i="1"/>
  <c r="AZ30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<sst xmlns="http://schemas.openxmlformats.org/spreadsheetml/2006/main" count="93" uniqueCount="66">
  <si>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</si>
  <si>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</si>
  <si>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</si>
  <si>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</si>
  <si>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</si>
  <si>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</si>
  <si>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</si>
  <si>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</si>
  <si>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</si>
  <si>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</si>
  <si>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</si>
  <si>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</si>
  <si>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</si>
  <si>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</si>
  <si>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</si>
  <si>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</si>
  <si>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</si>
  <si>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</si>
  <si>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</si>
  <si>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</si>
  <si>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</si>
  <si>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</si>
  <si>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</si>
  <si>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</si>
  <si>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</si>
  <si>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</si>
  <si>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</si>
  <si>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</si>
  <si>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</si>
  <si>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</si>
  <si>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</si>
  <si>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</si>
  <si>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</si>
  <si>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</si>
  <si>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</si>
  <si>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</si>
  <si>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</si>
  <si>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</si>
  <si>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</si>
  <si>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</si>
  <si>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</si>
  <si>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GENTAX OTICO X 15 G TUBO X 10 ML</t>
  </si>
  <si>
    <t>ROXICAINA GEL TOPICO</t>
  </si>
  <si>
    <t>IVERMECTINA INYECTABLE 1% X 50 ML</t>
  </si>
  <si>
    <t>QUERCETOL 125 MG/ML X 10 ML</t>
  </si>
  <si>
    <t>LACTATO RINGER 1000 ML</t>
  </si>
  <si>
    <t>LACTATO RINGER 500 ML</t>
  </si>
  <si>
    <t>LACTATO RINGER 250 ML</t>
  </si>
  <si>
    <t>LIDOCAINA X 50 ML</t>
  </si>
  <si>
    <t>MELOXICAM 0.5%, FRASCO X 10 ML</t>
  </si>
  <si>
    <t>METROCLOPRAMIDA 5 MG/ML</t>
  </si>
  <si>
    <t>PRUEBA SNAP PARAPARVOVIRUS</t>
  </si>
  <si>
    <t>N-ACETIL CISTEINA(SOBRE 600MG)</t>
  </si>
  <si>
    <t>PROPOFOL 1% AMP X 20 ML X 5 UND</t>
  </si>
  <si>
    <t>PRUEBA SNAP DISTEMPER</t>
  </si>
  <si>
    <t xml:space="preserve">TUBO </t>
  </si>
  <si>
    <t xml:space="preserve">FRASCO </t>
  </si>
  <si>
    <t>FRASCO</t>
  </si>
  <si>
    <t xml:space="preserve">BOLSA </t>
  </si>
  <si>
    <t>CAJA X 10 AMP</t>
  </si>
  <si>
    <t xml:space="preserve">SOBRE </t>
  </si>
  <si>
    <t xml:space="preserve">CAJA </t>
  </si>
  <si>
    <t>369</t>
  </si>
  <si>
    <t>EDWIN FERNANDO BURITICA G.</t>
  </si>
  <si>
    <t>buriticaes@gmail.com</t>
  </si>
  <si>
    <t>PRESUPUESTO ASIGNADO PARA LA OFERTA: $11.995.415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</si>
</sst>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9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3" borderId="1" xfId="2" applyFont="1" applyFill="1" applyBorder="1" applyAlignment="1">
      <alignment horizontal="center" wrapText="1"/>
    </xf>
    <xf numFmtId="0" fontId="26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/>
    </xf>
    <xf numFmtId="0" fontId="26" fillId="3" borderId="43" xfId="2" applyFont="1" applyFill="1" applyBorder="1" applyAlignment="1">
      <alignment horizontal="center" wrapText="1"/>
    </xf>
    <xf numFmtId="0" fontId="26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itica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6"/>
  <sheetViews>
    <sheetView tabSelected="1" view="pageBreakPreview" zoomScale="60" zoomScaleNormal="60" workbookViewId="0">
      <selection activeCell="A34" sqref="A34:BB3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0"/>
      <c r="B1" s="61"/>
      <c r="C1" s="51" t="s">
        <v>37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3"/>
      <c r="AY1" s="72" t="s">
        <v>16</v>
      </c>
      <c r="AZ1" s="72"/>
      <c r="BA1" s="72"/>
      <c r="BB1" s="73"/>
    </row>
    <row r="2" spans="1:54" s="1" customFormat="1" ht="20.25" customHeight="1" thickBot="1" x14ac:dyDescent="0.3">
      <c r="A2" s="62"/>
      <c r="B2" s="6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6"/>
      <c r="AY2" s="72" t="s">
        <v>36</v>
      </c>
      <c r="AZ2" s="72"/>
      <c r="BA2" s="72"/>
      <c r="BB2" s="73"/>
    </row>
    <row r="3" spans="1:54" s="1" customFormat="1" ht="20.25" customHeight="1" thickBot="1" x14ac:dyDescent="0.3">
      <c r="A3" s="62"/>
      <c r="B3" s="63"/>
      <c r="C3" s="66" t="s">
        <v>38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8"/>
      <c r="AY3" s="72" t="s">
        <v>35</v>
      </c>
      <c r="AZ3" s="72"/>
      <c r="BA3" s="72"/>
      <c r="BB3" s="73"/>
    </row>
    <row r="4" spans="1:54" s="3" customFormat="1" ht="30" customHeight="1" thickBot="1" x14ac:dyDescent="0.3">
      <c r="A4" s="64"/>
      <c r="B4" s="65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1"/>
      <c r="AY4" s="88" t="s">
        <v>34</v>
      </c>
      <c r="AZ4" s="89"/>
      <c r="BA4" s="89"/>
      <c r="BB4" s="90"/>
    </row>
    <row r="5" spans="1:54" s="3" customFormat="1" ht="32.25" customHeight="1" x14ac:dyDescent="0.3">
      <c r="A5" s="116" t="s">
        <v>33</v>
      </c>
      <c r="B5" s="117"/>
      <c r="C5" s="111"/>
      <c r="D5" s="111"/>
      <c r="E5" s="111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13"/>
      <c r="Z5" s="43" t="s">
        <v>0</v>
      </c>
      <c r="AA5" s="43"/>
      <c r="AB5" s="43"/>
      <c r="AC5" s="4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10"/>
      <c r="AY5" s="16"/>
      <c r="AZ5" s="85"/>
      <c r="BA5" s="85"/>
      <c r="BB5" s="86"/>
    </row>
    <row r="6" spans="1:54" s="3" customFormat="1" ht="32.25" customHeight="1" x14ac:dyDescent="0.3">
      <c r="A6" s="110" t="s">
        <v>28</v>
      </c>
      <c r="B6" s="111"/>
      <c r="C6" s="111"/>
      <c r="D6" s="111"/>
      <c r="E6" s="111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3"/>
      <c r="Z6" s="43" t="s">
        <v>1</v>
      </c>
      <c r="AA6" s="43"/>
      <c r="AB6" s="43"/>
      <c r="AC6" s="43"/>
      <c r="AD6" s="91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11"/>
      <c r="AY6" s="12"/>
      <c r="AZ6" s="12"/>
      <c r="BA6" s="12"/>
      <c r="BB6" s="5"/>
    </row>
    <row r="7" spans="1:54" s="3" customFormat="1" ht="32.25" customHeight="1" x14ac:dyDescent="0.3">
      <c r="A7" s="110" t="s">
        <v>14</v>
      </c>
      <c r="B7" s="111"/>
      <c r="C7" s="111"/>
      <c r="D7" s="111"/>
      <c r="E7" s="111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3"/>
      <c r="Z7" s="43" t="s">
        <v>25</v>
      </c>
      <c r="AA7" s="43"/>
      <c r="AB7" s="43"/>
      <c r="AC7" s="43"/>
      <c r="AD7" s="91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14"/>
      <c r="AY7" s="14"/>
      <c r="AZ7" s="14"/>
      <c r="BA7" s="14"/>
      <c r="BB7" s="15"/>
    </row>
    <row r="8" spans="1:54" s="3" customFormat="1" ht="11.25" customHeight="1" x14ac:dyDescent="0.3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"/>
      <c r="Z8" s="43"/>
      <c r="AA8" s="43"/>
      <c r="AB8" s="43"/>
      <c r="AC8" s="43"/>
      <c r="AD8" s="91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14"/>
      <c r="AY8" s="14"/>
      <c r="AZ8" s="14"/>
      <c r="BA8" s="14"/>
      <c r="BB8" s="15"/>
    </row>
    <row r="9" spans="1:54" s="3" customFormat="1" ht="29.25" customHeight="1" x14ac:dyDescent="0.4">
      <c r="A9" s="110" t="s">
        <v>12</v>
      </c>
      <c r="B9" s="111"/>
      <c r="C9" s="111"/>
      <c r="D9" s="111"/>
      <c r="E9" s="1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13"/>
      <c r="Z9" s="43" t="s">
        <v>39</v>
      </c>
      <c r="AA9" s="43"/>
      <c r="AB9" s="43"/>
      <c r="AC9" s="43"/>
      <c r="AD9" s="87" t="s">
        <v>62</v>
      </c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14"/>
      <c r="AY9" s="14"/>
      <c r="AZ9" s="14"/>
      <c r="BA9" s="14"/>
      <c r="BB9" s="15"/>
    </row>
    <row r="10" spans="1:54" s="3" customFormat="1" ht="32.25" customHeight="1" x14ac:dyDescent="0.3">
      <c r="A10" s="110" t="s">
        <v>2</v>
      </c>
      <c r="B10" s="111"/>
      <c r="C10" s="111"/>
      <c r="D10" s="111"/>
      <c r="E10" s="111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3"/>
      <c r="Z10" s="43" t="s">
        <v>3</v>
      </c>
      <c r="AA10" s="43"/>
      <c r="AB10" s="43"/>
      <c r="AC10" s="4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112"/>
      <c r="AX10" s="10"/>
      <c r="AY10" s="10"/>
      <c r="AZ10" s="10"/>
      <c r="BA10" s="10"/>
      <c r="BB10" s="5"/>
    </row>
    <row r="11" spans="1:54" s="3" customFormat="1" ht="45.75" customHeight="1" x14ac:dyDescent="0.3">
      <c r="A11" s="110" t="s">
        <v>13</v>
      </c>
      <c r="B11" s="111"/>
      <c r="C11" s="111"/>
      <c r="D11" s="111"/>
      <c r="E11" s="111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13"/>
      <c r="Z11" s="42" t="s">
        <v>32</v>
      </c>
      <c r="AA11" s="43"/>
      <c r="AB11" s="43"/>
      <c r="AC11" s="43"/>
      <c r="AD11" s="44" t="s">
        <v>29</v>
      </c>
      <c r="AE11" s="44"/>
      <c r="AF11" s="44"/>
      <c r="AG11" s="113" t="s">
        <v>63</v>
      </c>
      <c r="AH11" s="113"/>
      <c r="AI11" s="113"/>
      <c r="AJ11" s="113"/>
      <c r="AK11" s="113"/>
      <c r="AL11" s="113"/>
      <c r="AM11" s="113"/>
      <c r="AN11" s="113"/>
      <c r="AO11" s="114" t="s">
        <v>30</v>
      </c>
      <c r="AP11" s="114"/>
      <c r="AQ11" s="114"/>
      <c r="AR11" s="114"/>
      <c r="AS11" s="17"/>
      <c r="AT11" s="17"/>
      <c r="AU11" s="17"/>
      <c r="AV11" s="17"/>
      <c r="AW11" s="115" t="s">
        <v>64</v>
      </c>
      <c r="AX11" s="113"/>
      <c r="AY11" s="113"/>
      <c r="AZ11" s="18" t="s">
        <v>31</v>
      </c>
      <c r="BA11" s="50">
        <v>3164114515</v>
      </c>
      <c r="BB11" s="50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8"/>
      <c r="Z12" s="7"/>
      <c r="AA12" s="7"/>
      <c r="AB12" s="7"/>
      <c r="AC12" s="7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07" t="s">
        <v>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9"/>
      <c r="X13" s="107" t="s">
        <v>6</v>
      </c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</row>
    <row r="14" spans="1:54" s="2" customFormat="1" ht="89.25" customHeight="1" thickBot="1" x14ac:dyDescent="0.55000000000000004">
      <c r="A14" s="28"/>
      <c r="B14" s="47" t="s">
        <v>21</v>
      </c>
      <c r="C14" s="48"/>
      <c r="D14" s="48"/>
      <c r="E14" s="48"/>
      <c r="F14" s="48"/>
      <c r="G14" s="49"/>
      <c r="H14" s="47" t="s">
        <v>24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20" t="s">
        <v>4</v>
      </c>
      <c r="W14" s="20" t="s">
        <v>22</v>
      </c>
      <c r="X14" s="47" t="s">
        <v>21</v>
      </c>
      <c r="Y14" s="48"/>
      <c r="Z14" s="48"/>
      <c r="AA14" s="48"/>
      <c r="AB14" s="48"/>
      <c r="AC14" s="49"/>
      <c r="AD14" s="47" t="s">
        <v>24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v>1</v>
      </c>
      <c r="B15" s="120" t="s">
        <v>41</v>
      </c>
      <c r="C15" s="121"/>
      <c r="D15" s="121"/>
      <c r="E15" s="121"/>
      <c r="F15" s="121"/>
      <c r="G15" s="121"/>
      <c r="H15" s="122" t="s">
        <v>41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4"/>
      <c r="V15" s="125" t="s">
        <v>55</v>
      </c>
      <c r="W15" s="126">
        <v>5</v>
      </c>
      <c r="X15" s="30"/>
      <c r="Y15" s="31"/>
      <c r="Z15" s="31"/>
      <c r="AA15" s="31"/>
      <c r="AB15" s="31"/>
      <c r="AC15" s="32"/>
      <c r="AD15" s="33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5"/>
      <c r="AR15" s="130"/>
      <c r="AS15" s="131"/>
      <c r="AT15" s="132"/>
      <c r="AU15" s="132"/>
      <c r="AV15" s="133"/>
      <c r="AW15" s="130"/>
      <c r="AX15" s="134"/>
      <c r="AY15" s="134"/>
      <c r="AZ15" s="134"/>
      <c r="BA15" s="134"/>
      <c r="BB15" s="135"/>
    </row>
    <row r="16" spans="1:54" s="2" customFormat="1" ht="39.75" customHeight="1" thickBot="1" x14ac:dyDescent="0.55000000000000004">
      <c r="A16" s="29">
        <f>+A15+1</f>
        <v>2</v>
      </c>
      <c r="B16" s="120" t="s">
        <v>42</v>
      </c>
      <c r="C16" s="121"/>
      <c r="D16" s="121"/>
      <c r="E16" s="121"/>
      <c r="F16" s="121"/>
      <c r="G16" s="121"/>
      <c r="H16" s="120" t="s">
        <v>42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7"/>
      <c r="V16" s="125" t="s">
        <v>56</v>
      </c>
      <c r="W16" s="126">
        <v>1</v>
      </c>
      <c r="X16" s="30"/>
      <c r="Y16" s="31"/>
      <c r="Z16" s="31"/>
      <c r="AA16" s="31"/>
      <c r="AB16" s="31"/>
      <c r="AC16" s="32"/>
      <c r="AD16" s="33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5"/>
      <c r="AR16" s="136"/>
      <c r="AS16" s="137"/>
      <c r="AT16" s="138"/>
      <c r="AU16" s="138"/>
      <c r="AV16" s="139"/>
      <c r="AW16" s="136"/>
      <c r="AX16" s="140"/>
      <c r="AY16" s="140"/>
      <c r="AZ16" s="140"/>
      <c r="BA16" s="140"/>
      <c r="BB16" s="141"/>
    </row>
    <row r="17" spans="1:54" s="2" customFormat="1" ht="39.75" customHeight="1" thickBot="1" x14ac:dyDescent="0.55000000000000004">
      <c r="A17" s="29">
        <f t="shared" ref="A17:A29" si="0">+A16+1</f>
        <v>3</v>
      </c>
      <c r="B17" s="120" t="s">
        <v>43</v>
      </c>
      <c r="C17" s="121"/>
      <c r="D17" s="121"/>
      <c r="E17" s="121"/>
      <c r="F17" s="121"/>
      <c r="G17" s="121"/>
      <c r="H17" s="120" t="s">
        <v>43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7"/>
      <c r="V17" s="125" t="s">
        <v>57</v>
      </c>
      <c r="W17" s="126">
        <v>3</v>
      </c>
      <c r="X17" s="30"/>
      <c r="Y17" s="31"/>
      <c r="Z17" s="31"/>
      <c r="AA17" s="31"/>
      <c r="AB17" s="31"/>
      <c r="AC17" s="32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136"/>
      <c r="AS17" s="137"/>
      <c r="AT17" s="138"/>
      <c r="AU17" s="138"/>
      <c r="AV17" s="139"/>
      <c r="AW17" s="136"/>
      <c r="AX17" s="140"/>
      <c r="AY17" s="140"/>
      <c r="AZ17" s="140"/>
      <c r="BA17" s="140"/>
      <c r="BB17" s="141"/>
    </row>
    <row r="18" spans="1:54" s="2" customFormat="1" ht="39.75" customHeight="1" thickBot="1" x14ac:dyDescent="0.55000000000000004">
      <c r="A18" s="29">
        <f t="shared" si="0"/>
        <v>4</v>
      </c>
      <c r="B18" s="120" t="s">
        <v>44</v>
      </c>
      <c r="C18" s="121"/>
      <c r="D18" s="121"/>
      <c r="E18" s="121"/>
      <c r="F18" s="121"/>
      <c r="G18" s="121"/>
      <c r="H18" s="120" t="s">
        <v>44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7"/>
      <c r="V18" s="125" t="s">
        <v>57</v>
      </c>
      <c r="W18" s="126">
        <v>10</v>
      </c>
      <c r="X18" s="30"/>
      <c r="Y18" s="31"/>
      <c r="Z18" s="31"/>
      <c r="AA18" s="31"/>
      <c r="AB18" s="31"/>
      <c r="AC18" s="32"/>
      <c r="AD18" s="33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5"/>
      <c r="AR18" s="136"/>
      <c r="AS18" s="137"/>
      <c r="AT18" s="138"/>
      <c r="AU18" s="138"/>
      <c r="AV18" s="139"/>
      <c r="AW18" s="136"/>
      <c r="AX18" s="140"/>
      <c r="AY18" s="140"/>
      <c r="AZ18" s="140"/>
      <c r="BA18" s="140"/>
      <c r="BB18" s="141"/>
    </row>
    <row r="19" spans="1:54" s="2" customFormat="1" ht="39.75" customHeight="1" thickBot="1" x14ac:dyDescent="0.55000000000000004">
      <c r="A19" s="29">
        <f t="shared" si="0"/>
        <v>5</v>
      </c>
      <c r="B19" s="120" t="s">
        <v>45</v>
      </c>
      <c r="C19" s="121"/>
      <c r="D19" s="121"/>
      <c r="E19" s="121"/>
      <c r="F19" s="121"/>
      <c r="G19" s="121"/>
      <c r="H19" s="120" t="s">
        <v>45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7"/>
      <c r="V19" s="125" t="s">
        <v>58</v>
      </c>
      <c r="W19" s="126">
        <v>100</v>
      </c>
      <c r="X19" s="30"/>
      <c r="Y19" s="31"/>
      <c r="Z19" s="31"/>
      <c r="AA19" s="31"/>
      <c r="AB19" s="31"/>
      <c r="AC19" s="32"/>
      <c r="AD19" s="33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"/>
      <c r="AR19" s="136"/>
      <c r="AS19" s="137"/>
      <c r="AT19" s="138"/>
      <c r="AU19" s="138"/>
      <c r="AV19" s="139"/>
      <c r="AW19" s="136"/>
      <c r="AX19" s="140"/>
      <c r="AY19" s="140"/>
      <c r="AZ19" s="140"/>
      <c r="BA19" s="140"/>
      <c r="BB19" s="141"/>
    </row>
    <row r="20" spans="1:54" s="2" customFormat="1" ht="39.75" customHeight="1" thickBot="1" x14ac:dyDescent="0.55000000000000004">
      <c r="A20" s="29">
        <f t="shared" si="0"/>
        <v>6</v>
      </c>
      <c r="B20" s="120" t="s">
        <v>46</v>
      </c>
      <c r="C20" s="121"/>
      <c r="D20" s="121"/>
      <c r="E20" s="121"/>
      <c r="F20" s="121"/>
      <c r="G20" s="121"/>
      <c r="H20" s="120" t="s">
        <v>46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7"/>
      <c r="V20" s="125" t="s">
        <v>58</v>
      </c>
      <c r="W20" s="126">
        <v>500</v>
      </c>
      <c r="X20" s="30"/>
      <c r="Y20" s="31"/>
      <c r="Z20" s="31"/>
      <c r="AA20" s="31"/>
      <c r="AB20" s="31"/>
      <c r="AC20" s="32"/>
      <c r="AD20" s="33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5"/>
      <c r="AR20" s="136"/>
      <c r="AS20" s="137"/>
      <c r="AT20" s="138"/>
      <c r="AU20" s="138"/>
      <c r="AV20" s="139"/>
      <c r="AW20" s="136"/>
      <c r="AX20" s="140"/>
      <c r="AY20" s="140"/>
      <c r="AZ20" s="140"/>
      <c r="BA20" s="140"/>
      <c r="BB20" s="141"/>
    </row>
    <row r="21" spans="1:54" s="2" customFormat="1" ht="39.75" customHeight="1" thickBot="1" x14ac:dyDescent="0.55000000000000004">
      <c r="A21" s="29">
        <f t="shared" si="0"/>
        <v>7</v>
      </c>
      <c r="B21" s="120" t="s">
        <v>47</v>
      </c>
      <c r="C21" s="121"/>
      <c r="D21" s="121"/>
      <c r="E21" s="121"/>
      <c r="F21" s="121"/>
      <c r="G21" s="121"/>
      <c r="H21" s="122" t="s">
        <v>47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125" t="s">
        <v>58</v>
      </c>
      <c r="W21" s="126">
        <v>100</v>
      </c>
      <c r="X21" s="30"/>
      <c r="Y21" s="31"/>
      <c r="Z21" s="31"/>
      <c r="AA21" s="31"/>
      <c r="AB21" s="31"/>
      <c r="AC21" s="32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5"/>
      <c r="AR21" s="136"/>
      <c r="AS21" s="137"/>
      <c r="AT21" s="138"/>
      <c r="AU21" s="138"/>
      <c r="AV21" s="139"/>
      <c r="AW21" s="136"/>
      <c r="AX21" s="140"/>
      <c r="AY21" s="140"/>
      <c r="AZ21" s="140"/>
      <c r="BA21" s="140"/>
      <c r="BB21" s="141"/>
    </row>
    <row r="22" spans="1:54" s="2" customFormat="1" ht="39.75" customHeight="1" thickBot="1" x14ac:dyDescent="0.55000000000000004">
      <c r="A22" s="29">
        <f t="shared" si="0"/>
        <v>8</v>
      </c>
      <c r="B22" s="120" t="s">
        <v>48</v>
      </c>
      <c r="C22" s="121"/>
      <c r="D22" s="121"/>
      <c r="E22" s="121"/>
      <c r="F22" s="121"/>
      <c r="G22" s="121"/>
      <c r="H22" s="122" t="s">
        <v>48</v>
      </c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4"/>
      <c r="V22" s="125" t="s">
        <v>57</v>
      </c>
      <c r="W22" s="126">
        <v>100</v>
      </c>
      <c r="X22" s="30"/>
      <c r="Y22" s="31"/>
      <c r="Z22" s="31"/>
      <c r="AA22" s="31"/>
      <c r="AB22" s="31"/>
      <c r="AC22" s="32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5"/>
      <c r="AR22" s="136"/>
      <c r="AS22" s="137"/>
      <c r="AT22" s="138"/>
      <c r="AU22" s="138"/>
      <c r="AV22" s="139"/>
      <c r="AW22" s="136"/>
      <c r="AX22" s="140"/>
      <c r="AY22" s="140"/>
      <c r="AZ22" s="140"/>
      <c r="BA22" s="140"/>
      <c r="BB22" s="141"/>
    </row>
    <row r="23" spans="1:54" s="2" customFormat="1" ht="39.75" customHeight="1" thickBot="1" x14ac:dyDescent="0.55000000000000004">
      <c r="A23" s="29">
        <f t="shared" si="0"/>
        <v>9</v>
      </c>
      <c r="B23" s="120" t="s">
        <v>49</v>
      </c>
      <c r="C23" s="121"/>
      <c r="D23" s="121"/>
      <c r="E23" s="121"/>
      <c r="F23" s="121"/>
      <c r="G23" s="121"/>
      <c r="H23" s="122" t="s">
        <v>49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4"/>
      <c r="V23" s="125" t="s">
        <v>57</v>
      </c>
      <c r="W23" s="126">
        <v>40</v>
      </c>
      <c r="X23" s="30"/>
      <c r="Y23" s="31"/>
      <c r="Z23" s="31"/>
      <c r="AA23" s="31"/>
      <c r="AB23" s="31"/>
      <c r="AC23" s="32"/>
      <c r="AD23" s="33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136"/>
      <c r="AS23" s="137"/>
      <c r="AT23" s="138"/>
      <c r="AU23" s="138"/>
      <c r="AV23" s="139"/>
      <c r="AW23" s="136"/>
      <c r="AX23" s="140"/>
      <c r="AY23" s="140"/>
      <c r="AZ23" s="140"/>
      <c r="BA23" s="140"/>
      <c r="BB23" s="141"/>
    </row>
    <row r="24" spans="1:54" s="2" customFormat="1" ht="39.75" customHeight="1" thickBot="1" x14ac:dyDescent="0.55000000000000004">
      <c r="A24" s="29">
        <f t="shared" si="0"/>
        <v>10</v>
      </c>
      <c r="B24" s="120" t="s">
        <v>50</v>
      </c>
      <c r="C24" s="121"/>
      <c r="D24" s="121"/>
      <c r="E24" s="121"/>
      <c r="F24" s="121"/>
      <c r="G24" s="121"/>
      <c r="H24" s="122" t="s">
        <v>50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5" t="s">
        <v>57</v>
      </c>
      <c r="W24" s="126">
        <v>50</v>
      </c>
      <c r="X24" s="30"/>
      <c r="Y24" s="31"/>
      <c r="Z24" s="31"/>
      <c r="AA24" s="31"/>
      <c r="AB24" s="31"/>
      <c r="AC24" s="32"/>
      <c r="AD24" s="33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5"/>
      <c r="AR24" s="136"/>
      <c r="AS24" s="137"/>
      <c r="AT24" s="138"/>
      <c r="AU24" s="138"/>
      <c r="AV24" s="139"/>
      <c r="AW24" s="136"/>
      <c r="AX24" s="140"/>
      <c r="AY24" s="140"/>
      <c r="AZ24" s="140"/>
      <c r="BA24" s="140"/>
      <c r="BB24" s="141"/>
    </row>
    <row r="25" spans="1:54" s="2" customFormat="1" ht="39.75" customHeight="1" thickBot="1" x14ac:dyDescent="0.55000000000000004">
      <c r="A25" s="29">
        <f t="shared" si="0"/>
        <v>11</v>
      </c>
      <c r="B25" s="120" t="s">
        <v>51</v>
      </c>
      <c r="C25" s="121"/>
      <c r="D25" s="121"/>
      <c r="E25" s="121"/>
      <c r="F25" s="121"/>
      <c r="G25" s="121"/>
      <c r="H25" s="122" t="s">
        <v>51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4"/>
      <c r="V25" s="128" t="s">
        <v>59</v>
      </c>
      <c r="W25" s="126">
        <v>10</v>
      </c>
      <c r="X25" s="30"/>
      <c r="Y25" s="31"/>
      <c r="Z25" s="31"/>
      <c r="AA25" s="31"/>
      <c r="AB25" s="31"/>
      <c r="AC25" s="32"/>
      <c r="AD25" s="33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5"/>
      <c r="AR25" s="136"/>
      <c r="AS25" s="137"/>
      <c r="AT25" s="138"/>
      <c r="AU25" s="138"/>
      <c r="AV25" s="139"/>
      <c r="AW25" s="136"/>
      <c r="AX25" s="140"/>
      <c r="AY25" s="140"/>
      <c r="AZ25" s="140"/>
      <c r="BA25" s="140"/>
      <c r="BB25" s="141"/>
    </row>
    <row r="26" spans="1:54" s="2" customFormat="1" ht="39.75" customHeight="1" thickBot="1" x14ac:dyDescent="0.55000000000000004">
      <c r="A26" s="29">
        <f t="shared" si="0"/>
        <v>12</v>
      </c>
      <c r="B26" s="120" t="s">
        <v>52</v>
      </c>
      <c r="C26" s="121"/>
      <c r="D26" s="121"/>
      <c r="E26" s="121"/>
      <c r="F26" s="121"/>
      <c r="G26" s="121"/>
      <c r="H26" s="122" t="s">
        <v>52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29" t="s">
        <v>60</v>
      </c>
      <c r="W26" s="126">
        <v>10</v>
      </c>
      <c r="X26" s="30"/>
      <c r="Y26" s="31"/>
      <c r="Z26" s="31"/>
      <c r="AA26" s="31"/>
      <c r="AB26" s="31"/>
      <c r="AC26" s="32"/>
      <c r="AD26" s="33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136"/>
      <c r="AS26" s="137"/>
      <c r="AT26" s="138"/>
      <c r="AU26" s="138"/>
      <c r="AV26" s="139"/>
      <c r="AW26" s="136"/>
      <c r="AX26" s="140"/>
      <c r="AY26" s="140"/>
      <c r="AZ26" s="140"/>
      <c r="BA26" s="140"/>
      <c r="BB26" s="141"/>
    </row>
    <row r="27" spans="1:54" s="2" customFormat="1" ht="39.75" customHeight="1" thickBot="1" x14ac:dyDescent="0.55000000000000004">
      <c r="A27" s="29">
        <f t="shared" si="0"/>
        <v>13</v>
      </c>
      <c r="B27" s="120" t="s">
        <v>53</v>
      </c>
      <c r="C27" s="121"/>
      <c r="D27" s="121"/>
      <c r="E27" s="121"/>
      <c r="F27" s="121"/>
      <c r="G27" s="121"/>
      <c r="H27" s="122" t="s">
        <v>53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9" t="s">
        <v>61</v>
      </c>
      <c r="W27" s="126">
        <v>100</v>
      </c>
      <c r="X27" s="30"/>
      <c r="Y27" s="31"/>
      <c r="Z27" s="31"/>
      <c r="AA27" s="31"/>
      <c r="AB27" s="31"/>
      <c r="AC27" s="32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  <c r="AR27" s="136"/>
      <c r="AS27" s="137"/>
      <c r="AT27" s="138"/>
      <c r="AU27" s="138"/>
      <c r="AV27" s="139"/>
      <c r="AW27" s="136"/>
      <c r="AX27" s="140"/>
      <c r="AY27" s="140"/>
      <c r="AZ27" s="140"/>
      <c r="BA27" s="140"/>
      <c r="BB27" s="141"/>
    </row>
    <row r="28" spans="1:54" s="2" customFormat="1" ht="39.75" customHeight="1" thickBot="1" x14ac:dyDescent="0.55000000000000004">
      <c r="A28" s="29">
        <f t="shared" si="0"/>
        <v>14</v>
      </c>
      <c r="B28" s="120" t="s">
        <v>54</v>
      </c>
      <c r="C28" s="121"/>
      <c r="D28" s="121"/>
      <c r="E28" s="121"/>
      <c r="F28" s="121"/>
      <c r="G28" s="121"/>
      <c r="H28" s="122" t="s">
        <v>54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4"/>
      <c r="V28" s="128" t="s">
        <v>59</v>
      </c>
      <c r="W28" s="126">
        <v>20</v>
      </c>
      <c r="X28" s="30"/>
      <c r="Y28" s="31"/>
      <c r="Z28" s="31"/>
      <c r="AA28" s="31"/>
      <c r="AB28" s="31"/>
      <c r="AC28" s="32"/>
      <c r="AD28" s="33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AR28" s="136"/>
      <c r="AS28" s="137"/>
      <c r="AT28" s="138"/>
      <c r="AU28" s="138"/>
      <c r="AV28" s="139"/>
      <c r="AW28" s="136"/>
      <c r="AX28" s="140"/>
      <c r="AY28" s="140"/>
      <c r="AZ28" s="140"/>
      <c r="BA28" s="140"/>
      <c r="BB28" s="141"/>
    </row>
    <row r="29" spans="1:54" s="2" customFormat="1" ht="39.75" customHeight="1" thickBot="1" x14ac:dyDescent="0.55000000000000004">
      <c r="A29" s="148">
        <f t="shared" si="0"/>
        <v>15</v>
      </c>
      <c r="B29" s="120" t="s">
        <v>51</v>
      </c>
      <c r="C29" s="121"/>
      <c r="D29" s="121"/>
      <c r="E29" s="121"/>
      <c r="F29" s="121"/>
      <c r="G29" s="121"/>
      <c r="H29" s="120" t="s">
        <v>51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7"/>
      <c r="V29" s="149" t="s">
        <v>59</v>
      </c>
      <c r="W29" s="150">
        <v>10</v>
      </c>
      <c r="X29" s="151"/>
      <c r="Y29" s="152"/>
      <c r="Z29" s="152"/>
      <c r="AA29" s="152"/>
      <c r="AB29" s="152"/>
      <c r="AC29" s="153"/>
      <c r="AD29" s="154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6"/>
      <c r="AR29" s="157"/>
      <c r="AS29" s="158"/>
      <c r="AT29" s="159"/>
      <c r="AU29" s="159"/>
      <c r="AV29" s="160"/>
      <c r="AW29" s="157"/>
      <c r="AX29" s="26"/>
      <c r="AY29" s="26"/>
      <c r="AZ29" s="26"/>
      <c r="BA29" s="26"/>
      <c r="BB29" s="27"/>
    </row>
    <row r="30" spans="1:54" ht="88.5" customHeight="1" x14ac:dyDescent="0.25">
      <c r="A30" s="142" t="s">
        <v>40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45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7"/>
      <c r="AX30" s="57" t="s">
        <v>17</v>
      </c>
      <c r="AY30" s="57"/>
      <c r="AZ30" s="74">
        <f>SUM(AZ15:AZ29)</f>
        <v>0</v>
      </c>
      <c r="BA30" s="75"/>
      <c r="BB30" s="4"/>
    </row>
    <row r="31" spans="1:54" ht="76.5" customHeight="1" thickBot="1" x14ac:dyDescent="0.3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9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1"/>
      <c r="AX31" s="81" t="s">
        <v>19</v>
      </c>
      <c r="AY31" s="82"/>
      <c r="AZ31" s="76"/>
      <c r="BA31" s="77"/>
      <c r="BB31" s="4"/>
    </row>
    <row r="32" spans="1:54" ht="36" customHeight="1" x14ac:dyDescent="0.2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5"/>
      <c r="AA32" s="100" t="s">
        <v>26</v>
      </c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2"/>
      <c r="AX32" s="58" t="s">
        <v>9</v>
      </c>
      <c r="AY32" s="59"/>
      <c r="AZ32" s="78">
        <f>+AZ30*0.19</f>
        <v>0</v>
      </c>
      <c r="BA32" s="77"/>
      <c r="BB32" s="4"/>
    </row>
    <row r="33" spans="1:54" ht="84" customHeight="1" thickBot="1" x14ac:dyDescent="0.3">
      <c r="A33" s="96" t="s">
        <v>65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8"/>
      <c r="AA33" s="105" t="s">
        <v>27</v>
      </c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6"/>
      <c r="AX33" s="103" t="s">
        <v>18</v>
      </c>
      <c r="AY33" s="104"/>
      <c r="AZ33" s="79">
        <f>SUM(AZ30:BA32)</f>
        <v>0</v>
      </c>
      <c r="BA33" s="80"/>
      <c r="BB33" s="4"/>
    </row>
    <row r="34" spans="1:54" ht="18.75" customHeight="1" x14ac:dyDescent="0.25">
      <c r="A34" s="99" t="s">
        <v>23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1:54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1:54" x14ac:dyDescent="0.25">
      <c r="AY36" s="92"/>
      <c r="AZ36" s="92"/>
      <c r="BA36" s="92"/>
      <c r="BB36" s="92"/>
    </row>
  </sheetData>
  <mergeCells count="123">
    <mergeCell ref="A8:X8"/>
    <mergeCell ref="A11:E11"/>
    <mergeCell ref="A7:E7"/>
    <mergeCell ref="AY36:BB36"/>
    <mergeCell ref="A32:Z32"/>
    <mergeCell ref="A33:Z33"/>
    <mergeCell ref="A34:BB35"/>
    <mergeCell ref="AA32:AW32"/>
    <mergeCell ref="AX33:AY33"/>
    <mergeCell ref="AA33:AW33"/>
    <mergeCell ref="A13:W13"/>
    <mergeCell ref="H14:U14"/>
    <mergeCell ref="X13:BB13"/>
    <mergeCell ref="B14:G14"/>
    <mergeCell ref="AZ33:BA33"/>
    <mergeCell ref="AX31:AY3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AD10:AW10"/>
    <mergeCell ref="AG11:AN11"/>
    <mergeCell ref="AO11:AR11"/>
    <mergeCell ref="AW11:AY11"/>
    <mergeCell ref="Z10:AC10"/>
    <mergeCell ref="F9:X9"/>
    <mergeCell ref="F10:X10"/>
    <mergeCell ref="F11:X11"/>
    <mergeCell ref="BA11:BB11"/>
    <mergeCell ref="C1:AX2"/>
    <mergeCell ref="AX30:AY30"/>
    <mergeCell ref="AX32:AY32"/>
    <mergeCell ref="A1:B4"/>
    <mergeCell ref="C3:AX4"/>
    <mergeCell ref="AY1:BB1"/>
    <mergeCell ref="AY2:BB2"/>
    <mergeCell ref="AY3:BB3"/>
    <mergeCell ref="AZ30:BA30"/>
    <mergeCell ref="AZ31:BA31"/>
    <mergeCell ref="AZ32:BA32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A30:Z31"/>
    <mergeCell ref="AA30:AW31"/>
    <mergeCell ref="H17:U17"/>
    <mergeCell ref="X17:AC17"/>
    <mergeCell ref="AD17:AQ17"/>
    <mergeCell ref="B18:G18"/>
    <mergeCell ref="H18:U18"/>
    <mergeCell ref="X18:AC18"/>
    <mergeCell ref="AD18:AQ18"/>
    <mergeCell ref="B21:G21"/>
    <mergeCell ref="H21:U21"/>
    <mergeCell ref="X21:AC21"/>
    <mergeCell ref="AD21:AQ21"/>
    <mergeCell ref="B22:G22"/>
    <mergeCell ref="H22:U22"/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B25:G25"/>
    <mergeCell ref="H25:U25"/>
    <mergeCell ref="X25:AC25"/>
    <mergeCell ref="AD25:AQ25"/>
    <mergeCell ref="B26:G26"/>
    <mergeCell ref="H26:U26"/>
    <mergeCell ref="X26:AC26"/>
    <mergeCell ref="AD26:AQ26"/>
    <mergeCell ref="B23:G23"/>
    <mergeCell ref="H23:U23"/>
    <mergeCell ref="X23:AC23"/>
    <mergeCell ref="AD23:AQ23"/>
    <mergeCell ref="B24:G24"/>
    <mergeCell ref="H24:U24"/>
    <mergeCell ref="X24:AC24"/>
    <mergeCell ref="AD24:AQ24"/>
    <mergeCell ref="B29:G29"/>
    <mergeCell ref="H29:U29"/>
    <mergeCell ref="X29:AC29"/>
    <mergeCell ref="AD29:AQ29"/>
    <mergeCell ref="B27:G27"/>
    <mergeCell ref="H27:U27"/>
    <mergeCell ref="X27:AC27"/>
    <mergeCell ref="AD27:AQ27"/>
    <mergeCell ref="B28:G28"/>
    <mergeCell ref="H28:U28"/>
    <mergeCell ref="X28:AC28"/>
    <mergeCell ref="AD28:AQ2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2019-10-30T20:59:18Z</dcterms:modified>
</cp:coreProperties>
</file>