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COTIZACIÓN!$A$1:$BB$58</definedName>
  </definedNames>
  <calcPr calcId="162913"/>
</workbook>
</file>

<file path=xl/calcChain.xml><?xml version="1.0" encoding="utf-8"?>
<calcChain xmlns="http://schemas.openxmlformats.org/spreadsheetml/2006/main">
  <c r="AZ52" i="1" l="1"/>
  <c r="AZ54" i="1" s="1"/>
  <c r="AZ55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6" i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<sst xmlns="http://schemas.openxmlformats.org/spreadsheetml/2006/main" count="618" uniqueCount="138">
  <si>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</si>
  <si>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</si>
  <si>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</si>
  <si>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</si>
  <si>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</si>
  <si>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</si>
  <si>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</si>
  <si>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</si>
  <si>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</si>
  <si>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</si>
  <si>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</si>
  <si>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</si>
  <si>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</si>
  <si>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</si>
  <si>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</si>
  <si>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</si>
  <si>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</si>
  <si>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</si>
  <si>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</si>
  <si>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</si>
  <si>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</si>
  <si>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</si>
  <si>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</si>
  <si>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</si>
  <si>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</si>
  <si>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</si>
  <si>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</si>
  <si>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</si>
  <si>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</si>
  <si>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</si>
  <si>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</si>
  <si>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</si>
  <si>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</si>
  <si>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</si>
  <si>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</si>
  <si>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</si>
  <si>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</si>
  <si>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</si>
  <si>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</si>
  <si>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</si>
  <si>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</si>
  <si>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Invisorb® Spin Universal Kit</t>
  </si>
  <si>
    <t xml:space="preserve">50 Rxn </t>
  </si>
  <si>
    <t>Kit</t>
  </si>
  <si>
    <t xml:space="preserve">High Capacity Reverse Transcription cDNA synthesis kit </t>
  </si>
  <si>
    <t>200 Rxn</t>
  </si>
  <si>
    <t>HYDRAGREEN - Intercalente de ADN</t>
  </si>
  <si>
    <t>HYDAGREEN</t>
  </si>
  <si>
    <t>20000x</t>
  </si>
  <si>
    <t>UNIDAD</t>
  </si>
  <si>
    <t xml:space="preserve">Agarosa electroforesis </t>
  </si>
  <si>
    <t>200 g</t>
  </si>
  <si>
    <t>FRASCO</t>
  </si>
  <si>
    <t>RIBOZOL</t>
  </si>
  <si>
    <t>200 ml</t>
  </si>
  <si>
    <t>Phosphate Buffered Saline</t>
  </si>
  <si>
    <t>Phosphate Buffered Saline: 1 L of 10X</t>
  </si>
  <si>
    <t>1 LITRO  10X</t>
  </si>
  <si>
    <t>100 bp DNA Ladder</t>
  </si>
  <si>
    <t>Marcador de peso molecular, Corpogen</t>
  </si>
  <si>
    <t>Gotaq DNA Polymerase</t>
  </si>
  <si>
    <t>800 Rxn</t>
  </si>
  <si>
    <t>Luna qPCR master mix</t>
  </si>
  <si>
    <t>200 Rxn, New England Biolabs</t>
  </si>
  <si>
    <t xml:space="preserve">Deoxynucleotide Solution Set </t>
  </si>
  <si>
    <t>Deoxynucleotide Solution Set - 25 umol of each</t>
  </si>
  <si>
    <t xml:space="preserve">25 umol </t>
  </si>
  <si>
    <t>PARAFILM</t>
  </si>
  <si>
    <t>Rollo</t>
  </si>
  <si>
    <t>Caja</t>
  </si>
  <si>
    <t xml:space="preserve">Etanol antiseptico </t>
  </si>
  <si>
    <t>Etanol antiseptico 75%</t>
  </si>
  <si>
    <t>concentracion 75%, antiseptico</t>
  </si>
  <si>
    <t>GALON</t>
  </si>
  <si>
    <t>Tubo para PCR 200ul</t>
  </si>
  <si>
    <t>T320-2N PCR 0,2 TIRA DE 8 TAPA PLANA x 125 UNI   - SIMPORT</t>
  </si>
  <si>
    <t>T320-2N PCR, 0,2 TIRA DE 8 TAPA PLANA x 125 UNI   - SIMPORT</t>
  </si>
  <si>
    <t xml:space="preserve">Tubo vial de 0,5 ml </t>
  </si>
  <si>
    <t>TUBO PARA PCR 0,5 ml - TAPA PLANA PP CERTIFICADO  LIBRE DE RNAsa, DNAsa, PIROGENOS Y ADN BOLSA X 1000 UNI - SIMPORT</t>
  </si>
  <si>
    <t>TAPA PLANA PP CERTIFICADO  LIBRE DE RNAsa, DNAsa, PIROGENOS Y ADN BOLSA X 1000 UNI - SIMPORT</t>
  </si>
  <si>
    <t>BOLSA</t>
  </si>
  <si>
    <t>TUBOS MICROCENTRIFUGA 1.5 ml</t>
  </si>
  <si>
    <t>TUBOS MICROCENTRIFUGA (EPPENDORF). 1.5 ML. PP. AUTOCLAVABLE. NO ESTERIL. LIBRES DE RNAsa, DNAsa Y PIROGENOS. COLOR NATURAL.</t>
  </si>
  <si>
    <t>1.5 ML. PP. AUTOCLAVABLE. NO ESTERIL. LIBRES DE RNAsa, DNAsa Y PIROGENOS. COLOR NATURAL. bolsa por 500 und</t>
  </si>
  <si>
    <t>bolsa por 500 und</t>
  </si>
  <si>
    <t xml:space="preserve">TUBO PARA MICROCENTRIFUGA 2 ml </t>
  </si>
  <si>
    <t>TUBO PARA MICROCENTRIFUGA 2 ml PP NO AUTOSOSTENIBLE, CERTIFICADO LIBRE DE DNAsa, REAsa, PIROGENOS, ADN AUTOCLAVABLE, COLOR NATURAL PAQ X 500 UNI - SIMPORT</t>
  </si>
  <si>
    <t>PP NO AUTOSOSTENIBLE, CERTIFICADO LIBRE DE DNAsa, REAsa, PIROGENOS, ADN AUTOCLAVABLE, COLOR NATURAL PAQ X 500 UNI - SIMPORT, bolsa por 500 und</t>
  </si>
  <si>
    <t>TUBO CONICO PLASTICO 15 ml</t>
  </si>
  <si>
    <t xml:space="preserve">TUBO CONICO. PLUG SEAL.  PP. 15 ML . GRADUADO. AUTOCLAVABLE. ESTERIL. TAPA AZUL.  </t>
  </si>
  <si>
    <t>PLUG SEAL.  PP. 15 ML . GRADUADO. AUTOCLAVABLE. ESTERIL. TAPA AZUL. bolsa por 50 und</t>
  </si>
  <si>
    <t>bolsa por 50 und</t>
  </si>
  <si>
    <t>Puntas micropipeta 10 ul</t>
  </si>
  <si>
    <t xml:space="preserve">PUNTAS COLOR NATURAL ESTÁNDAR. GRADUADA 10 ul. PP. NO ESTERIL. LIBRES DE RNAsa, DNAsa Y PIROGENOS. AUTOCLAVABLES.  </t>
  </si>
  <si>
    <t>bolsa por 1000 und</t>
  </si>
  <si>
    <t>Puntas micropipeta 100 ul</t>
  </si>
  <si>
    <t xml:space="preserve">PUNTAS COLOR AMARILLO ESTÁNDAR. GRADUADA.ARO LARGO. 200 ul. PP. NO ESTERIL. LIBRES DE RNAsa, DNAsa Y PIROGENOS. AUTOCLAVABLES. </t>
  </si>
  <si>
    <t>Puntas micropipeta 1000 ul</t>
  </si>
  <si>
    <t>PUNTA NATURAL ESTANDAR EXTENDIDA ESTANDAR GRADUADA 1000 ul PP NO ESTERIL  LIBRE DE RNAse &amp; DNAse Y PIROGENOS AUTOCLAVABLES BOLSA X 1000 UNI - BIOLOGIX</t>
  </si>
  <si>
    <t xml:space="preserve">FRASCO TAPA ROSCA AZUL </t>
  </si>
  <si>
    <t>FRASCO TAPA ROSCA AZUL VIDRIO  CLARO DE  250 mL</t>
  </si>
  <si>
    <t>VIDRIO  CLARO DE  250 Ml, autoclavable Schott</t>
  </si>
  <si>
    <t>FRASCO TAPA ROSCA AZUL VIDRIO  CLARO DE  500 ml</t>
  </si>
  <si>
    <t>VIDRIO  CLARO DE  500 ml, autoclavable Schott</t>
  </si>
  <si>
    <t>FRASCO TAPA ROSCA AZUL VIDRIO  CLARO DE 1000 mL</t>
  </si>
  <si>
    <t xml:space="preserve"> VIDRIO CLARO DE 1000 mL, autoclavable Schott</t>
  </si>
  <si>
    <t>FRASCO TAPA ROSCA AZUL VIDRIO  CLARO DE 2000 mL</t>
  </si>
  <si>
    <t>VIDRIO  CLARO DE 2000 mL, autoclavable Schott</t>
  </si>
  <si>
    <t>ALCOHOL ISOPROPILICO (2- PROPANOL)  99.5%</t>
  </si>
  <si>
    <t>1 LITRO</t>
  </si>
  <si>
    <t>botella 1L</t>
  </si>
  <si>
    <t>ALCOHOL ETILICO ABSOLUTO (ETANOL) 99,5%</t>
  </si>
  <si>
    <t>ALCOHOL METILICO (METANOL) 99.5%</t>
  </si>
  <si>
    <t>FENOL</t>
  </si>
  <si>
    <t>500 g</t>
  </si>
  <si>
    <t>CLOROFORMO</t>
  </si>
  <si>
    <t>ALCOHOL ISOAMILICO GERBER</t>
  </si>
  <si>
    <t>Tiras tubos para PCR tiempo real  100uL</t>
  </si>
  <si>
    <t>caja de guantes Nitrilo Talla L</t>
  </si>
  <si>
    <t>caja por 100</t>
  </si>
  <si>
    <t>CAJA</t>
  </si>
  <si>
    <t>caja de guantes Nitrilo  Talla M</t>
  </si>
  <si>
    <t>caja de guantes Nitrilo Talla S</t>
  </si>
  <si>
    <t>Guardianes desechos cortopunzantes</t>
  </si>
  <si>
    <t>capacidad 2.8 L</t>
  </si>
  <si>
    <t>2.8 L</t>
  </si>
  <si>
    <t xml:space="preserve">UNIDAD </t>
  </si>
  <si>
    <t xml:space="preserve">Tiras tapas para tubos PCR tiempo real </t>
  </si>
  <si>
    <t xml:space="preserve">tiras tapas para tubos PCR tiempo real </t>
  </si>
  <si>
    <t>bolsa 1000 und</t>
  </si>
  <si>
    <t>Cinta para revelar autoclave</t>
  </si>
  <si>
    <t>cinta para revelar autoclave</t>
  </si>
  <si>
    <t>rollo x 50 m</t>
  </si>
  <si>
    <t>rollo</t>
  </si>
  <si>
    <t>440</t>
  </si>
  <si>
    <t>IANG RONDON BARRAGAN</t>
  </si>
  <si>
    <t>isrondon@ut.edu.co</t>
  </si>
  <si>
    <t>PRESUPUESTO ASIGNADO PARA LA OFERTA: $64.542.863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</si>
</sst>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9" fontId="26" fillId="0" borderId="25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rondo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view="pageBreakPreview" zoomScale="60" zoomScaleNormal="60" workbookViewId="0">
      <selection activeCell="A56" sqref="A56:BB5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2"/>
      <c r="B1" s="93"/>
      <c r="C1" s="83" t="s">
        <v>37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5"/>
      <c r="AY1" s="104" t="s">
        <v>16</v>
      </c>
      <c r="AZ1" s="104"/>
      <c r="BA1" s="104"/>
      <c r="BB1" s="105"/>
    </row>
    <row r="2" spans="1:54" s="1" customFormat="1" ht="20.25" customHeight="1" thickBot="1" x14ac:dyDescent="0.3">
      <c r="A2" s="94"/>
      <c r="B2" s="9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  <c r="AY2" s="104" t="s">
        <v>36</v>
      </c>
      <c r="AZ2" s="104"/>
      <c r="BA2" s="104"/>
      <c r="BB2" s="105"/>
    </row>
    <row r="3" spans="1:54" s="1" customFormat="1" ht="20.25" customHeight="1" thickBot="1" x14ac:dyDescent="0.3">
      <c r="A3" s="94"/>
      <c r="B3" s="95"/>
      <c r="C3" s="98" t="s">
        <v>38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100"/>
      <c r="AY3" s="104" t="s">
        <v>35</v>
      </c>
      <c r="AZ3" s="104"/>
      <c r="BA3" s="104"/>
      <c r="BB3" s="105"/>
    </row>
    <row r="4" spans="1:54" s="3" customFormat="1" ht="30" customHeight="1" thickBot="1" x14ac:dyDescent="0.3">
      <c r="A4" s="96"/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12" t="s">
        <v>34</v>
      </c>
      <c r="AZ4" s="113"/>
      <c r="BA4" s="113"/>
      <c r="BB4" s="114"/>
    </row>
    <row r="5" spans="1:54" s="3" customFormat="1" ht="32.25" customHeight="1" x14ac:dyDescent="0.3">
      <c r="A5" s="117" t="s">
        <v>33</v>
      </c>
      <c r="B5" s="118"/>
      <c r="C5" s="116"/>
      <c r="D5" s="116"/>
      <c r="E5" s="116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3"/>
      <c r="Z5" s="120" t="s">
        <v>0</v>
      </c>
      <c r="AA5" s="120"/>
      <c r="AB5" s="120"/>
      <c r="AC5" s="120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0"/>
      <c r="AY5" s="16"/>
      <c r="AZ5" s="123"/>
      <c r="BA5" s="123"/>
      <c r="BB5" s="124"/>
    </row>
    <row r="6" spans="1:54" s="3" customFormat="1" ht="32.25" customHeight="1" x14ac:dyDescent="0.3">
      <c r="A6" s="115" t="s">
        <v>28</v>
      </c>
      <c r="B6" s="116"/>
      <c r="C6" s="116"/>
      <c r="D6" s="116"/>
      <c r="E6" s="116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  <c r="Z6" s="120" t="s">
        <v>1</v>
      </c>
      <c r="AA6" s="120"/>
      <c r="AB6" s="120"/>
      <c r="AC6" s="120"/>
      <c r="AD6" s="126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1"/>
      <c r="AY6" s="12"/>
      <c r="AZ6" s="12"/>
      <c r="BA6" s="12"/>
      <c r="BB6" s="5"/>
    </row>
    <row r="7" spans="1:54" s="3" customFormat="1" ht="32.25" customHeight="1" x14ac:dyDescent="0.3">
      <c r="A7" s="115" t="s">
        <v>14</v>
      </c>
      <c r="B7" s="116"/>
      <c r="C7" s="116"/>
      <c r="D7" s="116"/>
      <c r="E7" s="116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  <c r="Z7" s="120" t="s">
        <v>25</v>
      </c>
      <c r="AA7" s="120"/>
      <c r="AB7" s="120"/>
      <c r="AC7" s="120"/>
      <c r="AD7" s="126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4"/>
      <c r="AY7" s="14"/>
      <c r="AZ7" s="14"/>
      <c r="BA7" s="14"/>
      <c r="BB7" s="15"/>
    </row>
    <row r="8" spans="1:54" s="3" customFormat="1" ht="11.25" customHeigh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"/>
      <c r="Z8" s="120"/>
      <c r="AA8" s="120"/>
      <c r="AB8" s="120"/>
      <c r="AC8" s="120"/>
      <c r="AD8" s="126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4"/>
      <c r="AY8" s="14"/>
      <c r="AZ8" s="14"/>
      <c r="BA8" s="14"/>
      <c r="BB8" s="15"/>
    </row>
    <row r="9" spans="1:54" s="3" customFormat="1" ht="29.25" customHeight="1" x14ac:dyDescent="0.4">
      <c r="A9" s="115" t="s">
        <v>12</v>
      </c>
      <c r="B9" s="116"/>
      <c r="C9" s="116"/>
      <c r="D9" s="116"/>
      <c r="E9" s="116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3"/>
      <c r="Z9" s="120" t="s">
        <v>39</v>
      </c>
      <c r="AA9" s="120"/>
      <c r="AB9" s="120"/>
      <c r="AC9" s="120"/>
      <c r="AD9" s="125" t="s">
        <v>134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4"/>
      <c r="AY9" s="14"/>
      <c r="AZ9" s="14"/>
      <c r="BA9" s="14"/>
      <c r="BB9" s="15"/>
    </row>
    <row r="10" spans="1:54" s="3" customFormat="1" ht="32.25" customHeight="1" x14ac:dyDescent="0.3">
      <c r="A10" s="115" t="s">
        <v>2</v>
      </c>
      <c r="B10" s="116"/>
      <c r="C10" s="116"/>
      <c r="D10" s="116"/>
      <c r="E10" s="116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3"/>
      <c r="Z10" s="120" t="s">
        <v>3</v>
      </c>
      <c r="AA10" s="120"/>
      <c r="AB10" s="120"/>
      <c r="AC10" s="120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51"/>
      <c r="AX10" s="10"/>
      <c r="AY10" s="10"/>
      <c r="AZ10" s="10"/>
      <c r="BA10" s="10"/>
      <c r="BB10" s="5"/>
    </row>
    <row r="11" spans="1:54" s="3" customFormat="1" ht="45.75" customHeight="1" x14ac:dyDescent="0.3">
      <c r="A11" s="115" t="s">
        <v>13</v>
      </c>
      <c r="B11" s="116"/>
      <c r="C11" s="116"/>
      <c r="D11" s="116"/>
      <c r="E11" s="11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3"/>
      <c r="Z11" s="119" t="s">
        <v>32</v>
      </c>
      <c r="AA11" s="120"/>
      <c r="AB11" s="120"/>
      <c r="AC11" s="120"/>
      <c r="AD11" s="71" t="s">
        <v>29</v>
      </c>
      <c r="AE11" s="71"/>
      <c r="AF11" s="71"/>
      <c r="AG11" s="152" t="s">
        <v>135</v>
      </c>
      <c r="AH11" s="152"/>
      <c r="AI11" s="152"/>
      <c r="AJ11" s="152"/>
      <c r="AK11" s="152"/>
      <c r="AL11" s="152"/>
      <c r="AM11" s="152"/>
      <c r="AN11" s="152"/>
      <c r="AO11" s="153" t="s">
        <v>30</v>
      </c>
      <c r="AP11" s="153"/>
      <c r="AQ11" s="153"/>
      <c r="AR11" s="153"/>
      <c r="AS11" s="17"/>
      <c r="AT11" s="17"/>
      <c r="AU11" s="17"/>
      <c r="AV11" s="17"/>
      <c r="AW11" s="154" t="s">
        <v>136</v>
      </c>
      <c r="AX11" s="152"/>
      <c r="AY11" s="152"/>
      <c r="AZ11" s="18" t="s">
        <v>31</v>
      </c>
      <c r="BA11" s="155">
        <v>3168320642</v>
      </c>
      <c r="BB11" s="15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8"/>
      <c r="Z12" s="7"/>
      <c r="AA12" s="7"/>
      <c r="AB12" s="7"/>
      <c r="AC12" s="7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9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44" t="s">
        <v>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X13" s="144" t="s">
        <v>6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</row>
    <row r="14" spans="1:54" s="2" customFormat="1" ht="89.25" customHeight="1" thickBot="1" x14ac:dyDescent="0.55000000000000004">
      <c r="A14" s="28"/>
      <c r="B14" s="80" t="s">
        <v>21</v>
      </c>
      <c r="C14" s="81"/>
      <c r="D14" s="81"/>
      <c r="E14" s="81"/>
      <c r="F14" s="81"/>
      <c r="G14" s="82"/>
      <c r="H14" s="80" t="s">
        <v>24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V14" s="20" t="s">
        <v>4</v>
      </c>
      <c r="W14" s="20" t="s">
        <v>22</v>
      </c>
      <c r="X14" s="80" t="s">
        <v>21</v>
      </c>
      <c r="Y14" s="81"/>
      <c r="Z14" s="81"/>
      <c r="AA14" s="81"/>
      <c r="AB14" s="81"/>
      <c r="AC14" s="82"/>
      <c r="AD14" s="80" t="s">
        <v>24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2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57" t="s">
        <v>41</v>
      </c>
      <c r="C15" s="158"/>
      <c r="D15" s="158"/>
      <c r="E15" s="158"/>
      <c r="F15" s="158"/>
      <c r="G15" s="158"/>
      <c r="H15" s="159" t="s">
        <v>42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1"/>
      <c r="V15" s="162" t="s">
        <v>43</v>
      </c>
      <c r="W15" s="156">
        <v>4</v>
      </c>
      <c r="X15" s="72"/>
      <c r="Y15" s="73"/>
      <c r="Z15" s="73"/>
      <c r="AA15" s="73"/>
      <c r="AB15" s="73"/>
      <c r="AC15" s="74"/>
      <c r="AD15" s="75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9">
        <f>+A15+1</f>
        <v>2</v>
      </c>
      <c r="B16" s="159" t="s">
        <v>44</v>
      </c>
      <c r="C16" s="160"/>
      <c r="D16" s="160"/>
      <c r="E16" s="160"/>
      <c r="F16" s="160"/>
      <c r="G16" s="160"/>
      <c r="H16" s="159" t="s">
        <v>45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162" t="s">
        <v>43</v>
      </c>
      <c r="W16" s="156">
        <v>10</v>
      </c>
      <c r="X16" s="47"/>
      <c r="Y16" s="48"/>
      <c r="Z16" s="48"/>
      <c r="AA16" s="48"/>
      <c r="AB16" s="48"/>
      <c r="AC16" s="4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thickBot="1" x14ac:dyDescent="0.55000000000000004">
      <c r="A17" s="29">
        <f t="shared" ref="A17:A51" si="0">+A16+1</f>
        <v>3</v>
      </c>
      <c r="B17" s="157" t="s">
        <v>46</v>
      </c>
      <c r="C17" s="158" t="s">
        <v>47</v>
      </c>
      <c r="D17" s="158" t="s">
        <v>47</v>
      </c>
      <c r="E17" s="158" t="s">
        <v>47</v>
      </c>
      <c r="F17" s="158" t="s">
        <v>47</v>
      </c>
      <c r="G17" s="158" t="s">
        <v>47</v>
      </c>
      <c r="H17" s="159" t="s">
        <v>48</v>
      </c>
      <c r="I17" s="160" t="s">
        <v>48</v>
      </c>
      <c r="J17" s="160" t="s">
        <v>48</v>
      </c>
      <c r="K17" s="160" t="s">
        <v>48</v>
      </c>
      <c r="L17" s="160" t="s">
        <v>48</v>
      </c>
      <c r="M17" s="160" t="s">
        <v>48</v>
      </c>
      <c r="N17" s="160" t="s">
        <v>48</v>
      </c>
      <c r="O17" s="160" t="s">
        <v>48</v>
      </c>
      <c r="P17" s="160" t="s">
        <v>48</v>
      </c>
      <c r="Q17" s="160" t="s">
        <v>48</v>
      </c>
      <c r="R17" s="160" t="s">
        <v>48</v>
      </c>
      <c r="S17" s="160" t="s">
        <v>48</v>
      </c>
      <c r="T17" s="160" t="s">
        <v>48</v>
      </c>
      <c r="U17" s="161" t="s">
        <v>48</v>
      </c>
      <c r="V17" s="162" t="s">
        <v>49</v>
      </c>
      <c r="W17" s="156">
        <v>3</v>
      </c>
      <c r="X17" s="47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29">
        <f t="shared" si="0"/>
        <v>4</v>
      </c>
      <c r="B18" s="157" t="s">
        <v>50</v>
      </c>
      <c r="C18" s="158" t="s">
        <v>50</v>
      </c>
      <c r="D18" s="158" t="s">
        <v>50</v>
      </c>
      <c r="E18" s="158" t="s">
        <v>50</v>
      </c>
      <c r="F18" s="158" t="s">
        <v>50</v>
      </c>
      <c r="G18" s="158" t="s">
        <v>50</v>
      </c>
      <c r="H18" s="159" t="s">
        <v>51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162" t="s">
        <v>52</v>
      </c>
      <c r="W18" s="156">
        <v>3</v>
      </c>
      <c r="X18" s="47"/>
      <c r="Y18" s="48"/>
      <c r="Z18" s="48"/>
      <c r="AA18" s="48"/>
      <c r="AB18" s="48"/>
      <c r="AC18" s="49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2"/>
      <c r="AR18" s="36"/>
      <c r="AS18" s="37"/>
      <c r="AT18" s="38"/>
      <c r="AU18" s="38"/>
      <c r="AV18" s="39"/>
      <c r="AW18" s="36"/>
      <c r="AX18" s="40"/>
      <c r="AY18" s="40"/>
      <c r="AZ18" s="40"/>
      <c r="BA18" s="40"/>
      <c r="BB18" s="41"/>
    </row>
    <row r="19" spans="1:54" s="2" customFormat="1" ht="39.75" customHeight="1" thickBot="1" x14ac:dyDescent="0.55000000000000004">
      <c r="A19" s="29">
        <f t="shared" si="0"/>
        <v>5</v>
      </c>
      <c r="B19" s="157" t="s">
        <v>53</v>
      </c>
      <c r="C19" s="158" t="s">
        <v>53</v>
      </c>
      <c r="D19" s="158" t="s">
        <v>53</v>
      </c>
      <c r="E19" s="158" t="s">
        <v>53</v>
      </c>
      <c r="F19" s="158" t="s">
        <v>53</v>
      </c>
      <c r="G19" s="158" t="s">
        <v>53</v>
      </c>
      <c r="H19" s="159" t="s">
        <v>54</v>
      </c>
      <c r="I19" s="160" t="s">
        <v>54</v>
      </c>
      <c r="J19" s="160" t="s">
        <v>54</v>
      </c>
      <c r="K19" s="160" t="s">
        <v>54</v>
      </c>
      <c r="L19" s="160" t="s">
        <v>54</v>
      </c>
      <c r="M19" s="160" t="s">
        <v>54</v>
      </c>
      <c r="N19" s="160" t="s">
        <v>54</v>
      </c>
      <c r="O19" s="160" t="s">
        <v>54</v>
      </c>
      <c r="P19" s="160" t="s">
        <v>54</v>
      </c>
      <c r="Q19" s="160" t="s">
        <v>54</v>
      </c>
      <c r="R19" s="160" t="s">
        <v>54</v>
      </c>
      <c r="S19" s="160" t="s">
        <v>54</v>
      </c>
      <c r="T19" s="160" t="s">
        <v>54</v>
      </c>
      <c r="U19" s="161" t="s">
        <v>54</v>
      </c>
      <c r="V19" s="162" t="s">
        <v>52</v>
      </c>
      <c r="W19" s="156">
        <v>5</v>
      </c>
      <c r="X19" s="47"/>
      <c r="Y19" s="48"/>
      <c r="Z19" s="48"/>
      <c r="AA19" s="48"/>
      <c r="AB19" s="48"/>
      <c r="AC19" s="49"/>
      <c r="AD19" s="50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36"/>
      <c r="AS19" s="37"/>
      <c r="AT19" s="38"/>
      <c r="AU19" s="38"/>
      <c r="AV19" s="39"/>
      <c r="AW19" s="36"/>
      <c r="AX19" s="40"/>
      <c r="AY19" s="40"/>
      <c r="AZ19" s="40"/>
      <c r="BA19" s="40"/>
      <c r="BB19" s="41"/>
    </row>
    <row r="20" spans="1:54" s="2" customFormat="1" ht="39.75" customHeight="1" thickBot="1" x14ac:dyDescent="0.55000000000000004">
      <c r="A20" s="29">
        <f t="shared" si="0"/>
        <v>6</v>
      </c>
      <c r="B20" s="157" t="s">
        <v>55</v>
      </c>
      <c r="C20" s="158" t="s">
        <v>56</v>
      </c>
      <c r="D20" s="158" t="s">
        <v>56</v>
      </c>
      <c r="E20" s="158" t="s">
        <v>56</v>
      </c>
      <c r="F20" s="158" t="s">
        <v>56</v>
      </c>
      <c r="G20" s="158" t="s">
        <v>56</v>
      </c>
      <c r="H20" s="159" t="s">
        <v>57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162" t="s">
        <v>52</v>
      </c>
      <c r="W20" s="156">
        <v>4</v>
      </c>
      <c r="X20" s="47"/>
      <c r="Y20" s="48"/>
      <c r="Z20" s="48"/>
      <c r="AA20" s="48"/>
      <c r="AB20" s="48"/>
      <c r="AC20" s="49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2"/>
      <c r="AR20" s="36"/>
      <c r="AS20" s="37"/>
      <c r="AT20" s="38"/>
      <c r="AU20" s="38"/>
      <c r="AV20" s="39"/>
      <c r="AW20" s="36"/>
      <c r="AX20" s="40"/>
      <c r="AY20" s="40"/>
      <c r="AZ20" s="40"/>
      <c r="BA20" s="40"/>
      <c r="BB20" s="41"/>
    </row>
    <row r="21" spans="1:54" s="2" customFormat="1" ht="39.75" customHeight="1" thickBot="1" x14ac:dyDescent="0.55000000000000004">
      <c r="A21" s="29">
        <f t="shared" si="0"/>
        <v>7</v>
      </c>
      <c r="B21" s="157" t="s">
        <v>58</v>
      </c>
      <c r="C21" s="158" t="s">
        <v>58</v>
      </c>
      <c r="D21" s="158" t="s">
        <v>58</v>
      </c>
      <c r="E21" s="158" t="s">
        <v>58</v>
      </c>
      <c r="F21" s="158" t="s">
        <v>58</v>
      </c>
      <c r="G21" s="158" t="s">
        <v>58</v>
      </c>
      <c r="H21" s="159" t="s">
        <v>59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162" t="s">
        <v>49</v>
      </c>
      <c r="W21" s="156">
        <v>4</v>
      </c>
      <c r="X21" s="47"/>
      <c r="Y21" s="48"/>
      <c r="Z21" s="48"/>
      <c r="AA21" s="48"/>
      <c r="AB21" s="48"/>
      <c r="AC21" s="49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2"/>
      <c r="AR21" s="36"/>
      <c r="AS21" s="37"/>
      <c r="AT21" s="38"/>
      <c r="AU21" s="38"/>
      <c r="AV21" s="39"/>
      <c r="AW21" s="36"/>
      <c r="AX21" s="40"/>
      <c r="AY21" s="40"/>
      <c r="AZ21" s="40"/>
      <c r="BA21" s="40"/>
      <c r="BB21" s="41"/>
    </row>
    <row r="22" spans="1:54" s="2" customFormat="1" ht="39.75" customHeight="1" thickBot="1" x14ac:dyDescent="0.55000000000000004">
      <c r="A22" s="29">
        <f t="shared" si="0"/>
        <v>8</v>
      </c>
      <c r="B22" s="157" t="s">
        <v>60</v>
      </c>
      <c r="C22" s="158" t="s">
        <v>60</v>
      </c>
      <c r="D22" s="158" t="s">
        <v>60</v>
      </c>
      <c r="E22" s="158" t="s">
        <v>60</v>
      </c>
      <c r="F22" s="158" t="s">
        <v>60</v>
      </c>
      <c r="G22" s="158" t="s">
        <v>60</v>
      </c>
      <c r="H22" s="159" t="s">
        <v>61</v>
      </c>
      <c r="I22" s="160" t="s">
        <v>61</v>
      </c>
      <c r="J22" s="160" t="s">
        <v>61</v>
      </c>
      <c r="K22" s="160" t="s">
        <v>61</v>
      </c>
      <c r="L22" s="160" t="s">
        <v>61</v>
      </c>
      <c r="M22" s="160" t="s">
        <v>61</v>
      </c>
      <c r="N22" s="160" t="s">
        <v>61</v>
      </c>
      <c r="O22" s="160" t="s">
        <v>61</v>
      </c>
      <c r="P22" s="160" t="s">
        <v>61</v>
      </c>
      <c r="Q22" s="160" t="s">
        <v>61</v>
      </c>
      <c r="R22" s="160" t="s">
        <v>61</v>
      </c>
      <c r="S22" s="160" t="s">
        <v>61</v>
      </c>
      <c r="T22" s="160" t="s">
        <v>61</v>
      </c>
      <c r="U22" s="161" t="s">
        <v>61</v>
      </c>
      <c r="V22" s="162" t="s">
        <v>49</v>
      </c>
      <c r="W22" s="156">
        <v>8</v>
      </c>
      <c r="X22" s="47"/>
      <c r="Y22" s="48"/>
      <c r="Z22" s="48"/>
      <c r="AA22" s="48"/>
      <c r="AB22" s="48"/>
      <c r="AC22" s="49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36"/>
      <c r="AS22" s="37"/>
      <c r="AT22" s="38"/>
      <c r="AU22" s="38"/>
      <c r="AV22" s="39"/>
      <c r="AW22" s="36"/>
      <c r="AX22" s="40"/>
      <c r="AY22" s="40"/>
      <c r="AZ22" s="40"/>
      <c r="BA22" s="40"/>
      <c r="BB22" s="41"/>
    </row>
    <row r="23" spans="1:54" s="2" customFormat="1" ht="39.75" customHeight="1" thickBot="1" x14ac:dyDescent="0.55000000000000004">
      <c r="A23" s="29">
        <f t="shared" si="0"/>
        <v>9</v>
      </c>
      <c r="B23" s="157" t="s">
        <v>62</v>
      </c>
      <c r="C23" s="158" t="s">
        <v>62</v>
      </c>
      <c r="D23" s="158" t="s">
        <v>62</v>
      </c>
      <c r="E23" s="158" t="s">
        <v>62</v>
      </c>
      <c r="F23" s="158" t="s">
        <v>62</v>
      </c>
      <c r="G23" s="158" t="s">
        <v>62</v>
      </c>
      <c r="H23" s="159" t="s">
        <v>63</v>
      </c>
      <c r="I23" s="160" t="s">
        <v>45</v>
      </c>
      <c r="J23" s="160" t="s">
        <v>45</v>
      </c>
      <c r="K23" s="160" t="s">
        <v>45</v>
      </c>
      <c r="L23" s="160" t="s">
        <v>45</v>
      </c>
      <c r="M23" s="160" t="s">
        <v>45</v>
      </c>
      <c r="N23" s="160" t="s">
        <v>45</v>
      </c>
      <c r="O23" s="160" t="s">
        <v>45</v>
      </c>
      <c r="P23" s="160" t="s">
        <v>45</v>
      </c>
      <c r="Q23" s="160" t="s">
        <v>45</v>
      </c>
      <c r="R23" s="160" t="s">
        <v>45</v>
      </c>
      <c r="S23" s="160" t="s">
        <v>45</v>
      </c>
      <c r="T23" s="160" t="s">
        <v>45</v>
      </c>
      <c r="U23" s="161" t="s">
        <v>45</v>
      </c>
      <c r="V23" s="162" t="s">
        <v>49</v>
      </c>
      <c r="W23" s="156">
        <v>10</v>
      </c>
      <c r="X23" s="47"/>
      <c r="Y23" s="48"/>
      <c r="Z23" s="48"/>
      <c r="AA23" s="48"/>
      <c r="AB23" s="48"/>
      <c r="AC23" s="49"/>
      <c r="AD23" s="50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/>
      <c r="AR23" s="36"/>
      <c r="AS23" s="37"/>
      <c r="AT23" s="38"/>
      <c r="AU23" s="38"/>
      <c r="AV23" s="39"/>
      <c r="AW23" s="36"/>
      <c r="AX23" s="40"/>
      <c r="AY23" s="40"/>
      <c r="AZ23" s="40"/>
      <c r="BA23" s="40"/>
      <c r="BB23" s="41"/>
    </row>
    <row r="24" spans="1:54" s="2" customFormat="1" ht="39.75" customHeight="1" thickBot="1" x14ac:dyDescent="0.55000000000000004">
      <c r="A24" s="29">
        <f t="shared" si="0"/>
        <v>10</v>
      </c>
      <c r="B24" s="157" t="s">
        <v>64</v>
      </c>
      <c r="C24" s="158" t="s">
        <v>65</v>
      </c>
      <c r="D24" s="158" t="s">
        <v>65</v>
      </c>
      <c r="E24" s="158" t="s">
        <v>65</v>
      </c>
      <c r="F24" s="158" t="s">
        <v>65</v>
      </c>
      <c r="G24" s="158" t="s">
        <v>65</v>
      </c>
      <c r="H24" s="159" t="s">
        <v>66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162" t="s">
        <v>43</v>
      </c>
      <c r="W24" s="156">
        <v>3</v>
      </c>
      <c r="X24" s="47"/>
      <c r="Y24" s="48"/>
      <c r="Z24" s="48"/>
      <c r="AA24" s="48"/>
      <c r="AB24" s="48"/>
      <c r="AC24" s="49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  <c r="AR24" s="36"/>
      <c r="AS24" s="37"/>
      <c r="AT24" s="38"/>
      <c r="AU24" s="38"/>
      <c r="AV24" s="39"/>
      <c r="AW24" s="36"/>
      <c r="AX24" s="40"/>
      <c r="AY24" s="40"/>
      <c r="AZ24" s="40"/>
      <c r="BA24" s="40"/>
      <c r="BB24" s="41"/>
    </row>
    <row r="25" spans="1:54" s="2" customFormat="1" ht="39.75" customHeight="1" thickBot="1" x14ac:dyDescent="0.55000000000000004">
      <c r="A25" s="29">
        <f t="shared" si="0"/>
        <v>11</v>
      </c>
      <c r="B25" s="157" t="s">
        <v>67</v>
      </c>
      <c r="C25" s="158" t="s">
        <v>67</v>
      </c>
      <c r="D25" s="158" t="s">
        <v>67</v>
      </c>
      <c r="E25" s="158" t="s">
        <v>67</v>
      </c>
      <c r="F25" s="158" t="s">
        <v>67</v>
      </c>
      <c r="G25" s="158" t="s">
        <v>67</v>
      </c>
      <c r="H25" s="159" t="s">
        <v>68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1"/>
      <c r="V25" s="162" t="s">
        <v>69</v>
      </c>
      <c r="W25" s="156">
        <v>2</v>
      </c>
      <c r="X25" s="47"/>
      <c r="Y25" s="48"/>
      <c r="Z25" s="48"/>
      <c r="AA25" s="48"/>
      <c r="AB25" s="48"/>
      <c r="AC25" s="49"/>
      <c r="AD25" s="50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36"/>
      <c r="AS25" s="37"/>
      <c r="AT25" s="38"/>
      <c r="AU25" s="38"/>
      <c r="AV25" s="39"/>
      <c r="AW25" s="36"/>
      <c r="AX25" s="40"/>
      <c r="AY25" s="40"/>
      <c r="AZ25" s="40"/>
      <c r="BA25" s="40"/>
      <c r="BB25" s="41"/>
    </row>
    <row r="26" spans="1:54" s="2" customFormat="1" ht="39.75" customHeight="1" thickBot="1" x14ac:dyDescent="0.55000000000000004">
      <c r="A26" s="29">
        <f t="shared" si="0"/>
        <v>12</v>
      </c>
      <c r="B26" s="157" t="s">
        <v>70</v>
      </c>
      <c r="C26" s="158" t="s">
        <v>71</v>
      </c>
      <c r="D26" s="158" t="s">
        <v>71</v>
      </c>
      <c r="E26" s="158" t="s">
        <v>71</v>
      </c>
      <c r="F26" s="158" t="s">
        <v>71</v>
      </c>
      <c r="G26" s="158" t="s">
        <v>71</v>
      </c>
      <c r="H26" s="163" t="s">
        <v>72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162" t="s">
        <v>73</v>
      </c>
      <c r="W26" s="156">
        <v>8</v>
      </c>
      <c r="X26" s="47"/>
      <c r="Y26" s="48"/>
      <c r="Z26" s="48"/>
      <c r="AA26" s="48"/>
      <c r="AB26" s="48"/>
      <c r="AC26" s="49"/>
      <c r="AD26" s="50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36"/>
      <c r="AS26" s="37"/>
      <c r="AT26" s="38"/>
      <c r="AU26" s="38"/>
      <c r="AV26" s="39"/>
      <c r="AW26" s="36"/>
      <c r="AX26" s="40"/>
      <c r="AY26" s="40"/>
      <c r="AZ26" s="40"/>
      <c r="BA26" s="40"/>
      <c r="BB26" s="41"/>
    </row>
    <row r="27" spans="1:54" s="2" customFormat="1" ht="39.75" customHeight="1" thickBot="1" x14ac:dyDescent="0.55000000000000004">
      <c r="A27" s="29">
        <f t="shared" si="0"/>
        <v>13</v>
      </c>
      <c r="B27" s="159" t="s">
        <v>74</v>
      </c>
      <c r="C27" s="160" t="s">
        <v>75</v>
      </c>
      <c r="D27" s="160" t="s">
        <v>75</v>
      </c>
      <c r="E27" s="160" t="s">
        <v>75</v>
      </c>
      <c r="F27" s="160" t="s">
        <v>75</v>
      </c>
      <c r="G27" s="160" t="s">
        <v>75</v>
      </c>
      <c r="H27" s="159" t="s">
        <v>76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62" t="s">
        <v>49</v>
      </c>
      <c r="W27" s="156">
        <v>7</v>
      </c>
      <c r="X27" s="47"/>
      <c r="Y27" s="48"/>
      <c r="Z27" s="48"/>
      <c r="AA27" s="48"/>
      <c r="AB27" s="48"/>
      <c r="AC27" s="49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  <c r="AR27" s="36"/>
      <c r="AS27" s="37"/>
      <c r="AT27" s="38"/>
      <c r="AU27" s="38"/>
      <c r="AV27" s="39"/>
      <c r="AW27" s="36"/>
      <c r="AX27" s="40"/>
      <c r="AY27" s="40"/>
      <c r="AZ27" s="40"/>
      <c r="BA27" s="40"/>
      <c r="BB27" s="41"/>
    </row>
    <row r="28" spans="1:54" s="2" customFormat="1" ht="39.75" customHeight="1" thickBot="1" x14ac:dyDescent="0.55000000000000004">
      <c r="A28" s="29">
        <f t="shared" si="0"/>
        <v>14</v>
      </c>
      <c r="B28" s="159" t="s">
        <v>77</v>
      </c>
      <c r="C28" s="160" t="s">
        <v>78</v>
      </c>
      <c r="D28" s="160" t="s">
        <v>78</v>
      </c>
      <c r="E28" s="160" t="s">
        <v>78</v>
      </c>
      <c r="F28" s="160" t="s">
        <v>78</v>
      </c>
      <c r="G28" s="160" t="s">
        <v>78</v>
      </c>
      <c r="H28" s="159" t="s">
        <v>79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162" t="s">
        <v>80</v>
      </c>
      <c r="W28" s="156">
        <v>1</v>
      </c>
      <c r="X28" s="47"/>
      <c r="Y28" s="48"/>
      <c r="Z28" s="48"/>
      <c r="AA28" s="48"/>
      <c r="AB28" s="48"/>
      <c r="AC28" s="49"/>
      <c r="AD28" s="50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R28" s="36"/>
      <c r="AS28" s="37"/>
      <c r="AT28" s="38"/>
      <c r="AU28" s="38"/>
      <c r="AV28" s="39"/>
      <c r="AW28" s="36"/>
      <c r="AX28" s="40"/>
      <c r="AY28" s="40"/>
      <c r="AZ28" s="40"/>
      <c r="BA28" s="40"/>
      <c r="BB28" s="41"/>
    </row>
    <row r="29" spans="1:54" s="2" customFormat="1" ht="39.75" customHeight="1" thickBot="1" x14ac:dyDescent="0.55000000000000004">
      <c r="A29" s="29">
        <f t="shared" si="0"/>
        <v>15</v>
      </c>
      <c r="B29" s="159" t="s">
        <v>81</v>
      </c>
      <c r="C29" s="160" t="s">
        <v>82</v>
      </c>
      <c r="D29" s="160" t="s">
        <v>82</v>
      </c>
      <c r="E29" s="160" t="s">
        <v>82</v>
      </c>
      <c r="F29" s="160" t="s">
        <v>82</v>
      </c>
      <c r="G29" s="160" t="s">
        <v>82</v>
      </c>
      <c r="H29" s="159" t="s">
        <v>83</v>
      </c>
      <c r="I29" s="160" t="s">
        <v>84</v>
      </c>
      <c r="J29" s="160" t="s">
        <v>84</v>
      </c>
      <c r="K29" s="160" t="s">
        <v>84</v>
      </c>
      <c r="L29" s="160" t="s">
        <v>84</v>
      </c>
      <c r="M29" s="160" t="s">
        <v>84</v>
      </c>
      <c r="N29" s="160" t="s">
        <v>84</v>
      </c>
      <c r="O29" s="160" t="s">
        <v>84</v>
      </c>
      <c r="P29" s="160" t="s">
        <v>84</v>
      </c>
      <c r="Q29" s="160" t="s">
        <v>84</v>
      </c>
      <c r="R29" s="160" t="s">
        <v>84</v>
      </c>
      <c r="S29" s="160" t="s">
        <v>84</v>
      </c>
      <c r="T29" s="160" t="s">
        <v>84</v>
      </c>
      <c r="U29" s="161" t="s">
        <v>84</v>
      </c>
      <c r="V29" s="162" t="s">
        <v>80</v>
      </c>
      <c r="W29" s="156">
        <v>10</v>
      </c>
      <c r="X29" s="47"/>
      <c r="Y29" s="48"/>
      <c r="Z29" s="48"/>
      <c r="AA29" s="48"/>
      <c r="AB29" s="48"/>
      <c r="AC29" s="49"/>
      <c r="AD29" s="50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R29" s="36"/>
      <c r="AS29" s="37"/>
      <c r="AT29" s="38"/>
      <c r="AU29" s="38"/>
      <c r="AV29" s="39"/>
      <c r="AW29" s="36"/>
      <c r="AX29" s="40"/>
      <c r="AY29" s="40"/>
      <c r="AZ29" s="40"/>
      <c r="BA29" s="40"/>
      <c r="BB29" s="41"/>
    </row>
    <row r="30" spans="1:54" s="2" customFormat="1" ht="39.75" customHeight="1" thickBot="1" x14ac:dyDescent="0.55000000000000004">
      <c r="A30" s="29">
        <f t="shared" si="0"/>
        <v>16</v>
      </c>
      <c r="B30" s="159" t="s">
        <v>85</v>
      </c>
      <c r="C30" s="160" t="s">
        <v>86</v>
      </c>
      <c r="D30" s="160" t="s">
        <v>86</v>
      </c>
      <c r="E30" s="160" t="s">
        <v>86</v>
      </c>
      <c r="F30" s="160" t="s">
        <v>86</v>
      </c>
      <c r="G30" s="160" t="s">
        <v>86</v>
      </c>
      <c r="H30" s="159" t="s">
        <v>87</v>
      </c>
      <c r="I30" s="160" t="s">
        <v>84</v>
      </c>
      <c r="J30" s="160" t="s">
        <v>84</v>
      </c>
      <c r="K30" s="160" t="s">
        <v>84</v>
      </c>
      <c r="L30" s="160" t="s">
        <v>84</v>
      </c>
      <c r="M30" s="160" t="s">
        <v>84</v>
      </c>
      <c r="N30" s="160" t="s">
        <v>84</v>
      </c>
      <c r="O30" s="160" t="s">
        <v>84</v>
      </c>
      <c r="P30" s="160" t="s">
        <v>84</v>
      </c>
      <c r="Q30" s="160" t="s">
        <v>84</v>
      </c>
      <c r="R30" s="160" t="s">
        <v>84</v>
      </c>
      <c r="S30" s="160" t="s">
        <v>84</v>
      </c>
      <c r="T30" s="160" t="s">
        <v>84</v>
      </c>
      <c r="U30" s="161" t="s">
        <v>84</v>
      </c>
      <c r="V30" s="162" t="s">
        <v>80</v>
      </c>
      <c r="W30" s="156">
        <v>8</v>
      </c>
      <c r="X30" s="47"/>
      <c r="Y30" s="48"/>
      <c r="Z30" s="48"/>
      <c r="AA30" s="48"/>
      <c r="AB30" s="48"/>
      <c r="AC30" s="49"/>
      <c r="AD30" s="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R30" s="36"/>
      <c r="AS30" s="37"/>
      <c r="AT30" s="38"/>
      <c r="AU30" s="38"/>
      <c r="AV30" s="39"/>
      <c r="AW30" s="36"/>
      <c r="AX30" s="40"/>
      <c r="AY30" s="40"/>
      <c r="AZ30" s="40"/>
      <c r="BA30" s="40"/>
      <c r="BB30" s="41"/>
    </row>
    <row r="31" spans="1:54" s="2" customFormat="1" ht="39.75" customHeight="1" thickBot="1" x14ac:dyDescent="0.55000000000000004">
      <c r="A31" s="29">
        <f t="shared" si="0"/>
        <v>17</v>
      </c>
      <c r="B31" s="159" t="s">
        <v>88</v>
      </c>
      <c r="C31" s="160" t="s">
        <v>89</v>
      </c>
      <c r="D31" s="160" t="s">
        <v>89</v>
      </c>
      <c r="E31" s="160" t="s">
        <v>89</v>
      </c>
      <c r="F31" s="160" t="s">
        <v>89</v>
      </c>
      <c r="G31" s="160" t="s">
        <v>89</v>
      </c>
      <c r="H31" s="159" t="s">
        <v>90</v>
      </c>
      <c r="I31" s="160" t="s">
        <v>91</v>
      </c>
      <c r="J31" s="160" t="s">
        <v>91</v>
      </c>
      <c r="K31" s="160" t="s">
        <v>91</v>
      </c>
      <c r="L31" s="160" t="s">
        <v>91</v>
      </c>
      <c r="M31" s="160" t="s">
        <v>91</v>
      </c>
      <c r="N31" s="160" t="s">
        <v>91</v>
      </c>
      <c r="O31" s="160" t="s">
        <v>91</v>
      </c>
      <c r="P31" s="160" t="s">
        <v>91</v>
      </c>
      <c r="Q31" s="160" t="s">
        <v>91</v>
      </c>
      <c r="R31" s="160" t="s">
        <v>91</v>
      </c>
      <c r="S31" s="160" t="s">
        <v>91</v>
      </c>
      <c r="T31" s="160" t="s">
        <v>91</v>
      </c>
      <c r="U31" s="161" t="s">
        <v>91</v>
      </c>
      <c r="V31" s="162" t="s">
        <v>80</v>
      </c>
      <c r="W31" s="156">
        <v>2</v>
      </c>
      <c r="X31" s="47"/>
      <c r="Y31" s="48"/>
      <c r="Z31" s="48"/>
      <c r="AA31" s="48"/>
      <c r="AB31" s="48"/>
      <c r="AC31" s="49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2"/>
      <c r="AR31" s="36"/>
      <c r="AS31" s="37"/>
      <c r="AT31" s="38"/>
      <c r="AU31" s="38"/>
      <c r="AV31" s="39"/>
      <c r="AW31" s="36"/>
      <c r="AX31" s="40"/>
      <c r="AY31" s="40"/>
      <c r="AZ31" s="40"/>
      <c r="BA31" s="40"/>
      <c r="BB31" s="41"/>
    </row>
    <row r="32" spans="1:54" s="2" customFormat="1" ht="39.75" customHeight="1" thickBot="1" x14ac:dyDescent="0.55000000000000004">
      <c r="A32" s="29">
        <f t="shared" si="0"/>
        <v>18</v>
      </c>
      <c r="B32" s="159" t="s">
        <v>92</v>
      </c>
      <c r="C32" s="160"/>
      <c r="D32" s="160"/>
      <c r="E32" s="160"/>
      <c r="F32" s="160"/>
      <c r="G32" s="160"/>
      <c r="H32" s="159" t="s">
        <v>93</v>
      </c>
      <c r="I32" s="160" t="s">
        <v>94</v>
      </c>
      <c r="J32" s="160" t="s">
        <v>94</v>
      </c>
      <c r="K32" s="160" t="s">
        <v>94</v>
      </c>
      <c r="L32" s="160" t="s">
        <v>94</v>
      </c>
      <c r="M32" s="160" t="s">
        <v>94</v>
      </c>
      <c r="N32" s="160" t="s">
        <v>94</v>
      </c>
      <c r="O32" s="160" t="s">
        <v>94</v>
      </c>
      <c r="P32" s="160" t="s">
        <v>94</v>
      </c>
      <c r="Q32" s="160" t="s">
        <v>94</v>
      </c>
      <c r="R32" s="160" t="s">
        <v>94</v>
      </c>
      <c r="S32" s="160" t="s">
        <v>94</v>
      </c>
      <c r="T32" s="160" t="s">
        <v>94</v>
      </c>
      <c r="U32" s="161" t="s">
        <v>94</v>
      </c>
      <c r="V32" s="162" t="s">
        <v>80</v>
      </c>
      <c r="W32" s="156">
        <v>30</v>
      </c>
      <c r="X32" s="47"/>
      <c r="Y32" s="48"/>
      <c r="Z32" s="48"/>
      <c r="AA32" s="48"/>
      <c r="AB32" s="48"/>
      <c r="AC32" s="49"/>
      <c r="AD32" s="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2"/>
      <c r="AR32" s="36"/>
      <c r="AS32" s="37"/>
      <c r="AT32" s="38"/>
      <c r="AU32" s="38"/>
      <c r="AV32" s="39"/>
      <c r="AW32" s="36"/>
      <c r="AX32" s="40"/>
      <c r="AY32" s="40"/>
      <c r="AZ32" s="40"/>
      <c r="BA32" s="40"/>
      <c r="BB32" s="41"/>
    </row>
    <row r="33" spans="1:54" s="2" customFormat="1" ht="39.75" customHeight="1" thickBot="1" x14ac:dyDescent="0.55000000000000004">
      <c r="A33" s="29">
        <f t="shared" si="0"/>
        <v>19</v>
      </c>
      <c r="B33" s="159" t="s">
        <v>95</v>
      </c>
      <c r="C33" s="160"/>
      <c r="D33" s="160"/>
      <c r="E33" s="160"/>
      <c r="F33" s="160"/>
      <c r="G33" s="160"/>
      <c r="H33" s="159" t="s">
        <v>96</v>
      </c>
      <c r="I33" s="160" t="s">
        <v>94</v>
      </c>
      <c r="J33" s="160" t="s">
        <v>94</v>
      </c>
      <c r="K33" s="160" t="s">
        <v>94</v>
      </c>
      <c r="L33" s="160" t="s">
        <v>94</v>
      </c>
      <c r="M33" s="160" t="s">
        <v>94</v>
      </c>
      <c r="N33" s="160" t="s">
        <v>94</v>
      </c>
      <c r="O33" s="160" t="s">
        <v>94</v>
      </c>
      <c r="P33" s="160" t="s">
        <v>94</v>
      </c>
      <c r="Q33" s="160" t="s">
        <v>94</v>
      </c>
      <c r="R33" s="160" t="s">
        <v>94</v>
      </c>
      <c r="S33" s="160" t="s">
        <v>94</v>
      </c>
      <c r="T33" s="160" t="s">
        <v>94</v>
      </c>
      <c r="U33" s="161" t="s">
        <v>94</v>
      </c>
      <c r="V33" s="162" t="s">
        <v>80</v>
      </c>
      <c r="W33" s="156">
        <v>10</v>
      </c>
      <c r="X33" s="47"/>
      <c r="Y33" s="48"/>
      <c r="Z33" s="48"/>
      <c r="AA33" s="48"/>
      <c r="AB33" s="48"/>
      <c r="AC33" s="49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36"/>
      <c r="AS33" s="37"/>
      <c r="AT33" s="38"/>
      <c r="AU33" s="38"/>
      <c r="AV33" s="39"/>
      <c r="AW33" s="36"/>
      <c r="AX33" s="40"/>
      <c r="AY33" s="40"/>
      <c r="AZ33" s="40"/>
      <c r="BA33" s="40"/>
      <c r="BB33" s="41"/>
    </row>
    <row r="34" spans="1:54" s="2" customFormat="1" ht="56.25" customHeight="1" thickBot="1" x14ac:dyDescent="0.55000000000000004">
      <c r="A34" s="29">
        <f t="shared" si="0"/>
        <v>20</v>
      </c>
      <c r="B34" s="159" t="s">
        <v>97</v>
      </c>
      <c r="C34" s="160"/>
      <c r="D34" s="160"/>
      <c r="E34" s="160"/>
      <c r="F34" s="160"/>
      <c r="G34" s="160"/>
      <c r="H34" s="159" t="s">
        <v>98</v>
      </c>
      <c r="I34" s="160" t="s">
        <v>94</v>
      </c>
      <c r="J34" s="160" t="s">
        <v>94</v>
      </c>
      <c r="K34" s="160" t="s">
        <v>94</v>
      </c>
      <c r="L34" s="160" t="s">
        <v>94</v>
      </c>
      <c r="M34" s="160" t="s">
        <v>94</v>
      </c>
      <c r="N34" s="160" t="s">
        <v>94</v>
      </c>
      <c r="O34" s="160" t="s">
        <v>94</v>
      </c>
      <c r="P34" s="160" t="s">
        <v>94</v>
      </c>
      <c r="Q34" s="160" t="s">
        <v>94</v>
      </c>
      <c r="R34" s="160" t="s">
        <v>94</v>
      </c>
      <c r="S34" s="160" t="s">
        <v>94</v>
      </c>
      <c r="T34" s="160" t="s">
        <v>94</v>
      </c>
      <c r="U34" s="161" t="s">
        <v>94</v>
      </c>
      <c r="V34" s="162" t="s">
        <v>80</v>
      </c>
      <c r="W34" s="156">
        <v>10</v>
      </c>
      <c r="X34" s="47"/>
      <c r="Y34" s="48"/>
      <c r="Z34" s="48"/>
      <c r="AA34" s="48"/>
      <c r="AB34" s="48"/>
      <c r="AC34" s="49"/>
      <c r="AD34" s="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  <c r="AR34" s="36"/>
      <c r="AS34" s="37"/>
      <c r="AT34" s="38"/>
      <c r="AU34" s="38"/>
      <c r="AV34" s="39"/>
      <c r="AW34" s="36"/>
      <c r="AX34" s="40"/>
      <c r="AY34" s="40"/>
      <c r="AZ34" s="40"/>
      <c r="BA34" s="40"/>
      <c r="BB34" s="41"/>
    </row>
    <row r="35" spans="1:54" s="2" customFormat="1" ht="39.75" customHeight="1" thickBot="1" x14ac:dyDescent="0.55000000000000004">
      <c r="A35" s="29">
        <f t="shared" si="0"/>
        <v>21</v>
      </c>
      <c r="B35" s="157" t="s">
        <v>99</v>
      </c>
      <c r="C35" s="158" t="s">
        <v>100</v>
      </c>
      <c r="D35" s="158" t="s">
        <v>100</v>
      </c>
      <c r="E35" s="158" t="s">
        <v>100</v>
      </c>
      <c r="F35" s="158" t="s">
        <v>100</v>
      </c>
      <c r="G35" s="158" t="s">
        <v>100</v>
      </c>
      <c r="H35" s="159" t="s">
        <v>101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1"/>
      <c r="V35" s="162" t="s">
        <v>49</v>
      </c>
      <c r="W35" s="156">
        <v>5</v>
      </c>
      <c r="X35" s="47"/>
      <c r="Y35" s="48"/>
      <c r="Z35" s="48"/>
      <c r="AA35" s="48"/>
      <c r="AB35" s="48"/>
      <c r="AC35" s="49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36"/>
      <c r="AS35" s="37"/>
      <c r="AT35" s="38"/>
      <c r="AU35" s="38"/>
      <c r="AV35" s="39"/>
      <c r="AW35" s="36"/>
      <c r="AX35" s="40"/>
      <c r="AY35" s="40"/>
      <c r="AZ35" s="40"/>
      <c r="BA35" s="40"/>
      <c r="BB35" s="41"/>
    </row>
    <row r="36" spans="1:54" s="2" customFormat="1" ht="39.75" customHeight="1" thickBot="1" x14ac:dyDescent="0.55000000000000004">
      <c r="A36" s="29">
        <f t="shared" si="0"/>
        <v>22</v>
      </c>
      <c r="B36" s="157" t="s">
        <v>99</v>
      </c>
      <c r="C36" s="158" t="s">
        <v>102</v>
      </c>
      <c r="D36" s="158" t="s">
        <v>102</v>
      </c>
      <c r="E36" s="158" t="s">
        <v>102</v>
      </c>
      <c r="F36" s="158" t="s">
        <v>102</v>
      </c>
      <c r="G36" s="158" t="s">
        <v>102</v>
      </c>
      <c r="H36" s="159" t="s">
        <v>103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1"/>
      <c r="V36" s="162" t="s">
        <v>49</v>
      </c>
      <c r="W36" s="156">
        <v>5</v>
      </c>
      <c r="X36" s="47"/>
      <c r="Y36" s="48"/>
      <c r="Z36" s="48"/>
      <c r="AA36" s="48"/>
      <c r="AB36" s="48"/>
      <c r="AC36" s="49"/>
      <c r="AD36" s="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2"/>
      <c r="AR36" s="36"/>
      <c r="AS36" s="37"/>
      <c r="AT36" s="38"/>
      <c r="AU36" s="38"/>
      <c r="AV36" s="39"/>
      <c r="AW36" s="36"/>
      <c r="AX36" s="40"/>
      <c r="AY36" s="40"/>
      <c r="AZ36" s="40"/>
      <c r="BA36" s="40"/>
      <c r="BB36" s="41"/>
    </row>
    <row r="37" spans="1:54" s="2" customFormat="1" ht="39.75" customHeight="1" thickBot="1" x14ac:dyDescent="0.55000000000000004">
      <c r="A37" s="29">
        <f t="shared" si="0"/>
        <v>23</v>
      </c>
      <c r="B37" s="157" t="s">
        <v>99</v>
      </c>
      <c r="C37" s="158" t="s">
        <v>104</v>
      </c>
      <c r="D37" s="158" t="s">
        <v>104</v>
      </c>
      <c r="E37" s="158" t="s">
        <v>104</v>
      </c>
      <c r="F37" s="158" t="s">
        <v>104</v>
      </c>
      <c r="G37" s="158" t="s">
        <v>104</v>
      </c>
      <c r="H37" s="159" t="s">
        <v>105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1"/>
      <c r="V37" s="162" t="s">
        <v>49</v>
      </c>
      <c r="W37" s="156">
        <v>5</v>
      </c>
      <c r="X37" s="47"/>
      <c r="Y37" s="48"/>
      <c r="Z37" s="48"/>
      <c r="AA37" s="48"/>
      <c r="AB37" s="48"/>
      <c r="AC37" s="49"/>
      <c r="AD37" s="5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36"/>
      <c r="AS37" s="37"/>
      <c r="AT37" s="38"/>
      <c r="AU37" s="38"/>
      <c r="AV37" s="39"/>
      <c r="AW37" s="36"/>
      <c r="AX37" s="40"/>
      <c r="AY37" s="40"/>
      <c r="AZ37" s="40"/>
      <c r="BA37" s="40"/>
      <c r="BB37" s="41"/>
    </row>
    <row r="38" spans="1:54" s="2" customFormat="1" ht="39.75" customHeight="1" thickBot="1" x14ac:dyDescent="0.55000000000000004">
      <c r="A38" s="29">
        <f t="shared" si="0"/>
        <v>24</v>
      </c>
      <c r="B38" s="157" t="s">
        <v>99</v>
      </c>
      <c r="C38" s="158" t="s">
        <v>106</v>
      </c>
      <c r="D38" s="158" t="s">
        <v>106</v>
      </c>
      <c r="E38" s="158" t="s">
        <v>106</v>
      </c>
      <c r="F38" s="158" t="s">
        <v>106</v>
      </c>
      <c r="G38" s="158" t="s">
        <v>106</v>
      </c>
      <c r="H38" s="159" t="s">
        <v>107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  <c r="V38" s="162" t="s">
        <v>49</v>
      </c>
      <c r="W38" s="156">
        <v>5</v>
      </c>
      <c r="X38" s="47"/>
      <c r="Y38" s="48"/>
      <c r="Z38" s="48"/>
      <c r="AA38" s="48"/>
      <c r="AB38" s="48"/>
      <c r="AC38" s="49"/>
      <c r="AD38" s="50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2"/>
      <c r="AR38" s="36"/>
      <c r="AS38" s="37"/>
      <c r="AT38" s="38"/>
      <c r="AU38" s="38"/>
      <c r="AV38" s="39"/>
      <c r="AW38" s="36"/>
      <c r="AX38" s="40"/>
      <c r="AY38" s="40"/>
      <c r="AZ38" s="40"/>
      <c r="BA38" s="40"/>
      <c r="BB38" s="41"/>
    </row>
    <row r="39" spans="1:54" s="2" customFormat="1" ht="39.75" customHeight="1" thickBot="1" x14ac:dyDescent="0.55000000000000004">
      <c r="A39" s="29">
        <f t="shared" si="0"/>
        <v>25</v>
      </c>
      <c r="B39" s="157" t="s">
        <v>108</v>
      </c>
      <c r="C39" s="158" t="s">
        <v>108</v>
      </c>
      <c r="D39" s="158" t="s">
        <v>108</v>
      </c>
      <c r="E39" s="158" t="s">
        <v>108</v>
      </c>
      <c r="F39" s="158" t="s">
        <v>108</v>
      </c>
      <c r="G39" s="158" t="s">
        <v>108</v>
      </c>
      <c r="H39" s="159" t="s">
        <v>109</v>
      </c>
      <c r="I39" s="160" t="s">
        <v>110</v>
      </c>
      <c r="J39" s="160" t="s">
        <v>110</v>
      </c>
      <c r="K39" s="160" t="s">
        <v>110</v>
      </c>
      <c r="L39" s="160" t="s">
        <v>110</v>
      </c>
      <c r="M39" s="160" t="s">
        <v>110</v>
      </c>
      <c r="N39" s="160" t="s">
        <v>110</v>
      </c>
      <c r="O39" s="160" t="s">
        <v>110</v>
      </c>
      <c r="P39" s="160" t="s">
        <v>110</v>
      </c>
      <c r="Q39" s="160" t="s">
        <v>110</v>
      </c>
      <c r="R39" s="160" t="s">
        <v>110</v>
      </c>
      <c r="S39" s="160" t="s">
        <v>110</v>
      </c>
      <c r="T39" s="160" t="s">
        <v>110</v>
      </c>
      <c r="U39" s="161" t="s">
        <v>110</v>
      </c>
      <c r="V39" s="162" t="s">
        <v>52</v>
      </c>
      <c r="W39" s="156">
        <v>5</v>
      </c>
      <c r="X39" s="47"/>
      <c r="Y39" s="48"/>
      <c r="Z39" s="48"/>
      <c r="AA39" s="48"/>
      <c r="AB39" s="48"/>
      <c r="AC39" s="49"/>
      <c r="AD39" s="50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2"/>
      <c r="AR39" s="36"/>
      <c r="AS39" s="37"/>
      <c r="AT39" s="38"/>
      <c r="AU39" s="38"/>
      <c r="AV39" s="39"/>
      <c r="AW39" s="36"/>
      <c r="AX39" s="40"/>
      <c r="AY39" s="40"/>
      <c r="AZ39" s="40"/>
      <c r="BA39" s="40"/>
      <c r="BB39" s="41"/>
    </row>
    <row r="40" spans="1:54" s="2" customFormat="1" ht="39.75" customHeight="1" thickBot="1" x14ac:dyDescent="0.55000000000000004">
      <c r="A40" s="29">
        <f t="shared" si="0"/>
        <v>26</v>
      </c>
      <c r="B40" s="157" t="s">
        <v>111</v>
      </c>
      <c r="C40" s="158" t="s">
        <v>111</v>
      </c>
      <c r="D40" s="158" t="s">
        <v>111</v>
      </c>
      <c r="E40" s="158" t="s">
        <v>111</v>
      </c>
      <c r="F40" s="158" t="s">
        <v>111</v>
      </c>
      <c r="G40" s="158" t="s">
        <v>111</v>
      </c>
      <c r="H40" s="159" t="s">
        <v>109</v>
      </c>
      <c r="I40" s="160" t="s">
        <v>110</v>
      </c>
      <c r="J40" s="160" t="s">
        <v>110</v>
      </c>
      <c r="K40" s="160" t="s">
        <v>110</v>
      </c>
      <c r="L40" s="160" t="s">
        <v>110</v>
      </c>
      <c r="M40" s="160" t="s">
        <v>110</v>
      </c>
      <c r="N40" s="160" t="s">
        <v>110</v>
      </c>
      <c r="O40" s="160" t="s">
        <v>110</v>
      </c>
      <c r="P40" s="160" t="s">
        <v>110</v>
      </c>
      <c r="Q40" s="160" t="s">
        <v>110</v>
      </c>
      <c r="R40" s="160" t="s">
        <v>110</v>
      </c>
      <c r="S40" s="160" t="s">
        <v>110</v>
      </c>
      <c r="T40" s="160" t="s">
        <v>110</v>
      </c>
      <c r="U40" s="161" t="s">
        <v>110</v>
      </c>
      <c r="V40" s="162" t="s">
        <v>52</v>
      </c>
      <c r="W40" s="156">
        <v>5</v>
      </c>
      <c r="X40" s="47"/>
      <c r="Y40" s="48"/>
      <c r="Z40" s="48"/>
      <c r="AA40" s="48"/>
      <c r="AB40" s="48"/>
      <c r="AC40" s="49"/>
      <c r="AD40" s="50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2"/>
      <c r="AR40" s="36"/>
      <c r="AS40" s="37"/>
      <c r="AT40" s="38"/>
      <c r="AU40" s="38"/>
      <c r="AV40" s="39"/>
      <c r="AW40" s="36"/>
      <c r="AX40" s="40"/>
      <c r="AY40" s="40"/>
      <c r="AZ40" s="40"/>
      <c r="BA40" s="40"/>
      <c r="BB40" s="41"/>
    </row>
    <row r="41" spans="1:54" s="2" customFormat="1" ht="39.75" customHeight="1" thickBot="1" x14ac:dyDescent="0.55000000000000004">
      <c r="A41" s="29">
        <f t="shared" si="0"/>
        <v>27</v>
      </c>
      <c r="B41" s="157" t="s">
        <v>112</v>
      </c>
      <c r="C41" s="158" t="s">
        <v>112</v>
      </c>
      <c r="D41" s="158" t="s">
        <v>112</v>
      </c>
      <c r="E41" s="158" t="s">
        <v>112</v>
      </c>
      <c r="F41" s="158" t="s">
        <v>112</v>
      </c>
      <c r="G41" s="158" t="s">
        <v>112</v>
      </c>
      <c r="H41" s="159" t="s">
        <v>109</v>
      </c>
      <c r="I41" s="160" t="s">
        <v>110</v>
      </c>
      <c r="J41" s="160" t="s">
        <v>110</v>
      </c>
      <c r="K41" s="160" t="s">
        <v>110</v>
      </c>
      <c r="L41" s="160" t="s">
        <v>110</v>
      </c>
      <c r="M41" s="160" t="s">
        <v>110</v>
      </c>
      <c r="N41" s="160" t="s">
        <v>110</v>
      </c>
      <c r="O41" s="160" t="s">
        <v>110</v>
      </c>
      <c r="P41" s="160" t="s">
        <v>110</v>
      </c>
      <c r="Q41" s="160" t="s">
        <v>110</v>
      </c>
      <c r="R41" s="160" t="s">
        <v>110</v>
      </c>
      <c r="S41" s="160" t="s">
        <v>110</v>
      </c>
      <c r="T41" s="160" t="s">
        <v>110</v>
      </c>
      <c r="U41" s="161" t="s">
        <v>110</v>
      </c>
      <c r="V41" s="162" t="s">
        <v>52</v>
      </c>
      <c r="W41" s="156">
        <v>2</v>
      </c>
      <c r="X41" s="47"/>
      <c r="Y41" s="48"/>
      <c r="Z41" s="48"/>
      <c r="AA41" s="48"/>
      <c r="AB41" s="48"/>
      <c r="AC41" s="49"/>
      <c r="AD41" s="50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2"/>
      <c r="AR41" s="36"/>
      <c r="AS41" s="37"/>
      <c r="AT41" s="38"/>
      <c r="AU41" s="38"/>
      <c r="AV41" s="39"/>
      <c r="AW41" s="36"/>
      <c r="AX41" s="40"/>
      <c r="AY41" s="40"/>
      <c r="AZ41" s="40"/>
      <c r="BA41" s="40"/>
      <c r="BB41" s="41"/>
    </row>
    <row r="42" spans="1:54" s="2" customFormat="1" ht="39.75" customHeight="1" thickBot="1" x14ac:dyDescent="0.55000000000000004">
      <c r="A42" s="29">
        <f t="shared" si="0"/>
        <v>28</v>
      </c>
      <c r="B42" s="157" t="s">
        <v>113</v>
      </c>
      <c r="C42" s="158" t="s">
        <v>113</v>
      </c>
      <c r="D42" s="158" t="s">
        <v>113</v>
      </c>
      <c r="E42" s="158" t="s">
        <v>113</v>
      </c>
      <c r="F42" s="158" t="s">
        <v>113</v>
      </c>
      <c r="G42" s="158" t="s">
        <v>113</v>
      </c>
      <c r="H42" s="159" t="s">
        <v>114</v>
      </c>
      <c r="I42" s="160" t="s">
        <v>114</v>
      </c>
      <c r="J42" s="160" t="s">
        <v>114</v>
      </c>
      <c r="K42" s="160" t="s">
        <v>114</v>
      </c>
      <c r="L42" s="160" t="s">
        <v>114</v>
      </c>
      <c r="M42" s="160" t="s">
        <v>114</v>
      </c>
      <c r="N42" s="160" t="s">
        <v>114</v>
      </c>
      <c r="O42" s="160" t="s">
        <v>114</v>
      </c>
      <c r="P42" s="160" t="s">
        <v>114</v>
      </c>
      <c r="Q42" s="160" t="s">
        <v>114</v>
      </c>
      <c r="R42" s="160" t="s">
        <v>114</v>
      </c>
      <c r="S42" s="160" t="s">
        <v>114</v>
      </c>
      <c r="T42" s="160" t="s">
        <v>114</v>
      </c>
      <c r="U42" s="161" t="s">
        <v>114</v>
      </c>
      <c r="V42" s="162" t="s">
        <v>52</v>
      </c>
      <c r="W42" s="156">
        <v>3</v>
      </c>
      <c r="X42" s="47"/>
      <c r="Y42" s="48"/>
      <c r="Z42" s="48"/>
      <c r="AA42" s="48"/>
      <c r="AB42" s="48"/>
      <c r="AC42" s="49"/>
      <c r="AD42" s="50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36"/>
      <c r="AS42" s="37"/>
      <c r="AT42" s="38"/>
      <c r="AU42" s="38"/>
      <c r="AV42" s="39"/>
      <c r="AW42" s="36"/>
      <c r="AX42" s="40"/>
      <c r="AY42" s="40"/>
      <c r="AZ42" s="40"/>
      <c r="BA42" s="40"/>
      <c r="BB42" s="41"/>
    </row>
    <row r="43" spans="1:54" s="2" customFormat="1" ht="39.75" customHeight="1" thickBot="1" x14ac:dyDescent="0.55000000000000004">
      <c r="A43" s="29">
        <f t="shared" si="0"/>
        <v>29</v>
      </c>
      <c r="B43" s="157" t="s">
        <v>115</v>
      </c>
      <c r="C43" s="158" t="s">
        <v>115</v>
      </c>
      <c r="D43" s="158" t="s">
        <v>115</v>
      </c>
      <c r="E43" s="158" t="s">
        <v>115</v>
      </c>
      <c r="F43" s="158" t="s">
        <v>115</v>
      </c>
      <c r="G43" s="158" t="s">
        <v>115</v>
      </c>
      <c r="H43" s="159" t="s">
        <v>109</v>
      </c>
      <c r="I43" s="160" t="s">
        <v>110</v>
      </c>
      <c r="J43" s="160" t="s">
        <v>110</v>
      </c>
      <c r="K43" s="160" t="s">
        <v>110</v>
      </c>
      <c r="L43" s="160" t="s">
        <v>110</v>
      </c>
      <c r="M43" s="160" t="s">
        <v>110</v>
      </c>
      <c r="N43" s="160" t="s">
        <v>110</v>
      </c>
      <c r="O43" s="160" t="s">
        <v>110</v>
      </c>
      <c r="P43" s="160" t="s">
        <v>110</v>
      </c>
      <c r="Q43" s="160" t="s">
        <v>110</v>
      </c>
      <c r="R43" s="160" t="s">
        <v>110</v>
      </c>
      <c r="S43" s="160" t="s">
        <v>110</v>
      </c>
      <c r="T43" s="160" t="s">
        <v>110</v>
      </c>
      <c r="U43" s="161" t="s">
        <v>110</v>
      </c>
      <c r="V43" s="162" t="s">
        <v>52</v>
      </c>
      <c r="W43" s="156">
        <v>3</v>
      </c>
      <c r="X43" s="47"/>
      <c r="Y43" s="48"/>
      <c r="Z43" s="48"/>
      <c r="AA43" s="48"/>
      <c r="AB43" s="48"/>
      <c r="AC43" s="49"/>
      <c r="AD43" s="50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2"/>
      <c r="AR43" s="36"/>
      <c r="AS43" s="37"/>
      <c r="AT43" s="38"/>
      <c r="AU43" s="38"/>
      <c r="AV43" s="39"/>
      <c r="AW43" s="36"/>
      <c r="AX43" s="40"/>
      <c r="AY43" s="40"/>
      <c r="AZ43" s="40"/>
      <c r="BA43" s="40"/>
      <c r="BB43" s="41"/>
    </row>
    <row r="44" spans="1:54" s="2" customFormat="1" ht="39.75" customHeight="1" thickBot="1" x14ac:dyDescent="0.55000000000000004">
      <c r="A44" s="29">
        <f t="shared" si="0"/>
        <v>30</v>
      </c>
      <c r="B44" s="157" t="s">
        <v>116</v>
      </c>
      <c r="C44" s="158" t="s">
        <v>116</v>
      </c>
      <c r="D44" s="158" t="s">
        <v>116</v>
      </c>
      <c r="E44" s="158" t="s">
        <v>116</v>
      </c>
      <c r="F44" s="158" t="s">
        <v>116</v>
      </c>
      <c r="G44" s="158" t="s">
        <v>116</v>
      </c>
      <c r="H44" s="159" t="s">
        <v>109</v>
      </c>
      <c r="I44" s="160" t="s">
        <v>110</v>
      </c>
      <c r="J44" s="160" t="s">
        <v>110</v>
      </c>
      <c r="K44" s="160" t="s">
        <v>110</v>
      </c>
      <c r="L44" s="160" t="s">
        <v>110</v>
      </c>
      <c r="M44" s="160" t="s">
        <v>110</v>
      </c>
      <c r="N44" s="160" t="s">
        <v>110</v>
      </c>
      <c r="O44" s="160" t="s">
        <v>110</v>
      </c>
      <c r="P44" s="160" t="s">
        <v>110</v>
      </c>
      <c r="Q44" s="160" t="s">
        <v>110</v>
      </c>
      <c r="R44" s="160" t="s">
        <v>110</v>
      </c>
      <c r="S44" s="160" t="s">
        <v>110</v>
      </c>
      <c r="T44" s="160" t="s">
        <v>110</v>
      </c>
      <c r="U44" s="161" t="s">
        <v>110</v>
      </c>
      <c r="V44" s="162" t="s">
        <v>52</v>
      </c>
      <c r="W44" s="156">
        <v>3</v>
      </c>
      <c r="X44" s="47"/>
      <c r="Y44" s="48"/>
      <c r="Z44" s="48"/>
      <c r="AA44" s="48"/>
      <c r="AB44" s="48"/>
      <c r="AC44" s="49"/>
      <c r="AD44" s="50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2"/>
      <c r="AR44" s="36"/>
      <c r="AS44" s="37"/>
      <c r="AT44" s="38"/>
      <c r="AU44" s="38"/>
      <c r="AV44" s="39"/>
      <c r="AW44" s="36"/>
      <c r="AX44" s="40"/>
      <c r="AY44" s="40"/>
      <c r="AZ44" s="40"/>
      <c r="BA44" s="40"/>
      <c r="BB44" s="41"/>
    </row>
    <row r="45" spans="1:54" s="2" customFormat="1" ht="39.75" customHeight="1" thickBot="1" x14ac:dyDescent="0.55000000000000004">
      <c r="A45" s="29">
        <f t="shared" si="0"/>
        <v>31</v>
      </c>
      <c r="B45" s="157" t="s">
        <v>117</v>
      </c>
      <c r="C45" s="158" t="s">
        <v>117</v>
      </c>
      <c r="D45" s="158" t="s">
        <v>117</v>
      </c>
      <c r="E45" s="158" t="s">
        <v>117</v>
      </c>
      <c r="F45" s="158" t="s">
        <v>117</v>
      </c>
      <c r="G45" s="158" t="s">
        <v>117</v>
      </c>
      <c r="H45" s="159" t="s">
        <v>94</v>
      </c>
      <c r="I45" s="160" t="s">
        <v>94</v>
      </c>
      <c r="J45" s="160" t="s">
        <v>94</v>
      </c>
      <c r="K45" s="160" t="s">
        <v>94</v>
      </c>
      <c r="L45" s="160" t="s">
        <v>94</v>
      </c>
      <c r="M45" s="160" t="s">
        <v>94</v>
      </c>
      <c r="N45" s="160" t="s">
        <v>94</v>
      </c>
      <c r="O45" s="160" t="s">
        <v>94</v>
      </c>
      <c r="P45" s="160" t="s">
        <v>94</v>
      </c>
      <c r="Q45" s="160" t="s">
        <v>94</v>
      </c>
      <c r="R45" s="160" t="s">
        <v>94</v>
      </c>
      <c r="S45" s="160" t="s">
        <v>94</v>
      </c>
      <c r="T45" s="160" t="s">
        <v>94</v>
      </c>
      <c r="U45" s="161" t="s">
        <v>94</v>
      </c>
      <c r="V45" s="162" t="s">
        <v>80</v>
      </c>
      <c r="W45" s="156">
        <v>15</v>
      </c>
      <c r="X45" s="47"/>
      <c r="Y45" s="48"/>
      <c r="Z45" s="48"/>
      <c r="AA45" s="48"/>
      <c r="AB45" s="48"/>
      <c r="AC45" s="49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2"/>
      <c r="AR45" s="36"/>
      <c r="AS45" s="37"/>
      <c r="AT45" s="38"/>
      <c r="AU45" s="38"/>
      <c r="AV45" s="39"/>
      <c r="AW45" s="36"/>
      <c r="AX45" s="40"/>
      <c r="AY45" s="40"/>
      <c r="AZ45" s="40"/>
      <c r="BA45" s="40"/>
      <c r="BB45" s="41"/>
    </row>
    <row r="46" spans="1:54" s="2" customFormat="1" ht="39.75" customHeight="1" thickBot="1" x14ac:dyDescent="0.55000000000000004">
      <c r="A46" s="29">
        <f t="shared" si="0"/>
        <v>32</v>
      </c>
      <c r="B46" s="157" t="s">
        <v>118</v>
      </c>
      <c r="C46" s="158" t="s">
        <v>118</v>
      </c>
      <c r="D46" s="158" t="s">
        <v>118</v>
      </c>
      <c r="E46" s="158" t="s">
        <v>118</v>
      </c>
      <c r="F46" s="158" t="s">
        <v>118</v>
      </c>
      <c r="G46" s="158" t="s">
        <v>118</v>
      </c>
      <c r="H46" s="157" t="s">
        <v>119</v>
      </c>
      <c r="I46" s="158" t="s">
        <v>119</v>
      </c>
      <c r="J46" s="158" t="s">
        <v>119</v>
      </c>
      <c r="K46" s="158" t="s">
        <v>119</v>
      </c>
      <c r="L46" s="158" t="s">
        <v>119</v>
      </c>
      <c r="M46" s="158" t="s">
        <v>119</v>
      </c>
      <c r="N46" s="158" t="s">
        <v>119</v>
      </c>
      <c r="O46" s="158" t="s">
        <v>119</v>
      </c>
      <c r="P46" s="158" t="s">
        <v>119</v>
      </c>
      <c r="Q46" s="158" t="s">
        <v>119</v>
      </c>
      <c r="R46" s="158" t="s">
        <v>119</v>
      </c>
      <c r="S46" s="158" t="s">
        <v>119</v>
      </c>
      <c r="T46" s="158" t="s">
        <v>119</v>
      </c>
      <c r="U46" s="164" t="s">
        <v>119</v>
      </c>
      <c r="V46" s="162" t="s">
        <v>120</v>
      </c>
      <c r="W46" s="156">
        <v>4</v>
      </c>
      <c r="X46" s="47"/>
      <c r="Y46" s="48"/>
      <c r="Z46" s="48"/>
      <c r="AA46" s="48"/>
      <c r="AB46" s="48"/>
      <c r="AC46" s="49"/>
      <c r="AD46" s="50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2"/>
      <c r="AR46" s="36"/>
      <c r="AS46" s="37"/>
      <c r="AT46" s="38"/>
      <c r="AU46" s="38"/>
      <c r="AV46" s="39"/>
      <c r="AW46" s="36"/>
      <c r="AX46" s="40"/>
      <c r="AY46" s="40"/>
      <c r="AZ46" s="40"/>
      <c r="BA46" s="40"/>
      <c r="BB46" s="41"/>
    </row>
    <row r="47" spans="1:54" s="2" customFormat="1" ht="39.75" customHeight="1" thickBot="1" x14ac:dyDescent="0.55000000000000004">
      <c r="A47" s="29">
        <f t="shared" si="0"/>
        <v>33</v>
      </c>
      <c r="B47" s="157" t="s">
        <v>121</v>
      </c>
      <c r="C47" s="158" t="s">
        <v>121</v>
      </c>
      <c r="D47" s="158" t="s">
        <v>121</v>
      </c>
      <c r="E47" s="158" t="s">
        <v>121</v>
      </c>
      <c r="F47" s="158" t="s">
        <v>121</v>
      </c>
      <c r="G47" s="158" t="s">
        <v>121</v>
      </c>
      <c r="H47" s="157" t="s">
        <v>119</v>
      </c>
      <c r="I47" s="158" t="s">
        <v>119</v>
      </c>
      <c r="J47" s="158" t="s">
        <v>119</v>
      </c>
      <c r="K47" s="158" t="s">
        <v>119</v>
      </c>
      <c r="L47" s="158" t="s">
        <v>119</v>
      </c>
      <c r="M47" s="158" t="s">
        <v>119</v>
      </c>
      <c r="N47" s="158" t="s">
        <v>119</v>
      </c>
      <c r="O47" s="158" t="s">
        <v>119</v>
      </c>
      <c r="P47" s="158" t="s">
        <v>119</v>
      </c>
      <c r="Q47" s="158" t="s">
        <v>119</v>
      </c>
      <c r="R47" s="158" t="s">
        <v>119</v>
      </c>
      <c r="S47" s="158" t="s">
        <v>119</v>
      </c>
      <c r="T47" s="158" t="s">
        <v>119</v>
      </c>
      <c r="U47" s="164" t="s">
        <v>119</v>
      </c>
      <c r="V47" s="162" t="s">
        <v>120</v>
      </c>
      <c r="W47" s="156">
        <v>15</v>
      </c>
      <c r="X47" s="47"/>
      <c r="Y47" s="48"/>
      <c r="Z47" s="48"/>
      <c r="AA47" s="48"/>
      <c r="AB47" s="48"/>
      <c r="AC47" s="49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36"/>
      <c r="AS47" s="37"/>
      <c r="AT47" s="38"/>
      <c r="AU47" s="38"/>
      <c r="AV47" s="39"/>
      <c r="AW47" s="36"/>
      <c r="AX47" s="40"/>
      <c r="AY47" s="40"/>
      <c r="AZ47" s="40"/>
      <c r="BA47" s="40"/>
      <c r="BB47" s="41"/>
    </row>
    <row r="48" spans="1:54" s="2" customFormat="1" ht="39.75" customHeight="1" thickBot="1" x14ac:dyDescent="0.55000000000000004">
      <c r="A48" s="29">
        <f t="shared" si="0"/>
        <v>34</v>
      </c>
      <c r="B48" s="157" t="s">
        <v>122</v>
      </c>
      <c r="C48" s="158" t="s">
        <v>122</v>
      </c>
      <c r="D48" s="158" t="s">
        <v>122</v>
      </c>
      <c r="E48" s="158" t="s">
        <v>122</v>
      </c>
      <c r="F48" s="158" t="s">
        <v>122</v>
      </c>
      <c r="G48" s="158" t="s">
        <v>122</v>
      </c>
      <c r="H48" s="157" t="s">
        <v>119</v>
      </c>
      <c r="I48" s="158" t="s">
        <v>119</v>
      </c>
      <c r="J48" s="158" t="s">
        <v>119</v>
      </c>
      <c r="K48" s="158" t="s">
        <v>119</v>
      </c>
      <c r="L48" s="158" t="s">
        <v>119</v>
      </c>
      <c r="M48" s="158" t="s">
        <v>119</v>
      </c>
      <c r="N48" s="158" t="s">
        <v>119</v>
      </c>
      <c r="O48" s="158" t="s">
        <v>119</v>
      </c>
      <c r="P48" s="158" t="s">
        <v>119</v>
      </c>
      <c r="Q48" s="158" t="s">
        <v>119</v>
      </c>
      <c r="R48" s="158" t="s">
        <v>119</v>
      </c>
      <c r="S48" s="158" t="s">
        <v>119</v>
      </c>
      <c r="T48" s="158" t="s">
        <v>119</v>
      </c>
      <c r="U48" s="164" t="s">
        <v>119</v>
      </c>
      <c r="V48" s="162" t="s">
        <v>120</v>
      </c>
      <c r="W48" s="156">
        <v>21</v>
      </c>
      <c r="X48" s="47"/>
      <c r="Y48" s="48"/>
      <c r="Z48" s="48"/>
      <c r="AA48" s="48"/>
      <c r="AB48" s="48"/>
      <c r="AC48" s="49"/>
      <c r="AD48" s="50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2"/>
      <c r="AR48" s="36"/>
      <c r="AS48" s="37"/>
      <c r="AT48" s="38"/>
      <c r="AU48" s="38"/>
      <c r="AV48" s="39"/>
      <c r="AW48" s="36"/>
      <c r="AX48" s="40"/>
      <c r="AY48" s="40"/>
      <c r="AZ48" s="40"/>
      <c r="BA48" s="40"/>
      <c r="BB48" s="41"/>
    </row>
    <row r="49" spans="1:54" s="2" customFormat="1" ht="39.75" customHeight="1" thickBot="1" x14ac:dyDescent="0.55000000000000004">
      <c r="A49" s="29">
        <f t="shared" si="0"/>
        <v>35</v>
      </c>
      <c r="B49" s="157" t="s">
        <v>123</v>
      </c>
      <c r="C49" s="158" t="s">
        <v>123</v>
      </c>
      <c r="D49" s="158" t="s">
        <v>123</v>
      </c>
      <c r="E49" s="158" t="s">
        <v>123</v>
      </c>
      <c r="F49" s="158" t="s">
        <v>123</v>
      </c>
      <c r="G49" s="158" t="s">
        <v>123</v>
      </c>
      <c r="H49" s="157" t="s">
        <v>124</v>
      </c>
      <c r="I49" s="158" t="s">
        <v>125</v>
      </c>
      <c r="J49" s="158" t="s">
        <v>125</v>
      </c>
      <c r="K49" s="158" t="s">
        <v>125</v>
      </c>
      <c r="L49" s="158" t="s">
        <v>125</v>
      </c>
      <c r="M49" s="158" t="s">
        <v>125</v>
      </c>
      <c r="N49" s="158" t="s">
        <v>125</v>
      </c>
      <c r="O49" s="158" t="s">
        <v>125</v>
      </c>
      <c r="P49" s="158" t="s">
        <v>125</v>
      </c>
      <c r="Q49" s="158" t="s">
        <v>125</v>
      </c>
      <c r="R49" s="158" t="s">
        <v>125</v>
      </c>
      <c r="S49" s="158" t="s">
        <v>125</v>
      </c>
      <c r="T49" s="158" t="s">
        <v>125</v>
      </c>
      <c r="U49" s="164" t="s">
        <v>125</v>
      </c>
      <c r="V49" s="162" t="s">
        <v>126</v>
      </c>
      <c r="W49" s="156">
        <v>50</v>
      </c>
      <c r="X49" s="47"/>
      <c r="Y49" s="48"/>
      <c r="Z49" s="48"/>
      <c r="AA49" s="48"/>
      <c r="AB49" s="48"/>
      <c r="AC49" s="49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2"/>
      <c r="AR49" s="36"/>
      <c r="AS49" s="37"/>
      <c r="AT49" s="38"/>
      <c r="AU49" s="38"/>
      <c r="AV49" s="39"/>
      <c r="AW49" s="36"/>
      <c r="AX49" s="40"/>
      <c r="AY49" s="40"/>
      <c r="AZ49" s="40"/>
      <c r="BA49" s="40"/>
      <c r="BB49" s="41"/>
    </row>
    <row r="50" spans="1:54" s="2" customFormat="1" ht="39.75" customHeight="1" thickBot="1" x14ac:dyDescent="0.55000000000000004">
      <c r="A50" s="29">
        <f t="shared" si="0"/>
        <v>36</v>
      </c>
      <c r="B50" s="157" t="s">
        <v>127</v>
      </c>
      <c r="C50" s="158" t="s">
        <v>128</v>
      </c>
      <c r="D50" s="158" t="s">
        <v>128</v>
      </c>
      <c r="E50" s="158" t="s">
        <v>128</v>
      </c>
      <c r="F50" s="158" t="s">
        <v>128</v>
      </c>
      <c r="G50" s="158" t="s">
        <v>128</v>
      </c>
      <c r="H50" s="159" t="s">
        <v>129</v>
      </c>
      <c r="I50" s="160" t="s">
        <v>129</v>
      </c>
      <c r="J50" s="160" t="s">
        <v>129</v>
      </c>
      <c r="K50" s="160" t="s">
        <v>129</v>
      </c>
      <c r="L50" s="160" t="s">
        <v>129</v>
      </c>
      <c r="M50" s="160" t="s">
        <v>129</v>
      </c>
      <c r="N50" s="160" t="s">
        <v>129</v>
      </c>
      <c r="O50" s="160" t="s">
        <v>129</v>
      </c>
      <c r="P50" s="160" t="s">
        <v>129</v>
      </c>
      <c r="Q50" s="160" t="s">
        <v>129</v>
      </c>
      <c r="R50" s="160" t="s">
        <v>129</v>
      </c>
      <c r="S50" s="160" t="s">
        <v>129</v>
      </c>
      <c r="T50" s="160" t="s">
        <v>129</v>
      </c>
      <c r="U50" s="161" t="s">
        <v>129</v>
      </c>
      <c r="V50" s="162" t="s">
        <v>80</v>
      </c>
      <c r="W50" s="156">
        <v>15</v>
      </c>
      <c r="X50" s="47"/>
      <c r="Y50" s="48"/>
      <c r="Z50" s="48"/>
      <c r="AA50" s="48"/>
      <c r="AB50" s="48"/>
      <c r="AC50" s="49"/>
      <c r="AD50" s="50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2"/>
      <c r="AR50" s="36"/>
      <c r="AS50" s="37"/>
      <c r="AT50" s="38"/>
      <c r="AU50" s="38"/>
      <c r="AV50" s="39"/>
      <c r="AW50" s="36"/>
      <c r="AX50" s="40"/>
      <c r="AY50" s="40"/>
      <c r="AZ50" s="40"/>
      <c r="BA50" s="40"/>
      <c r="BB50" s="41"/>
    </row>
    <row r="51" spans="1:54" s="2" customFormat="1" ht="39.75" customHeight="1" thickBot="1" x14ac:dyDescent="0.55000000000000004">
      <c r="A51" s="42">
        <f t="shared" si="0"/>
        <v>37</v>
      </c>
      <c r="B51" s="157" t="s">
        <v>130</v>
      </c>
      <c r="C51" s="158" t="s">
        <v>131</v>
      </c>
      <c r="D51" s="158" t="s">
        <v>131</v>
      </c>
      <c r="E51" s="158" t="s">
        <v>131</v>
      </c>
      <c r="F51" s="158" t="s">
        <v>131</v>
      </c>
      <c r="G51" s="158" t="s">
        <v>131</v>
      </c>
      <c r="H51" s="159" t="s">
        <v>132</v>
      </c>
      <c r="I51" s="160" t="s">
        <v>133</v>
      </c>
      <c r="J51" s="160" t="s">
        <v>133</v>
      </c>
      <c r="K51" s="160" t="s">
        <v>133</v>
      </c>
      <c r="L51" s="160" t="s">
        <v>133</v>
      </c>
      <c r="M51" s="160" t="s">
        <v>133</v>
      </c>
      <c r="N51" s="160" t="s">
        <v>133</v>
      </c>
      <c r="O51" s="160" t="s">
        <v>133</v>
      </c>
      <c r="P51" s="160" t="s">
        <v>133</v>
      </c>
      <c r="Q51" s="160" t="s">
        <v>133</v>
      </c>
      <c r="R51" s="160" t="s">
        <v>133</v>
      </c>
      <c r="S51" s="160" t="s">
        <v>133</v>
      </c>
      <c r="T51" s="160" t="s">
        <v>133</v>
      </c>
      <c r="U51" s="161" t="s">
        <v>133</v>
      </c>
      <c r="V51" s="162" t="s">
        <v>49</v>
      </c>
      <c r="W51" s="165">
        <v>2</v>
      </c>
      <c r="X51" s="65"/>
      <c r="Y51" s="66"/>
      <c r="Z51" s="66"/>
      <c r="AA51" s="66"/>
      <c r="AB51" s="66"/>
      <c r="AC51" s="67"/>
      <c r="AD51" s="68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70"/>
      <c r="AR51" s="43"/>
      <c r="AS51" s="44"/>
      <c r="AT51" s="45"/>
      <c r="AU51" s="45"/>
      <c r="AV51" s="46"/>
      <c r="AW51" s="43"/>
      <c r="AX51" s="26"/>
      <c r="AY51" s="26"/>
      <c r="AZ51" s="26"/>
      <c r="BA51" s="26"/>
      <c r="BB51" s="27"/>
    </row>
    <row r="52" spans="1:54" ht="88.5" customHeight="1" x14ac:dyDescent="0.25">
      <c r="A52" s="53" t="s">
        <v>40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59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1"/>
      <c r="AX52" s="89" t="s">
        <v>17</v>
      </c>
      <c r="AY52" s="89"/>
      <c r="AZ52" s="106">
        <f>SUM(AZ15:AZ51)</f>
        <v>0</v>
      </c>
      <c r="BA52" s="107"/>
      <c r="BB52" s="4"/>
    </row>
    <row r="53" spans="1:54" ht="76.5" customHeight="1" thickBot="1" x14ac:dyDescent="0.3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  <c r="AA53" s="62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4"/>
      <c r="AX53" s="149" t="s">
        <v>19</v>
      </c>
      <c r="AY53" s="150"/>
      <c r="AZ53" s="108"/>
      <c r="BA53" s="109"/>
      <c r="BB53" s="4"/>
    </row>
    <row r="54" spans="1:54" ht="36" customHeight="1" x14ac:dyDescent="0.2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2"/>
      <c r="AA54" s="137" t="s">
        <v>26</v>
      </c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9"/>
      <c r="AX54" s="90" t="s">
        <v>9</v>
      </c>
      <c r="AY54" s="91"/>
      <c r="AZ54" s="110">
        <f>+AZ52*0.19</f>
        <v>0</v>
      </c>
      <c r="BA54" s="111"/>
      <c r="BB54" s="4"/>
    </row>
    <row r="55" spans="1:54" ht="84" customHeight="1" thickBot="1" x14ac:dyDescent="0.3">
      <c r="A55" s="133" t="s">
        <v>137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42" t="s">
        <v>27</v>
      </c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3"/>
      <c r="AX55" s="140" t="s">
        <v>18</v>
      </c>
      <c r="AY55" s="141"/>
      <c r="AZ55" s="147">
        <f>SUM(AZ52:BA54)</f>
        <v>0</v>
      </c>
      <c r="BA55" s="148"/>
      <c r="BB55" s="4"/>
    </row>
    <row r="56" spans="1:54" ht="18.75" customHeight="1" x14ac:dyDescent="0.25">
      <c r="A56" s="136" t="s">
        <v>23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</row>
    <row r="57" spans="1:54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</row>
    <row r="58" spans="1:54" x14ac:dyDescent="0.25">
      <c r="AY58" s="129"/>
      <c r="AZ58" s="129"/>
      <c r="BA58" s="129"/>
      <c r="BB58" s="129"/>
    </row>
  </sheetData>
  <mergeCells count="211">
    <mergeCell ref="A11:E11"/>
    <mergeCell ref="A7:E7"/>
    <mergeCell ref="AY58:BB58"/>
    <mergeCell ref="A54:Z54"/>
    <mergeCell ref="A55:Z55"/>
    <mergeCell ref="A56:BB57"/>
    <mergeCell ref="AA54:AW54"/>
    <mergeCell ref="AX55:AY55"/>
    <mergeCell ref="AA55:AW55"/>
    <mergeCell ref="A13:W13"/>
    <mergeCell ref="H14:U14"/>
    <mergeCell ref="X13:BB13"/>
    <mergeCell ref="B14:G14"/>
    <mergeCell ref="AZ55:BA55"/>
    <mergeCell ref="AX53:AY53"/>
    <mergeCell ref="AD10:AW10"/>
    <mergeCell ref="AG11:AN11"/>
    <mergeCell ref="AO11:AR11"/>
    <mergeCell ref="AW11:AY11"/>
    <mergeCell ref="Z10:AC10"/>
    <mergeCell ref="F10:X10"/>
    <mergeCell ref="F11:X11"/>
    <mergeCell ref="BA11:BB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C1:AX2"/>
    <mergeCell ref="AX52:AY52"/>
    <mergeCell ref="AX54:AY54"/>
    <mergeCell ref="A1:B4"/>
    <mergeCell ref="C3:AX4"/>
    <mergeCell ref="AY1:BB1"/>
    <mergeCell ref="AY2:BB2"/>
    <mergeCell ref="AY3:BB3"/>
    <mergeCell ref="AZ52:BA52"/>
    <mergeCell ref="AZ53:BA53"/>
    <mergeCell ref="AZ54:BA54"/>
    <mergeCell ref="AY4:BB4"/>
    <mergeCell ref="A10:E10"/>
    <mergeCell ref="A6:E6"/>
    <mergeCell ref="A9:E9"/>
    <mergeCell ref="A5:E5"/>
    <mergeCell ref="Z11:AC11"/>
    <mergeCell ref="AD11:AF11"/>
    <mergeCell ref="B51:G51"/>
    <mergeCell ref="H51:U51"/>
    <mergeCell ref="X51:AC51"/>
    <mergeCell ref="AD51:AQ5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A52:Z53"/>
    <mergeCell ref="AA52:AW53"/>
    <mergeCell ref="AD18:AQ18"/>
    <mergeCell ref="B21:G21"/>
    <mergeCell ref="H21:U21"/>
    <mergeCell ref="X21:AC21"/>
    <mergeCell ref="AD21:AQ21"/>
    <mergeCell ref="B22:G22"/>
    <mergeCell ref="H22:U22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B29:G29"/>
    <mergeCell ref="H29:U29"/>
    <mergeCell ref="X29:AC29"/>
    <mergeCell ref="AD29:AQ29"/>
    <mergeCell ref="B30:G30"/>
    <mergeCell ref="H30:U30"/>
    <mergeCell ref="X30:AC30"/>
    <mergeCell ref="AD30:AQ30"/>
    <mergeCell ref="B27:G27"/>
    <mergeCell ref="H27:U27"/>
    <mergeCell ref="X27:AC27"/>
    <mergeCell ref="AD27:AQ27"/>
    <mergeCell ref="B28:G28"/>
    <mergeCell ref="H28:U28"/>
    <mergeCell ref="X28:AC28"/>
    <mergeCell ref="AD28:AQ28"/>
    <mergeCell ref="B33:G33"/>
    <mergeCell ref="H33:U33"/>
    <mergeCell ref="X33:AC33"/>
    <mergeCell ref="AD33:AQ33"/>
    <mergeCell ref="B34:G34"/>
    <mergeCell ref="H34:U34"/>
    <mergeCell ref="X34:AC34"/>
    <mergeCell ref="AD34:AQ34"/>
    <mergeCell ref="B31:G31"/>
    <mergeCell ref="H31:U31"/>
    <mergeCell ref="X31:AC31"/>
    <mergeCell ref="AD31:AQ31"/>
    <mergeCell ref="B32:G32"/>
    <mergeCell ref="H32:U32"/>
    <mergeCell ref="X32:AC32"/>
    <mergeCell ref="AD32:AQ32"/>
    <mergeCell ref="B37:G37"/>
    <mergeCell ref="H37:U37"/>
    <mergeCell ref="X37:AC37"/>
    <mergeCell ref="AD37:AQ37"/>
    <mergeCell ref="B38:G38"/>
    <mergeCell ref="H38:U38"/>
    <mergeCell ref="X38:AC38"/>
    <mergeCell ref="AD38:AQ38"/>
    <mergeCell ref="B35:G35"/>
    <mergeCell ref="H35:U35"/>
    <mergeCell ref="X35:AC35"/>
    <mergeCell ref="AD35:AQ35"/>
    <mergeCell ref="B36:G36"/>
    <mergeCell ref="H36:U36"/>
    <mergeCell ref="X36:AC36"/>
    <mergeCell ref="AD36:AQ36"/>
    <mergeCell ref="B41:G41"/>
    <mergeCell ref="H41:U41"/>
    <mergeCell ref="X41:AC41"/>
    <mergeCell ref="AD41:AQ41"/>
    <mergeCell ref="B42:G42"/>
    <mergeCell ref="H42:U42"/>
    <mergeCell ref="X42:AC42"/>
    <mergeCell ref="AD42:AQ42"/>
    <mergeCell ref="B39:G39"/>
    <mergeCell ref="H39:U39"/>
    <mergeCell ref="X39:AC39"/>
    <mergeCell ref="AD39:AQ39"/>
    <mergeCell ref="B40:G40"/>
    <mergeCell ref="H40:U40"/>
    <mergeCell ref="X40:AC40"/>
    <mergeCell ref="AD40:AQ40"/>
    <mergeCell ref="B45:G45"/>
    <mergeCell ref="H45:U45"/>
    <mergeCell ref="X45:AC45"/>
    <mergeCell ref="AD45:AQ45"/>
    <mergeCell ref="B46:G46"/>
    <mergeCell ref="H46:U46"/>
    <mergeCell ref="X46:AC46"/>
    <mergeCell ref="AD46:AQ46"/>
    <mergeCell ref="B43:G43"/>
    <mergeCell ref="H43:U43"/>
    <mergeCell ref="X43:AC43"/>
    <mergeCell ref="AD43:AQ43"/>
    <mergeCell ref="B44:G44"/>
    <mergeCell ref="H44:U44"/>
    <mergeCell ref="X44:AC44"/>
    <mergeCell ref="AD44:AQ44"/>
    <mergeCell ref="B49:G49"/>
    <mergeCell ref="H49:U49"/>
    <mergeCell ref="X49:AC49"/>
    <mergeCell ref="AD49:AQ49"/>
    <mergeCell ref="B50:G50"/>
    <mergeCell ref="H50:U50"/>
    <mergeCell ref="X50:AC50"/>
    <mergeCell ref="AD50:AQ50"/>
    <mergeCell ref="B47:G47"/>
    <mergeCell ref="H47:U47"/>
    <mergeCell ref="X47:AC47"/>
    <mergeCell ref="AD47:AQ47"/>
    <mergeCell ref="B48:G48"/>
    <mergeCell ref="H48:U48"/>
    <mergeCell ref="X48:AC48"/>
    <mergeCell ref="AD48:AQ4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2019-12-10T23:20:37Z</dcterms:modified>
</cp:coreProperties>
</file>