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\Desktop\SGC\"/>
    </mc:Choice>
  </mc:AlternateContent>
  <bookViews>
    <workbookView xWindow="0" yWindow="0" windowWidth="20490" windowHeight="7650" tabRatio="916" activeTab="1"/>
  </bookViews>
  <sheets>
    <sheet name="PRESUPUESTO DE OBRA" sheetId="1" r:id="rId1"/>
    <sheet name="APU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HD1045">#REF!</definedName>
    <definedName name="__CHD1090">#REF!</definedName>
    <definedName name="__CHD1245">#REF!</definedName>
    <definedName name="__CHD1290">#REF!</definedName>
    <definedName name="__CHD445">#REF!</definedName>
    <definedName name="__CHD490">#REF!</definedName>
    <definedName name="__CHD645">#REF!</definedName>
    <definedName name="__CHD690">#REF!</definedName>
    <definedName name="__CHD845">#REF!</definedName>
    <definedName name="__CHD890">#REF!</definedName>
    <definedName name="__EMC2">#REF!</definedName>
    <definedName name="__EMC4">#REF!</definedName>
    <definedName name="__PZ15">#REF!</definedName>
    <definedName name="__PZ20">#REF!</definedName>
    <definedName name="__PZ30">#REF!</definedName>
    <definedName name="__PZ40">#REF!</definedName>
    <definedName name="__RD43">#REF!</definedName>
    <definedName name="__RD63">#REF!</definedName>
    <definedName name="__RD64">#REF!</definedName>
    <definedName name="__RD83">#REF!</definedName>
    <definedName name="__RD84">#REF!</definedName>
    <definedName name="__RD86">#REF!</definedName>
    <definedName name="__SY106">#REF!</definedName>
    <definedName name="__TA3">#REF!</definedName>
    <definedName name="__TA4">#REF!</definedName>
    <definedName name="__TE10">#REF!</definedName>
    <definedName name="__TE103">#REF!</definedName>
    <definedName name="__TE104">#REF!</definedName>
    <definedName name="__TE106">#REF!</definedName>
    <definedName name="__TE108">#REF!</definedName>
    <definedName name="__TE12">#REF!</definedName>
    <definedName name="__TE1210">#REF!</definedName>
    <definedName name="__TE123">#REF!</definedName>
    <definedName name="__TE124">#REF!</definedName>
    <definedName name="__TE126">#REF!</definedName>
    <definedName name="__TE128">#REF!</definedName>
    <definedName name="__TE3">#REF!</definedName>
    <definedName name="__TE4">#REF!</definedName>
    <definedName name="__TE43">#REF!</definedName>
    <definedName name="__TE6">#REF!</definedName>
    <definedName name="__TE63">#REF!</definedName>
    <definedName name="__TE64">#REF!</definedName>
    <definedName name="__TE8">#REF!</definedName>
    <definedName name="__TE83">#REF!</definedName>
    <definedName name="__TE84">#REF!</definedName>
    <definedName name="__TE86">#REF!</definedName>
    <definedName name="__TP10">#REF!</definedName>
    <definedName name="__TP12">#REF!</definedName>
    <definedName name="__TP3">#REF!</definedName>
    <definedName name="__TP4">#REF!</definedName>
    <definedName name="__TP6">#REF!</definedName>
    <definedName name="__TP8">#REF!</definedName>
    <definedName name="__TS10">#REF!</definedName>
    <definedName name="__TS24">#REF!</definedName>
    <definedName name="__TS30">#REF!</definedName>
    <definedName name="__TS33">#REF!</definedName>
    <definedName name="__TS36">#REF!</definedName>
    <definedName name="__URA10">#REF!</definedName>
    <definedName name="__URA12">#REF!</definedName>
    <definedName name="__URA3">#REF!</definedName>
    <definedName name="__URA4">#REF!</definedName>
    <definedName name="__URA6">#REF!</definedName>
    <definedName name="__URA8">#REF!</definedName>
    <definedName name="__URE10">#REF!</definedName>
    <definedName name="__URE12">#REF!</definedName>
    <definedName name="__URE3">#REF!</definedName>
    <definedName name="__URE4">#REF!</definedName>
    <definedName name="__URE6">#REF!</definedName>
    <definedName name="__URE8">#REF!</definedName>
    <definedName name="__VCE10">#REF!</definedName>
    <definedName name="__VCE3">#REF!</definedName>
    <definedName name="__VCE4">#REF!</definedName>
    <definedName name="__VCE6">#REF!</definedName>
    <definedName name="__VCE8">#REF!</definedName>
    <definedName name="_EMC2">#REF!</definedName>
    <definedName name="_EMC4">#REF!</definedName>
    <definedName name="_Fill" hidden="1">#REF!</definedName>
    <definedName name="_MA2">#REF!</definedName>
    <definedName name="_PZ20">#REF!</definedName>
    <definedName name="_PZ30">#REF!</definedName>
    <definedName name="_PZ40">#REF!</definedName>
    <definedName name="_PZ50">#REF!</definedName>
    <definedName name="_SY106">#REF!</definedName>
    <definedName name="_SY126">#REF!</definedName>
    <definedName name="_SY166">#REF!</definedName>
    <definedName name="_SY186">#REF!</definedName>
    <definedName name="_SY206">#REF!</definedName>
    <definedName name="_SY86">#REF!</definedName>
    <definedName name="_TS10">#REF!</definedName>
    <definedName name="_TS12">#REF!</definedName>
    <definedName name="_TS16">#REF!</definedName>
    <definedName name="_TS18">#REF!</definedName>
    <definedName name="_TS20">#REF!</definedName>
    <definedName name="_TS24">#REF!</definedName>
    <definedName name="_TS27">#REF!</definedName>
    <definedName name="_TS30">#REF!</definedName>
    <definedName name="_TS33">#REF!</definedName>
    <definedName name="_TS36">#REF!</definedName>
    <definedName name="_TS39">#REF!</definedName>
    <definedName name="_TS42">#REF!</definedName>
    <definedName name="_TS45">#REF!</definedName>
    <definedName name="_TS6">#REF!</definedName>
    <definedName name="_TS8">#REF!</definedName>
    <definedName name="_us24">#REF!</definedName>
    <definedName name="_US27">#REF!</definedName>
    <definedName name="_US30">#REF!</definedName>
    <definedName name="_US33">#REF!</definedName>
    <definedName name="_US36">#REF!</definedName>
    <definedName name="_US39">#REF!</definedName>
    <definedName name="_US42">#REF!</definedName>
    <definedName name="_US45">#REF!</definedName>
    <definedName name="A_IMPRESIÓN_IM">#REF!</definedName>
    <definedName name="AAAA">#REF!</definedName>
    <definedName name="absc">[1]!absc</definedName>
    <definedName name="adm">[2]AIU!$D$20</definedName>
    <definedName name="AME">#REF!</definedName>
    <definedName name="are">[3]Mat.!#REF!</definedName>
    <definedName name="_xlnm.Extract">#REF!</definedName>
    <definedName name="_xlnm.Print_Area" localSheetId="0">'PRESUPUESTO DE OBRA'!$A$5:$F$40</definedName>
    <definedName name="_xlnm.Print_Area">#REF!</definedName>
    <definedName name="Base_datos_DU">#REF!</definedName>
    <definedName name="Base_datos_IM">#REF!</definedName>
    <definedName name="_xlnm.Database">#REF!</definedName>
    <definedName name="C.1045">#REF!</definedName>
    <definedName name="C.1090">#REF!</definedName>
    <definedName name="C.1245">#REF!</definedName>
    <definedName name="C.1290">#REF!</definedName>
    <definedName name="C.345">#REF!</definedName>
    <definedName name="C.390">#REF!</definedName>
    <definedName name="C.445">#REF!</definedName>
    <definedName name="C.490">#REF!</definedName>
    <definedName name="C.645">#REF!</definedName>
    <definedName name="C.690">#REF!</definedName>
    <definedName name="C.845">#REF!</definedName>
    <definedName name="C.890">#REF!</definedName>
    <definedName name="C2.500">#REF!</definedName>
    <definedName name="C3.000">#REF!</definedName>
    <definedName name="C4.000">#REF!</definedName>
    <definedName name="caja">#REF!</definedName>
    <definedName name="cd">[4]Hoja1!$C$81</definedName>
    <definedName name="CJPZ">#REF!</definedName>
    <definedName name="ConsultarMateriales">[5]BASE!#REF!</definedName>
    <definedName name="CONT">'[6]Itemes Renovación'!#REF!</definedName>
    <definedName name="CPF">#REF!</definedName>
    <definedName name="CPR">#REF!</definedName>
    <definedName name="cto">[3]Mat.!$E$12</definedName>
    <definedName name="cto.15">[3]Ctos.!#REF!</definedName>
    <definedName name="cto.20">[3]Ctos.!#REF!</definedName>
    <definedName name="cto.25">[3]Ctos.!#REF!</definedName>
    <definedName name="cto.30">[3]Ctos.!$G$9</definedName>
    <definedName name="cto.35">[3]Ctos.!#REF!</definedName>
    <definedName name="cuad">[2]Salarios!$H$24:$J$28</definedName>
    <definedName name="CUADRO">[7]cuadro!$A$6:$A$91</definedName>
    <definedName name="CV">#REF!</definedName>
    <definedName name="D.31">#REF!</definedName>
    <definedName name="D.32">#REF!</definedName>
    <definedName name="D.41">#REF!</definedName>
    <definedName name="D.42">#REF!</definedName>
    <definedName name="D.61">#REF!</definedName>
    <definedName name="D.62">#REF!</definedName>
    <definedName name="DFSF">#REF!</definedName>
    <definedName name="DPF">#REF!</definedName>
    <definedName name="DPR">#REF!</definedName>
    <definedName name="dsfh">#REF!</definedName>
    <definedName name="duver">[1]!absc</definedName>
    <definedName name="EM.2">#REF!</definedName>
    <definedName name="EM.4">#REF!</definedName>
    <definedName name="EM.5">#REF!</definedName>
    <definedName name="EMR">#REF!</definedName>
    <definedName name="EMRC">#REF!</definedName>
    <definedName name="encof">#REF!</definedName>
    <definedName name="ENT">#REF!</definedName>
    <definedName name="equ">[2]Equ.!$A$7:$E$58</definedName>
    <definedName name="EQUIPOS">[7]equip!$A$6:$A$51</definedName>
    <definedName name="ERGERGERGERG">#REF!</definedName>
    <definedName name="Extracción_IM">#REF!</definedName>
    <definedName name="eyh">[8]EQUIPOS!$A$6:$C$19</definedName>
    <definedName name="fcc">#REF!</definedName>
    <definedName name="FFEECFFDAFF">#REF!</definedName>
    <definedName name="FFSDFSDFSDFSADFSDFS">#REF!</definedName>
    <definedName name="FGDGGAGA">#REF!</definedName>
    <definedName name="fyy">#REF!</definedName>
    <definedName name="G" hidden="1">#REF!</definedName>
    <definedName name="gra">[3]Mat.!#REF!</definedName>
    <definedName name="HD.3">#REF!</definedName>
    <definedName name="HD.4">#REF!</definedName>
    <definedName name="HID">'[9]P PALESTINA'!$A$97:$P$283</definedName>
    <definedName name="horat">'[6]Itemes Renovación'!#REF!</definedName>
    <definedName name="imp">[2]AIU!$D$24</definedName>
    <definedName name="ins">#REF!</definedName>
    <definedName name="insumos">[10]INSUMOS!$A$34:$E$539</definedName>
    <definedName name="LPZ">#REF!</definedName>
    <definedName name="mat">[2]Mat.!$A$6:$E$524</definedName>
    <definedName name="MATERIALES">[7]mat!$A$6:$A$253</definedName>
    <definedName name="MDO">[7]mdo!$A$6:$A$21</definedName>
    <definedName name="MEDIO">#REF!</definedName>
    <definedName name="mezcl">[3]Equ.!$E$15</definedName>
    <definedName name="mo">[8]CUADRILLAS!$A$6:$E$10</definedName>
    <definedName name="mor.13">[3]Ctos.!#REF!</definedName>
    <definedName name="mor.14">[3]Ctos.!#REF!</definedName>
    <definedName name="mor.15">[3]Ctos.!#REF!</definedName>
    <definedName name="MY">#REF!</definedName>
    <definedName name="NUEVO">#REF!</definedName>
    <definedName name="nuevo1">'[11]INSUMOS '!$A$5:$D$321</definedName>
    <definedName name="nuevo2">[11]CUADRILLAS!$A$6:$E$10</definedName>
    <definedName name="PRINT_AREA_MI">#N/A</definedName>
    <definedName name="PRINT_TITLES_MI">#N/A</definedName>
    <definedName name="q">#REF!</definedName>
    <definedName name="RBG">#REF!</definedName>
    <definedName name="REP">#REF!</definedName>
    <definedName name="RGERTRETERTGERGTERG">'[6]Itemes Renovación'!#REF!</definedName>
    <definedName name="rme">#REF!</definedName>
    <definedName name="RMS">#REF!</definedName>
    <definedName name="RPF">#REF!</definedName>
    <definedName name="RPPF">#REF!</definedName>
    <definedName name="RPR">#REF!</definedName>
    <definedName name="RRG">#REF!</definedName>
    <definedName name="RSB">#REF!</definedName>
    <definedName name="RTETTERTERTT">#REF!</definedName>
    <definedName name="s" hidden="1">{"TAB1",#N/A,TRUE,"GENERAL";"TAB2",#N/A,TRUE,"GENERAL";"TAB3",#N/A,TRUE,"GENERAL";"TAB4",#N/A,TRUE,"GENERAL";"TAB5",#N/A,TRUE,"GENERAL"}</definedName>
    <definedName name="SALL1">#REF!</definedName>
    <definedName name="SALL2">#REF!</definedName>
    <definedName name="sgs">#REF!</definedName>
    <definedName name="suma">[4]Hoja1!$F$60</definedName>
    <definedName name="_xlnm.Print_Titles" localSheetId="0">'PRESUPUESTO DE OBRA'!$5:$5</definedName>
    <definedName name="_xlnm.Print_Titles">#N/A</definedName>
    <definedName name="Títulos_a_imprimir_IM">#REF!</definedName>
    <definedName name="TRANS">#REF!</definedName>
    <definedName name="TRRETER">#REF!</definedName>
    <definedName name="util">[2]AIU!$D$26</definedName>
    <definedName name="UU.10">#REF!</definedName>
    <definedName name="UU.12">#REF!</definedName>
    <definedName name="UU.3">#REF!</definedName>
    <definedName name="UU.4">#REF!</definedName>
    <definedName name="UU.6">#REF!</definedName>
    <definedName name="UU.8">#REF!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yes">#REF!</definedName>
    <definedName name="YESD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8" i="1"/>
  <c r="D46" i="4"/>
  <c r="D12" i="4"/>
  <c r="E46" i="4"/>
  <c r="E42" i="4"/>
  <c r="D42" i="4"/>
  <c r="E38" i="4"/>
  <c r="E13" i="1" s="1"/>
  <c r="D38" i="4"/>
  <c r="D13" i="1" s="1"/>
  <c r="E34" i="4"/>
  <c r="E12" i="1" s="1"/>
  <c r="D34" i="4"/>
  <c r="E24" i="4"/>
  <c r="D24" i="4"/>
  <c r="E20" i="4"/>
  <c r="D20" i="4"/>
  <c r="E16" i="4"/>
  <c r="E9" i="1" s="1"/>
  <c r="D16" i="4"/>
  <c r="D9" i="1" s="1"/>
  <c r="E12" i="4"/>
  <c r="E8" i="1" s="1"/>
  <c r="F45" i="4"/>
  <c r="F44" i="4"/>
  <c r="F41" i="4"/>
  <c r="F40" i="4"/>
  <c r="F37" i="4"/>
  <c r="F36" i="4"/>
  <c r="F38" i="4" s="1"/>
  <c r="F13" i="1" s="1"/>
  <c r="F33" i="4"/>
  <c r="F32" i="4"/>
  <c r="F34" i="4" s="1"/>
  <c r="F23" i="4"/>
  <c r="F22" i="4"/>
  <c r="F19" i="4"/>
  <c r="F18" i="4"/>
  <c r="F20" i="4" s="1"/>
  <c r="F15" i="4"/>
  <c r="F14" i="4"/>
  <c r="F16" i="4" s="1"/>
  <c r="F9" i="1" s="1"/>
  <c r="F11" i="4"/>
  <c r="F10" i="4"/>
  <c r="F12" i="4" s="1"/>
  <c r="F8" i="1" s="1"/>
  <c r="F24" i="4" l="1"/>
  <c r="F46" i="4"/>
  <c r="F42" i="4"/>
  <c r="F47" i="4"/>
  <c r="F12" i="1"/>
  <c r="F14" i="1" s="1"/>
  <c r="F25" i="4"/>
  <c r="F18" i="1" l="1"/>
  <c r="F20" i="1"/>
  <c r="F21" i="1"/>
  <c r="F22" i="1" s="1"/>
  <c r="F10" i="1" l="1"/>
  <c r="F23" i="1" l="1"/>
  <c r="F28" i="1" l="1"/>
  <c r="F29" i="1"/>
  <c r="F30" i="1"/>
  <c r="F31" i="1" l="1"/>
  <c r="F33" i="1" s="1"/>
  <c r="F35" i="1" s="1"/>
  <c r="F37" i="1" s="1"/>
  <c r="F39" i="1" s="1"/>
</calcChain>
</file>

<file path=xl/sharedStrings.xml><?xml version="1.0" encoding="utf-8"?>
<sst xmlns="http://schemas.openxmlformats.org/spreadsheetml/2006/main" count="100" uniqueCount="82">
  <si>
    <t>UNIDAD</t>
  </si>
  <si>
    <t>ÍTEM</t>
  </si>
  <si>
    <t>DESCRIPCIÓN</t>
  </si>
  <si>
    <t>ADMINISTRACION</t>
  </si>
  <si>
    <t>IMPREVISTOS</t>
  </si>
  <si>
    <t>UTILIDAD</t>
  </si>
  <si>
    <t xml:space="preserve">TOTAL OBRA </t>
  </si>
  <si>
    <t>INTERVENTORIA</t>
  </si>
  <si>
    <t>SUB TOTAL</t>
  </si>
  <si>
    <t>1.1</t>
  </si>
  <si>
    <t>2.2</t>
  </si>
  <si>
    <t>3.2</t>
  </si>
  <si>
    <t>1.2</t>
  </si>
  <si>
    <t>2.1</t>
  </si>
  <si>
    <t>3.1</t>
  </si>
  <si>
    <t>PRESUPUESTO DE OBRA</t>
  </si>
  <si>
    <t>CANTIDAD</t>
  </si>
  <si>
    <t>VALOR UNITARIO</t>
  </si>
  <si>
    <t>VALOR PARCIAL</t>
  </si>
  <si>
    <t>ACTIVIDAD 1:</t>
  </si>
  <si>
    <t>ACTIVIDAD 2:</t>
  </si>
  <si>
    <t>ACTIVIDAD 3:</t>
  </si>
  <si>
    <t>ACTIVIDAD 4:</t>
  </si>
  <si>
    <t>TOTAL DE COSTOS DIRECTOS</t>
  </si>
  <si>
    <t>COSTOS DIRECTOS:</t>
  </si>
  <si>
    <t>COSTOS INDIRECTOS:</t>
  </si>
  <si>
    <t>OTROS IMPUESTOS, TASAS O GRAVÁMENES DE LEY (DESAGREGADOS)</t>
  </si>
  <si>
    <t>TOTAL DE COSTOS INDIRECTOS</t>
  </si>
  <si>
    <t>%</t>
  </si>
  <si>
    <t>TOTAL COSTO DEL PROYECTO</t>
  </si>
  <si>
    <t>AIU</t>
  </si>
  <si>
    <t>1.3</t>
  </si>
  <si>
    <t>SUBTOTAL AIU</t>
  </si>
  <si>
    <t>ACTIVIDAD 1</t>
  </si>
  <si>
    <t>ÍTEM 1.1.</t>
  </si>
  <si>
    <t>VR. UNITARIO</t>
  </si>
  <si>
    <t>ANÁLISIS DE PRECIOS UNITARIOS</t>
  </si>
  <si>
    <t>VR. TOTAL</t>
  </si>
  <si>
    <t>1.1.1.</t>
  </si>
  <si>
    <t>1.1.2.</t>
  </si>
  <si>
    <t>ITEM 1.2.</t>
  </si>
  <si>
    <t>1.2.1.</t>
  </si>
  <si>
    <t>1.2.2.</t>
  </si>
  <si>
    <t>ITEM 1.3.</t>
  </si>
  <si>
    <t>1.3.1.</t>
  </si>
  <si>
    <t>1.3.2.</t>
  </si>
  <si>
    <t>ÍTEM 1.4.</t>
  </si>
  <si>
    <t>1.4.1.</t>
  </si>
  <si>
    <t>1.4.2.</t>
  </si>
  <si>
    <t>SUBTOTAL ÍTEM 1.1.</t>
  </si>
  <si>
    <t>SUBTOTAL ÍTEM 1.2.</t>
  </si>
  <si>
    <t>SUBTOTAL ÍTEM 1.3.</t>
  </si>
  <si>
    <t>SUBTOTAL ÍTEM 1.4.</t>
  </si>
  <si>
    <t>COSTO ACTIVIDAD 1</t>
  </si>
  <si>
    <t>ACTIVIDAD 2</t>
  </si>
  <si>
    <t>ÍTEM 2.1.</t>
  </si>
  <si>
    <t>2.1.1.</t>
  </si>
  <si>
    <t>2.1.2.</t>
  </si>
  <si>
    <t>SUBTOTAL ÍTEM 2.1.</t>
  </si>
  <si>
    <t>ITEM 2.2.</t>
  </si>
  <si>
    <t>2.2.1.</t>
  </si>
  <si>
    <t>2.2.2.</t>
  </si>
  <si>
    <t>SUBTOTAL ÍTEM 2.2.</t>
  </si>
  <si>
    <t>ITEM 2.3.</t>
  </si>
  <si>
    <t>2.3.1.</t>
  </si>
  <si>
    <t>2.3.2.</t>
  </si>
  <si>
    <t>SUBTOTAL ÍTEM 2.3.</t>
  </si>
  <si>
    <t>ÍTEM 2.4.</t>
  </si>
  <si>
    <t>2.4.1.</t>
  </si>
  <si>
    <t>2.4.2.</t>
  </si>
  <si>
    <t>SUBTOTAL ÍTEM 2.4.</t>
  </si>
  <si>
    <t>COSTO ACTIVIDAD 2</t>
  </si>
  <si>
    <t xml:space="preserve">Pagina 1 de </t>
  </si>
  <si>
    <t>Versión: 01</t>
  </si>
  <si>
    <t>PROCEDIMIENTO DE CONTRATACIÓN</t>
  </si>
  <si>
    <t xml:space="preserve">Código: BS-P03-F17 </t>
  </si>
  <si>
    <t>Observaciones: agregar tantas filas como sea necesario para desagregar la información. Tener en cuenta siempre que la información de este formato se debe anclar a la información del formato de presupuesto de obra.</t>
  </si>
  <si>
    <t>Observaciones: agregar tantas filas como sea necesario para desagregar la información. Tener en cuenta siempre que la información de este formato debe venir vinculada del formato de análisis de precios unitarios.</t>
  </si>
  <si>
    <t>Fecha de Aprobación:
19-07-2017</t>
  </si>
  <si>
    <t>Fecha de Aprobación:
07-10-2020</t>
  </si>
  <si>
    <t>Versión: 02</t>
  </si>
  <si>
    <t>Código: JC-P03-F17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</si>
</sst>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-* #,##0.0\ _€_-;\-* #,##0.0\ _€_-;_-* &quot;-&quot;??\ _€_-;_-@_-"/>
    <numFmt numFmtId="170" formatCode="_(&quot;$&quot;\ * #,##0_);_(&quot;$&quot;\ * \(#,##0\);_(&quot;$&quot;\ * &quot;-&quot;??_);_(@_)"/>
    <numFmt numFmtId="171" formatCode="[$$-240A]\ #,##0.00"/>
    <numFmt numFmtId="172" formatCode="_ * #,##0.00_ ;_ * \-#,##0.00_ ;_ * &quot;-&quot;??_ ;_ @_ "/>
    <numFmt numFmtId="173" formatCode="_ &quot;$&quot;\ * #.##0.00_ ;_ &quot;$&quot;\ * \-#.##0.00_ ;_ &quot;$&quot;\ * &quot;-&quot;??_ ;_ @_ "/>
    <numFmt numFmtId="174" formatCode="_ &quot;$&quot;\ * #,##0.00_ ;_ &quot;$&quot;\ * \-#,##0.00_ ;_ &quot;$&quot;\ * &quot;-&quot;??_ ;_ @_ "/>
    <numFmt numFmtId="175" formatCode="_-* #,##0.00\ &quot;€&quot;_-;\-* #,##0.00\ &quot;€&quot;_-;_-* &quot;-&quot;??\ &quot;€&quot;_-;_-@_-"/>
    <numFmt numFmtId="176" formatCode="[$$-240A]\ #,##0.00_);\([$$-240A]\ #,##0.00\)"/>
    <numFmt numFmtId="177" formatCode="_(&quot;$&quot;* #,##0.00_);_(&quot;$&quot;* \(#,##0.00\);_(&quot;$&quot;* &quot;-&quot;??_);_(@_)"/>
    <numFmt numFmtId="178" formatCode="General_)"/>
    <numFmt numFmtId="179" formatCode="_-&quot;$&quot;* #,##0.00_-;\-&quot;$&quot;* #,##0.00_-;_-&quot;$&quot;* &quot;-&quot;_-;_-@_-"/>
    <numFmt numFmtId="180" formatCode="0.000"/>
    <numFmt numFmtId="181" formatCode="_-[$$-240A]\ * #,##0.00_ ;_-[$$-240A]\ * \-#,##0.00\ ;_-[$$-240A]\ * &quot;-&quot;??_ ;_-@_ "/>
    <numFmt numFmtId="182" formatCode="_-* #,##0.00\ _$_-;\-* #,##0.00\ _$_-;_-* &quot;-&quot;??\ _$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MS Sans Serif"/>
    </font>
    <font>
      <sz val="12"/>
      <name val="Helv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4"/>
      <color rgb="FF0066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178" fontId="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81" fontId="1" fillId="0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8" fillId="0" borderId="0"/>
    <xf numFmtId="171" fontId="8" fillId="0" borderId="0"/>
    <xf numFmtId="171" fontId="2" fillId="0" borderId="0"/>
    <xf numFmtId="181" fontId="2" fillId="0" borderId="0"/>
    <xf numFmtId="171" fontId="1" fillId="0" borderId="0"/>
    <xf numFmtId="171" fontId="1" fillId="0" borderId="0"/>
  </cellStyleXfs>
  <cellXfs count="13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69" fontId="11" fillId="2" borderId="4" xfId="1" applyNumberFormat="1" applyFont="1" applyFill="1" applyBorder="1" applyAlignment="1">
      <alignment horizontal="center" vertical="center" wrapText="1"/>
    </xf>
    <xf numFmtId="169" fontId="11" fillId="0" borderId="4" xfId="1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165" fontId="12" fillId="0" borderId="4" xfId="2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165" fontId="11" fillId="2" borderId="4" xfId="2" applyFont="1" applyFill="1" applyBorder="1" applyAlignment="1">
      <alignment horizontal="left" vertical="center" wrapText="1"/>
    </xf>
    <xf numFmtId="170" fontId="0" fillId="0" borderId="0" xfId="0" applyNumberFormat="1" applyFont="1" applyAlignment="1">
      <alignment vertical="center"/>
    </xf>
    <xf numFmtId="4" fontId="11" fillId="2" borderId="4" xfId="0" applyNumberFormat="1" applyFont="1" applyFill="1" applyBorder="1" applyAlignment="1">
      <alignment horizontal="center" vertical="center"/>
    </xf>
    <xf numFmtId="170" fontId="11" fillId="2" borderId="4" xfId="2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179" fontId="9" fillId="0" borderId="4" xfId="36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79" fontId="0" fillId="0" borderId="4" xfId="36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0" fillId="0" borderId="0" xfId="36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179" fontId="0" fillId="0" borderId="0" xfId="36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9" fontId="0" fillId="0" borderId="5" xfId="0" applyNumberFormat="1" applyFont="1" applyBorder="1" applyAlignment="1">
      <alignment horizontal="left" vertical="center"/>
    </xf>
    <xf numFmtId="9" fontId="0" fillId="0" borderId="6" xfId="0" applyNumberFormat="1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179" fontId="9" fillId="4" borderId="4" xfId="36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9" fontId="9" fillId="4" borderId="12" xfId="0" applyNumberFormat="1" applyFont="1" applyFill="1" applyBorder="1" applyAlignment="1">
      <alignment horizontal="center" vertical="center"/>
    </xf>
    <xf numFmtId="9" fontId="9" fillId="4" borderId="8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79" fontId="9" fillId="6" borderId="4" xfId="36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179" fontId="9" fillId="5" borderId="4" xfId="36" applyNumberFormat="1" applyFont="1" applyFill="1" applyBorder="1" applyAlignment="1">
      <alignment vertical="center"/>
    </xf>
    <xf numFmtId="0" fontId="0" fillId="6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9" fontId="0" fillId="6" borderId="5" xfId="0" applyNumberFormat="1" applyFont="1" applyFill="1" applyBorder="1" applyAlignment="1">
      <alignment vertical="center"/>
    </xf>
    <xf numFmtId="9" fontId="0" fillId="6" borderId="6" xfId="0" applyNumberFormat="1" applyFont="1" applyFill="1" applyBorder="1" applyAlignment="1">
      <alignment vertical="center"/>
    </xf>
    <xf numFmtId="0" fontId="0" fillId="0" borderId="4" xfId="0" applyBorder="1"/>
    <xf numFmtId="0" fontId="14" fillId="0" borderId="4" xfId="0" applyFont="1" applyFill="1" applyBorder="1" applyAlignment="1" applyProtection="1">
      <alignment horizontal="left" vertical="top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/>
    </xf>
    <xf numFmtId="0" fontId="13" fillId="0" borderId="4" xfId="0" applyFont="1" applyFill="1" applyBorder="1" applyAlignment="1" applyProtection="1">
      <alignment horizontal="center"/>
      <protection hidden="1"/>
    </xf>
    <xf numFmtId="172" fontId="13" fillId="0" borderId="4" xfId="8" applyFont="1" applyFill="1" applyBorder="1" applyAlignment="1" applyProtection="1">
      <alignment horizontal="center"/>
      <protection hidden="1"/>
    </xf>
    <xf numFmtId="167" fontId="13" fillId="0" borderId="4" xfId="8" applyNumberFormat="1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horizontal="center"/>
      <protection hidden="1"/>
    </xf>
    <xf numFmtId="0" fontId="14" fillId="0" borderId="4" xfId="0" applyFont="1" applyFill="1" applyBorder="1" applyProtection="1">
      <protection hidden="1"/>
    </xf>
    <xf numFmtId="172" fontId="14" fillId="0" borderId="4" xfId="8" applyFont="1" applyFill="1" applyBorder="1" applyAlignment="1" applyProtection="1">
      <alignment horizontal="right"/>
      <protection hidden="1"/>
    </xf>
    <xf numFmtId="167" fontId="14" fillId="0" borderId="4" xfId="8" applyNumberFormat="1" applyFont="1" applyFill="1" applyBorder="1" applyAlignment="1" applyProtection="1">
      <alignment horizontal="right" vertical="center"/>
      <protection hidden="1"/>
    </xf>
    <xf numFmtId="0" fontId="13" fillId="0" borderId="4" xfId="0" applyFont="1" applyFill="1" applyBorder="1" applyAlignment="1" applyProtection="1">
      <alignment horizontal="left" vertical="top"/>
      <protection hidden="1"/>
    </xf>
    <xf numFmtId="180" fontId="14" fillId="0" borderId="4" xfId="0" applyNumberFormat="1" applyFont="1" applyFill="1" applyBorder="1" applyProtection="1">
      <protection hidden="1"/>
    </xf>
    <xf numFmtId="166" fontId="14" fillId="0" borderId="4" xfId="13" applyFont="1" applyFill="1" applyBorder="1" applyProtection="1">
      <protection hidden="1"/>
    </xf>
    <xf numFmtId="166" fontId="13" fillId="0" borderId="4" xfId="13" applyFont="1" applyFill="1" applyBorder="1" applyAlignment="1" applyProtection="1">
      <alignment horizontal="right" vertical="center"/>
      <protection hidden="1"/>
    </xf>
    <xf numFmtId="167" fontId="13" fillId="0" borderId="4" xfId="8" applyNumberFormat="1" applyFont="1" applyFill="1" applyBorder="1" applyAlignment="1" applyProtection="1">
      <alignment horizontal="right" vertical="center"/>
      <protection hidden="1"/>
    </xf>
    <xf numFmtId="0" fontId="14" fillId="0" borderId="4" xfId="0" quotePrefix="1" applyFont="1" applyFill="1" applyBorder="1" applyProtection="1">
      <protection hidden="1"/>
    </xf>
    <xf numFmtId="4" fontId="14" fillId="8" borderId="4" xfId="0" applyNumberFormat="1" applyFont="1" applyFill="1" applyBorder="1" applyAlignment="1" applyProtection="1">
      <alignment horizontal="left" vertical="top"/>
      <protection hidden="1"/>
    </xf>
    <xf numFmtId="0" fontId="0" fillId="8" borderId="4" xfId="0" applyFill="1" applyBorder="1"/>
    <xf numFmtId="0" fontId="14" fillId="8" borderId="4" xfId="0" applyFont="1" applyFill="1" applyBorder="1" applyAlignment="1" applyProtection="1">
      <alignment horizontal="center"/>
      <protection hidden="1"/>
    </xf>
    <xf numFmtId="0" fontId="14" fillId="8" borderId="4" xfId="0" applyNumberFormat="1" applyFont="1" applyFill="1" applyBorder="1" applyProtection="1">
      <protection hidden="1"/>
    </xf>
    <xf numFmtId="0" fontId="13" fillId="8" borderId="4" xfId="0" applyNumberFormat="1" applyFont="1" applyFill="1" applyBorder="1" applyAlignment="1" applyProtection="1">
      <alignment horizontal="right"/>
      <protection hidden="1"/>
    </xf>
    <xf numFmtId="166" fontId="13" fillId="7" borderId="4" xfId="13" applyFont="1" applyFill="1" applyBorder="1" applyAlignment="1" applyProtection="1">
      <alignment horizontal="right"/>
      <protection hidden="1"/>
    </xf>
    <xf numFmtId="0" fontId="10" fillId="3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9" fontId="9" fillId="4" borderId="8" xfId="0" applyNumberFormat="1" applyFont="1" applyFill="1" applyBorder="1" applyAlignment="1">
      <alignment horizontal="center" vertical="center"/>
    </xf>
    <xf numFmtId="9" fontId="9" fillId="4" borderId="9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7" borderId="4" xfId="0" applyFont="1" applyFill="1" applyBorder="1" applyAlignment="1" applyProtection="1">
      <alignment horizontal="left" vertical="center"/>
      <protection hidden="1"/>
    </xf>
    <xf numFmtId="0" fontId="13" fillId="7" borderId="22" xfId="0" applyFont="1" applyFill="1" applyBorder="1" applyAlignment="1" applyProtection="1">
      <alignment horizontal="left" vertical="center"/>
      <protection hidden="1"/>
    </xf>
  </cellXfs>
  <cellStyles count="50">
    <cellStyle name="Comma 2" xfId="41"/>
    <cellStyle name="Euro" xfId="22"/>
    <cellStyle name="Hipervínculo 2" xfId="23"/>
    <cellStyle name="Millares" xfId="1" builtinId="3"/>
    <cellStyle name="Millares [0] 2" xfId="9"/>
    <cellStyle name="Millares 2" xfId="5"/>
    <cellStyle name="Millares 2 2" xfId="8"/>
    <cellStyle name="Millares 2 2 2" xfId="24"/>
    <cellStyle name="Millares 2 2 3" xfId="38"/>
    <cellStyle name="Millares 2 3" xfId="42"/>
    <cellStyle name="Millares 3" xfId="6"/>
    <cellStyle name="Millares 3 2" xfId="10"/>
    <cellStyle name="Millares 3 3" xfId="40"/>
    <cellStyle name="Millares 4" xfId="21"/>
    <cellStyle name="Millares 5" xfId="25"/>
    <cellStyle name="Millares 6" xfId="26"/>
    <cellStyle name="Millares 6 2" xfId="43"/>
    <cellStyle name="Millares 8" xfId="11"/>
    <cellStyle name="Moneda" xfId="2" builtinId="4"/>
    <cellStyle name="Moneda [0]" xfId="36" builtinId="7"/>
    <cellStyle name="Moneda [0] 2" xfId="12"/>
    <cellStyle name="Moneda 2" xfId="13"/>
    <cellStyle name="Moneda 2 2" xfId="14"/>
    <cellStyle name="Moneda 2 2 2" xfId="27"/>
    <cellStyle name="Moneda 2 3" xfId="28"/>
    <cellStyle name="Moneda 3" xfId="15"/>
    <cellStyle name="Moneda 4" xfId="29"/>
    <cellStyle name="Normal" xfId="0" builtinId="0"/>
    <cellStyle name="Normal 2" xfId="3"/>
    <cellStyle name="Normal 2 2" xfId="16"/>
    <cellStyle name="Normal 2 2 2" xfId="30"/>
    <cellStyle name="Normal 2 2 2 2" xfId="44"/>
    <cellStyle name="Normal 2 2 3" xfId="45"/>
    <cellStyle name="Normal 2 3" xfId="31"/>
    <cellStyle name="Normal 2 4" xfId="32"/>
    <cellStyle name="Normal 20" xfId="17"/>
    <cellStyle name="Normal 3" xfId="18"/>
    <cellStyle name="Normal 3 2" xfId="46"/>
    <cellStyle name="Normal 3 3" xfId="47"/>
    <cellStyle name="Normal 4" xfId="4"/>
    <cellStyle name="Normal 4 2" xfId="37"/>
    <cellStyle name="Normal 5" xfId="33"/>
    <cellStyle name="Normal 6" xfId="39"/>
    <cellStyle name="Normal 7" xfId="48"/>
    <cellStyle name="Normal 8" xfId="49"/>
    <cellStyle name="Porcentaje 2" xfId="7"/>
    <cellStyle name="Porcentaje 2 2" xfId="19"/>
    <cellStyle name="Porcentaje 3" xfId="20"/>
    <cellStyle name="Porcentual 2" xfId="34"/>
    <cellStyle name="Porcentual 2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0</xdr:col>
      <xdr:colOff>866775</xdr:colOff>
      <xdr:row>3</xdr:row>
      <xdr:rowOff>304800</xdr:rowOff>
    </xdr:to>
    <xdr:pic>
      <xdr:nvPicPr>
        <xdr:cNvPr id="2" name="Imagen 1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57150</xdr:rowOff>
    </xdr:from>
    <xdr:to>
      <xdr:col>0</xdr:col>
      <xdr:colOff>1152525</xdr:colOff>
      <xdr:row>3</xdr:row>
      <xdr:rowOff>323850</xdr:rowOff>
    </xdr:to>
    <xdr:pic>
      <xdr:nvPicPr>
        <xdr:cNvPr id="2" name="Imagen 1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COL/MSOFFICE/LICITAR/analisis%20del%20AIU/AI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los/Desktop/trabajo/ING%20LUIS%20HERNAN%20GASCA/CONSORCIO%20FR-MYH/PALESTINA/INFORMACION%20PASADA%20DE%20LA%20OFICINA/PALESTINA/PRESUP%20V17%2017-10-2014%20VP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FRINGARA/Downloads/APUS,%20PRESUPUESTO%20Y%20MEMORIAS%20TIMANA%20H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los/Desktop/trabajo/HUGO%20HERNAN%20GUEVARA/CANCHA%20SINTETICA%20PITALITO%202015%20-%20GOBERNACION/DOCUMENTACION%20GENERAL/APU/Ofrecimiento%20Econ&#243;mico%20UT%20Cancha%20Sint&#233;tica%202015%20CON%20AP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trabajo/HUGO%20HERNAN%20GUEVARA/SINCELEJO/1100/menor%20precio/Ofrecimiento%20Econ&#243;mico%20cancha%20sincelej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fernando%20ramirez/Desktop/OBRAS/COLEGIOS%20HUILA/HERNAN%20GASCA/DOCUMENTOS/PRESUPUESTOS/PPTO,%20APU'S%20Y%20MEMORIAS%20EL%20CEDRO%20-%20BORRADOR%20-%201-01-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HALIA/AppData/Local/Temp/Documents%20and%20Settings/Usuario%20de%20Windows/Mis%20documentos/Licitaciones/Inalv&#237;as/Taraz&#225;-Caucasia/WINDOWS/TEMP/RELACI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GYB\Users\USUARIO\Downloads\Zi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5/Downloads/APUS,%20PRESUPUESTO%20Y%20MEMORIAS%20TIMANA%20H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Users/MICROSOFT/Downloads/PRESUPUESTOS%20COLEGIOS%20HUILA%2006-02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AIU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 79.44"/>
      <sheetName val="H 146.64"/>
      <sheetName val="H TIMANA (4)"/>
      <sheetName val="H PALESTINA (3)"/>
      <sheetName val="1.Prelim."/>
      <sheetName val="2.Ciment."/>
      <sheetName val="3.Estruct."/>
      <sheetName val="4.Muros"/>
      <sheetName val="5.Eléct."/>
      <sheetName val="6.Pañet."/>
      <sheetName val="7.Pisos y Enchapes"/>
      <sheetName val="8.Apatos S y C"/>
      <sheetName val="9.Hidros."/>
      <sheetName val="10.Meson."/>
      <sheetName val="11.Cubiert."/>
      <sheetName val="12.Carp. Alum."/>
      <sheetName val="13.Carp.Metál."/>
      <sheetName val="14.Pint."/>
      <sheetName val="15.Cerrad."/>
      <sheetName val="16.Espejos"/>
      <sheetName val="17.Aseo"/>
      <sheetName val="18.Obras Ext."/>
      <sheetName val="19.Mitig."/>
      <sheetName val="20.Eléct.Ext."/>
      <sheetName val="Cant. Emilio"/>
      <sheetName val="Cant. Zaragoza"/>
      <sheetName val="Cant. Nazareth"/>
      <sheetName val="Cant. La Copa"/>
      <sheetName val="Cant. La Esperanza"/>
      <sheetName val="Cant. Hato Viejo"/>
      <sheetName val="Cant. la Esmeralda"/>
      <sheetName val="Cant. Cedro"/>
      <sheetName val="Cant. Alto Girasol"/>
      <sheetName val="Cant. Timaná"/>
      <sheetName val="Cant. Palestina"/>
      <sheetName val="Ppto San Emilio"/>
      <sheetName val="Ppto Zaragoza"/>
      <sheetName val="Ppto Nazareth"/>
      <sheetName val="Ppto La Copa"/>
      <sheetName val="Ppto La Esperanza"/>
      <sheetName val="Ppto Hato Viejo"/>
      <sheetName val="Ppto La Esmeralda"/>
      <sheetName val="Ppto El Cedro"/>
      <sheetName val="Ppto Alto Girasol"/>
      <sheetName val="Ppto Timaná"/>
      <sheetName val="Ppto Palestina"/>
      <sheetName val="RESUMEN PPTOS"/>
    </sheetNames>
    <sheetDataSet>
      <sheetData sheetId="0">
        <row r="34">
          <cell r="A34" t="str">
            <v>ITEM</v>
          </cell>
          <cell r="B34">
            <v>0</v>
          </cell>
          <cell r="C34" t="str">
            <v>INSUMOS COLEGIOS HUILA
CONSORCIO FONDO FR-MYH</v>
          </cell>
          <cell r="D34" t="str">
            <v>UNIDAD</v>
          </cell>
          <cell r="E34" t="str">
            <v xml:space="preserve">VALOR 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OC - 01</v>
          </cell>
          <cell r="B36" t="str">
            <v>M</v>
          </cell>
          <cell r="C36" t="str">
            <v>ACCESORIOS REFUERZO MURO 3D DURAPANEL ref. PSME-100</v>
          </cell>
          <cell r="D36" t="str">
            <v>M2</v>
          </cell>
          <cell r="E36">
            <v>2782</v>
          </cell>
        </row>
        <row r="37">
          <cell r="A37" t="str">
            <v>OC - 03</v>
          </cell>
          <cell r="B37" t="str">
            <v>M</v>
          </cell>
          <cell r="C37" t="str">
            <v>ACERO FIGURADO</v>
          </cell>
          <cell r="D37" t="str">
            <v>KG</v>
          </cell>
          <cell r="E37">
            <v>2833</v>
          </cell>
        </row>
        <row r="38">
          <cell r="A38" t="str">
            <v>OC - 04</v>
          </cell>
          <cell r="B38" t="str">
            <v>M</v>
          </cell>
          <cell r="C38" t="str">
            <v xml:space="preserve">AGUA </v>
          </cell>
          <cell r="D38" t="str">
            <v>LT</v>
          </cell>
          <cell r="E38">
            <v>40</v>
          </cell>
        </row>
        <row r="39">
          <cell r="A39" t="str">
            <v>OC - 05</v>
          </cell>
          <cell r="B39" t="str">
            <v>M</v>
          </cell>
          <cell r="C39" t="str">
            <v>ALAMBRE NEGRO No.18</v>
          </cell>
          <cell r="D39" t="str">
            <v>KG</v>
          </cell>
          <cell r="E39">
            <v>3150</v>
          </cell>
        </row>
        <row r="40">
          <cell r="A40" t="str">
            <v>OC - 06</v>
          </cell>
          <cell r="B40" t="str">
            <v>M</v>
          </cell>
          <cell r="C40" t="str">
            <v>ALINEADORES MUROS 3D DURAPANEL REFORZADO</v>
          </cell>
          <cell r="D40" t="str">
            <v>M2</v>
          </cell>
          <cell r="E40">
            <v>1260</v>
          </cell>
        </row>
        <row r="41">
          <cell r="A41" t="str">
            <v>OC - 07</v>
          </cell>
          <cell r="B41" t="str">
            <v>M</v>
          </cell>
          <cell r="C41" t="str">
            <v xml:space="preserve">BASE METALICA  0.30X0.30 M EN LAM. CR DE 1/2", ANTICORROSIVO Y ESMALTE  </v>
          </cell>
          <cell r="D41" t="str">
            <v>UN</v>
          </cell>
          <cell r="E41">
            <v>49401</v>
          </cell>
        </row>
        <row r="42">
          <cell r="A42" t="str">
            <v>OC - 08</v>
          </cell>
          <cell r="B42" t="str">
            <v>M</v>
          </cell>
          <cell r="C42" t="str">
            <v>BOQUILLA COLOR</v>
          </cell>
          <cell r="D42" t="str">
            <v>KG</v>
          </cell>
          <cell r="E42">
            <v>1800</v>
          </cell>
        </row>
        <row r="43">
          <cell r="A43" t="str">
            <v>OC - 09</v>
          </cell>
          <cell r="B43" t="str">
            <v>M</v>
          </cell>
          <cell r="C43" t="str">
            <v>BROCHA 1 1/2"</v>
          </cell>
          <cell r="D43" t="str">
            <v>UN</v>
          </cell>
          <cell r="E43">
            <v>6000</v>
          </cell>
        </row>
        <row r="44">
          <cell r="A44" t="str">
            <v>OC - 10</v>
          </cell>
          <cell r="B44" t="str">
            <v>M</v>
          </cell>
          <cell r="C44" t="str">
            <v xml:space="preserve">CEMENTO BLANCO </v>
          </cell>
          <cell r="D44" t="str">
            <v>KG</v>
          </cell>
          <cell r="E44">
            <v>1240</v>
          </cell>
        </row>
        <row r="45">
          <cell r="A45" t="str">
            <v>OC - 11</v>
          </cell>
          <cell r="B45" t="str">
            <v>M</v>
          </cell>
          <cell r="C45" t="str">
            <v>CEMENTO GRIS PORTLAND TIPO 1</v>
          </cell>
          <cell r="D45" t="str">
            <v>KG</v>
          </cell>
          <cell r="E45">
            <v>560</v>
          </cell>
        </row>
        <row r="46">
          <cell r="A46" t="str">
            <v>OC - 12</v>
          </cell>
          <cell r="B46" t="str">
            <v>M</v>
          </cell>
          <cell r="C46" t="str">
            <v>CERAMICA DURO PISO TIPO CORONA O FORTALEZA O EQUIVALENTE  0.30X.0.30 MTS COLOR BLANCO</v>
          </cell>
          <cell r="D46" t="str">
            <v>M2</v>
          </cell>
          <cell r="E46">
            <v>31000</v>
          </cell>
        </row>
        <row r="47">
          <cell r="A47" t="str">
            <v>OC - 13</v>
          </cell>
          <cell r="B47" t="str">
            <v>M</v>
          </cell>
          <cell r="C47" t="str">
            <v>CERAMICA MUROS  TIPO CORONA O EQUIVALENTE 0.20X0.20 MTS COLOR BLANCO</v>
          </cell>
          <cell r="D47" t="str">
            <v>M2</v>
          </cell>
          <cell r="E47">
            <v>18500</v>
          </cell>
        </row>
        <row r="48">
          <cell r="A48" t="str">
            <v>OC - 14</v>
          </cell>
          <cell r="B48" t="str">
            <v>M</v>
          </cell>
          <cell r="C48" t="str">
            <v>CERRADURA CILINDRICA DE MANIJA SCHLAGE JUPITER COLOR CROMADO MATE PARA AULAS</v>
          </cell>
          <cell r="D48" t="str">
            <v>UN</v>
          </cell>
          <cell r="E48">
            <v>67164</v>
          </cell>
        </row>
        <row r="49">
          <cell r="A49" t="str">
            <v>OC - 15</v>
          </cell>
          <cell r="B49" t="str">
            <v>M</v>
          </cell>
          <cell r="C49" t="str">
            <v>CERRADURA CILINDRICA DE POMO SCHLAGE ORBIT COLOR CROMADO MATE PARA BAÑOS Y COCINA</v>
          </cell>
          <cell r="D49" t="str">
            <v>UN</v>
          </cell>
          <cell r="E49">
            <v>42000</v>
          </cell>
        </row>
        <row r="50">
          <cell r="A50" t="str">
            <v>OC - 16</v>
          </cell>
          <cell r="B50" t="str">
            <v>M</v>
          </cell>
          <cell r="C50" t="str">
            <v xml:space="preserve">PERFIL METALICO PHR C 8"X2.5"X1.5 MM, ANTICORROSIVO Y ESMALTE
</v>
          </cell>
          <cell r="D50" t="str">
            <v>ML</v>
          </cell>
          <cell r="E50">
            <v>42387</v>
          </cell>
        </row>
        <row r="51">
          <cell r="A51" t="str">
            <v>OC - 17</v>
          </cell>
          <cell r="B51" t="str">
            <v>M</v>
          </cell>
          <cell r="C51" t="str">
            <v>CONCRETO 3,000 PSI</v>
          </cell>
          <cell r="D51" t="str">
            <v>M3</v>
          </cell>
          <cell r="E51">
            <v>473091.92400370369</v>
          </cell>
        </row>
        <row r="52">
          <cell r="A52" t="str">
            <v>OC - 18</v>
          </cell>
          <cell r="B52" t="str">
            <v>M</v>
          </cell>
          <cell r="C52" t="str">
            <v>CONCRETO G. FINA 2.000 PSI</v>
          </cell>
          <cell r="D52" t="str">
            <v>M3</v>
          </cell>
          <cell r="E52">
            <v>432771.92400370369</v>
          </cell>
        </row>
        <row r="53">
          <cell r="A53" t="str">
            <v>OC - 19</v>
          </cell>
          <cell r="B53" t="str">
            <v>M</v>
          </cell>
          <cell r="C53" t="str">
            <v>CORDONES DE SOLDADURA 6013 5 CM</v>
          </cell>
          <cell r="D53" t="str">
            <v>UN</v>
          </cell>
          <cell r="E53">
            <v>2000</v>
          </cell>
        </row>
        <row r="54">
          <cell r="A54" t="str">
            <v>OC - 20</v>
          </cell>
          <cell r="B54" t="str">
            <v>M</v>
          </cell>
          <cell r="C54" t="str">
            <v>PERFIL TUBULAR PHR CAJON 80X40 CAL. 1,5 MM, ANTICORROSIVO Y ESMALTE BLANCO</v>
          </cell>
          <cell r="D54" t="str">
            <v>ML</v>
          </cell>
          <cell r="E54">
            <v>24767</v>
          </cell>
        </row>
        <row r="55">
          <cell r="A55" t="str">
            <v>OC - 21</v>
          </cell>
          <cell r="B55" t="str">
            <v>M</v>
          </cell>
          <cell r="C55" t="str">
            <v>PERFIL METALICO PHR C 203X64X19 CAL. 1,5 MM, ANTICORROSIVO Y ESMALTE BLANCO</v>
          </cell>
          <cell r="D55" t="str">
            <v>ML</v>
          </cell>
          <cell r="E55">
            <v>42387</v>
          </cell>
        </row>
        <row r="56">
          <cell r="A56" t="str">
            <v>OC - 22</v>
          </cell>
          <cell r="B56" t="str">
            <v>M</v>
          </cell>
          <cell r="C56" t="str">
            <v>PERFIL TUBULAR PHR CAJON 120X60X2.5 MM</v>
          </cell>
          <cell r="D56" t="str">
            <v>ML</v>
          </cell>
          <cell r="E56">
            <v>49941</v>
          </cell>
        </row>
        <row r="57">
          <cell r="A57" t="str">
            <v>OC - 23</v>
          </cell>
          <cell r="B57" t="str">
            <v>M</v>
          </cell>
          <cell r="C57" t="str">
            <v xml:space="preserve">TEJA SIN TRASLAPO TIPO SANDWICH MARCA ABACOL O EQUIVALENTE, CAL. 26, 38 MM, COLOR INTERIOR BLANCO/EXTERIOR GRIS CLARO, INCLY. ACC. DE INSTALACION, FLANCHES Y REMATES </v>
          </cell>
          <cell r="D57" t="str">
            <v>M2</v>
          </cell>
          <cell r="E57">
            <v>78000</v>
          </cell>
        </row>
        <row r="58">
          <cell r="A58" t="str">
            <v>OC - 24</v>
          </cell>
          <cell r="B58" t="str">
            <v>M</v>
          </cell>
          <cell r="C58" t="str">
            <v>PERFIL METALICO PHR C 305X64X19 CAL. 1,5 MM, ANTICORROSIVO Y ESMALTE BLANCO</v>
          </cell>
          <cell r="D58" t="str">
            <v>ML</v>
          </cell>
          <cell r="E58">
            <v>54468</v>
          </cell>
        </row>
        <row r="59">
          <cell r="A59" t="str">
            <v>OC - 25</v>
          </cell>
          <cell r="B59" t="str">
            <v>M</v>
          </cell>
          <cell r="C59" t="str">
            <v>POLIESTIERENO DENSIDAD MEDIA E=0,12 M</v>
          </cell>
          <cell r="D59" t="str">
            <v>M2</v>
          </cell>
          <cell r="E59">
            <v>26500</v>
          </cell>
        </row>
        <row r="60">
          <cell r="A60" t="str">
            <v>OC - 26</v>
          </cell>
          <cell r="B60" t="str">
            <v>M</v>
          </cell>
          <cell r="C60" t="str">
            <v>DURMIENTE - ORDINARIO 0,04X0,04X3,00 M</v>
          </cell>
          <cell r="D60" t="str">
            <v>UN</v>
          </cell>
          <cell r="E60">
            <v>4700</v>
          </cell>
        </row>
        <row r="61">
          <cell r="A61" t="str">
            <v>OC - 27</v>
          </cell>
          <cell r="B61" t="str">
            <v>M</v>
          </cell>
          <cell r="C61" t="str">
            <v>DURMIENTE- ABARCO 0,04X0,04X3,00 M</v>
          </cell>
          <cell r="D61" t="str">
            <v>UN</v>
          </cell>
          <cell r="E61">
            <v>19531</v>
          </cell>
        </row>
        <row r="62">
          <cell r="A62" t="str">
            <v>OC - 28</v>
          </cell>
          <cell r="B62" t="str">
            <v>M</v>
          </cell>
          <cell r="C62" t="str">
            <v>ENCHAPE ALFA 0,305X0,305 HURON NATURAL O EQUIVALENTE</v>
          </cell>
          <cell r="D62" t="str">
            <v>M2</v>
          </cell>
          <cell r="E62">
            <v>26600</v>
          </cell>
        </row>
        <row r="63">
          <cell r="A63" t="str">
            <v>OC - 29</v>
          </cell>
          <cell r="B63" t="str">
            <v>M</v>
          </cell>
          <cell r="C63" t="str">
            <v>ENTREPAÑO EN MDF 15MM  COLOR CEDRO</v>
          </cell>
          <cell r="D63" t="str">
            <v>M2</v>
          </cell>
          <cell r="E63">
            <v>16600</v>
          </cell>
        </row>
        <row r="64">
          <cell r="A64" t="str">
            <v>OC - 30</v>
          </cell>
          <cell r="B64" t="str">
            <v>M</v>
          </cell>
          <cell r="C64" t="str">
            <v>EPOXICO SIKADUR®ANCHORFIX-4</v>
          </cell>
          <cell r="D64" t="str">
            <v>600 CC</v>
          </cell>
          <cell r="E64">
            <v>55564</v>
          </cell>
        </row>
        <row r="65">
          <cell r="A65" t="str">
            <v>OC - 31</v>
          </cell>
          <cell r="B65" t="str">
            <v>M</v>
          </cell>
          <cell r="C65" t="str">
            <v>ESCALERILLA DE 13 PASOS 1/2 PDR 60 L=1.00, CON ANTICORROSIVO COLOR NEGRO</v>
          </cell>
          <cell r="D65" t="str">
            <v>UN</v>
          </cell>
          <cell r="E65">
            <v>160000</v>
          </cell>
        </row>
        <row r="66">
          <cell r="A66" t="str">
            <v>OC - 33</v>
          </cell>
          <cell r="B66" t="str">
            <v>M</v>
          </cell>
          <cell r="C66" t="str">
            <v xml:space="preserve">GUARDAESCOBA  WOOD PECKER COLOR GRIS, ANCHO 8CM, ESPESOR 9MM </v>
          </cell>
          <cell r="D66" t="str">
            <v>ML</v>
          </cell>
          <cell r="E66">
            <v>9500</v>
          </cell>
        </row>
        <row r="67">
          <cell r="A67" t="str">
            <v>OC - 34</v>
          </cell>
          <cell r="B67" t="str">
            <v>M</v>
          </cell>
          <cell r="C67" t="str">
            <v>LAVAMANOS DE INCRUSTAR MARSELLA CORONA BLANCO REF. 01301</v>
          </cell>
          <cell r="D67" t="str">
            <v>UN</v>
          </cell>
          <cell r="E67">
            <v>145000</v>
          </cell>
        </row>
        <row r="68">
          <cell r="A68" t="str">
            <v>OC - 35</v>
          </cell>
          <cell r="B68" t="str">
            <v>M</v>
          </cell>
          <cell r="C68" t="str">
            <v>MALLA ELECTROSOLDADA 4,5 mm y 6 mm de 15 X 15</v>
          </cell>
          <cell r="D68" t="str">
            <v>KG</v>
          </cell>
          <cell r="E68">
            <v>3619</v>
          </cell>
        </row>
        <row r="69">
          <cell r="A69" t="str">
            <v>OC - 36</v>
          </cell>
          <cell r="B69" t="str">
            <v>M</v>
          </cell>
          <cell r="C69" t="str">
            <v>MESON EN GRANITO PULIDO, INCLUYE RE-ENGRUESE Y SALPICADERO</v>
          </cell>
          <cell r="D69" t="str">
            <v>ML</v>
          </cell>
          <cell r="E69">
            <v>150000</v>
          </cell>
        </row>
        <row r="70">
          <cell r="A70" t="str">
            <v>OC - 37</v>
          </cell>
          <cell r="B70" t="str">
            <v>M</v>
          </cell>
          <cell r="C70" t="str">
            <v>MORTERO  SECO PAÑETE 1:4</v>
          </cell>
          <cell r="D70" t="str">
            <v>M3</v>
          </cell>
          <cell r="E70">
            <v>393213.56421637425</v>
          </cell>
        </row>
        <row r="71">
          <cell r="A71" t="str">
            <v>OC - 38</v>
          </cell>
          <cell r="B71" t="str">
            <v>M</v>
          </cell>
          <cell r="C71" t="str">
            <v>MORTERO SECO PISOS 1:3</v>
          </cell>
          <cell r="D71" t="str">
            <v>M3</v>
          </cell>
          <cell r="E71">
            <v>407213.56421637425</v>
          </cell>
        </row>
        <row r="72">
          <cell r="A72" t="str">
            <v>OC - 39</v>
          </cell>
          <cell r="B72" t="str">
            <v>M</v>
          </cell>
          <cell r="C72" t="str">
            <v>MURO 3D EN POLIESTIRENO REFORZADO,  REF. PSME-100 O SIMILAR</v>
          </cell>
          <cell r="D72" t="str">
            <v>M2</v>
          </cell>
          <cell r="E72">
            <v>55727</v>
          </cell>
        </row>
        <row r="73">
          <cell r="A73" t="str">
            <v>OC - 40</v>
          </cell>
          <cell r="B73" t="str">
            <v>M</v>
          </cell>
          <cell r="C73" t="str">
            <v>PUERTA P-01 PUERTA ENTAMBORADA CON MIRILLA  ELABORADA EN LAMINA COLD ROLLED CALIBRE 20, a=1.00 h=2.20 m, CON MODULO SUPERIOR DE CELOSIA FIJA CR h= 0,20 a 0,60 m, TERMINADA EN ANTICORROSIVO ESMALTE AMARILLO</v>
          </cell>
          <cell r="D73" t="str">
            <v>UN</v>
          </cell>
          <cell r="E73">
            <v>632760</v>
          </cell>
        </row>
        <row r="74">
          <cell r="A74" t="str">
            <v>OC - 41</v>
          </cell>
          <cell r="B74" t="str">
            <v>M</v>
          </cell>
          <cell r="C74" t="str">
            <v>PUERTA P-02 PUERTA ENTAMBORADA ELABORADA EN LAMINA COLD ROLLED CALIBRE 20, a=0.90 a 1.00 m h=2.20 m, CON MODULO SUPERIOR DE CELOSIA FIJA CR h= 0,20 A 0,60 m, TERMINADA EN ANTICORROSIVO ESMALTE AMARILLO</v>
          </cell>
          <cell r="D74" t="str">
            <v>UN</v>
          </cell>
          <cell r="E74">
            <v>600000</v>
          </cell>
        </row>
        <row r="75">
          <cell r="A75" t="str">
            <v>OC - 42</v>
          </cell>
          <cell r="B75" t="str">
            <v>M</v>
          </cell>
          <cell r="C75" t="str">
            <v>PUERTA P-03 PUERTA ENTAMBORADA ELABORADA EN LAMINA COLD ROLLED CALIBRE 20, a=0.80 a 1.00 m h=2.20 m, CON MODULO SUPERIOR E INFERIOR CR DE CELOSIA FIJA  h= 0,20 a 0,60 m, TERMINADA EN ANTICORROSIVO ESMALTE AMARILLO</v>
          </cell>
          <cell r="D75" t="str">
            <v>UN</v>
          </cell>
          <cell r="E75">
            <v>690000</v>
          </cell>
        </row>
        <row r="76">
          <cell r="A76" t="str">
            <v>OC - 43</v>
          </cell>
          <cell r="B76" t="str">
            <v>M</v>
          </cell>
          <cell r="C76" t="str">
            <v>PEGACOR O EQUIVALENTE INTERIORES BLANCO</v>
          </cell>
          <cell r="D76" t="str">
            <v>KG</v>
          </cell>
          <cell r="E76">
            <v>1290</v>
          </cell>
        </row>
        <row r="77">
          <cell r="A77" t="str">
            <v>OC - 44</v>
          </cell>
          <cell r="B77" t="str">
            <v>M</v>
          </cell>
          <cell r="C77" t="str">
            <v>PERFIL ENTREPISO GALVANIZADO 6M 130X90 MM</v>
          </cell>
          <cell r="D77" t="str">
            <v>ML</v>
          </cell>
          <cell r="E77">
            <v>25000</v>
          </cell>
        </row>
        <row r="78">
          <cell r="A78" t="str">
            <v>OC - 45</v>
          </cell>
          <cell r="B78" t="str">
            <v>M</v>
          </cell>
          <cell r="C78" t="str">
            <v>PERNO ROSCADO 1/2", 2A, 2T</v>
          </cell>
          <cell r="D78" t="str">
            <v>UN</v>
          </cell>
          <cell r="E78">
            <v>4000</v>
          </cell>
        </row>
        <row r="79">
          <cell r="A79" t="str">
            <v>OC - 46</v>
          </cell>
          <cell r="B79" t="str">
            <v>M</v>
          </cell>
          <cell r="C79" t="str">
            <v>PINTURA  VINILO TIPO 1 COLOR BLANCO (REF 508) O GRIS, MARCA PINTUCO O EQUIVALENTE PARA INTERIORES SEGÚN PLANOS</v>
          </cell>
          <cell r="D79" t="str">
            <v>GAL</v>
          </cell>
          <cell r="E79">
            <v>38000</v>
          </cell>
        </row>
        <row r="80">
          <cell r="A80" t="str">
            <v>OC - 47</v>
          </cell>
          <cell r="B80" t="str">
            <v>M</v>
          </cell>
          <cell r="C80" t="str">
            <v>PINTURA VINILO TIPO KORAZA COLOR NOGAL (REF 2708), COLONIAL (REF 2709) PAPIRO (REF 2710), CACTUS (REF 2705), CORDILLERA (2707), SEGÚN PLANOS</v>
          </cell>
          <cell r="D80" t="str">
            <v>GAL</v>
          </cell>
          <cell r="E80">
            <v>50000</v>
          </cell>
        </row>
        <row r="81">
          <cell r="A81" t="str">
            <v>OC - 48</v>
          </cell>
          <cell r="B81" t="str">
            <v>M</v>
          </cell>
          <cell r="C81" t="str">
            <v>PLATINA HR DOBLADA 0,20 M 6 MM, CORTADA, ANTICORROSIVO Y PINTURA</v>
          </cell>
          <cell r="D81" t="str">
            <v>ML</v>
          </cell>
          <cell r="E81">
            <v>51392</v>
          </cell>
        </row>
        <row r="82">
          <cell r="A82" t="str">
            <v>OC - 50</v>
          </cell>
          <cell r="B82" t="str">
            <v>M</v>
          </cell>
          <cell r="C82" t="str">
            <v xml:space="preserve">IGOL IMPRIMANTE </v>
          </cell>
          <cell r="D82" t="str">
            <v>GLN</v>
          </cell>
          <cell r="E82">
            <v>41956</v>
          </cell>
        </row>
        <row r="83">
          <cell r="A83" t="str">
            <v>OC - 51</v>
          </cell>
          <cell r="B83" t="str">
            <v>M</v>
          </cell>
          <cell r="C83" t="str">
            <v>PUNTILLA C/CABEZA 1 1/2 Pulg.</v>
          </cell>
          <cell r="D83" t="str">
            <v>LB</v>
          </cell>
          <cell r="E83">
            <v>2100</v>
          </cell>
        </row>
        <row r="84">
          <cell r="A84" t="str">
            <v>OC - 52</v>
          </cell>
          <cell r="B84" t="str">
            <v>M</v>
          </cell>
          <cell r="C84" t="str">
            <v>PUNTILLA C/CABEZA 2 Pulg.</v>
          </cell>
          <cell r="D84" t="str">
            <v>LB</v>
          </cell>
          <cell r="E84">
            <v>2100</v>
          </cell>
        </row>
        <row r="85">
          <cell r="A85" t="str">
            <v>OC - 53</v>
          </cell>
          <cell r="B85" t="str">
            <v>M</v>
          </cell>
          <cell r="C85" t="str">
            <v>PUNTILLA C/CABEZA 3 Pulg.</v>
          </cell>
          <cell r="D85" t="str">
            <v>LB</v>
          </cell>
          <cell r="E85">
            <v>2100</v>
          </cell>
        </row>
        <row r="86">
          <cell r="A86" t="str">
            <v>OC - 54</v>
          </cell>
          <cell r="B86" t="str">
            <v>M</v>
          </cell>
          <cell r="C86" t="str">
            <v>RECEBO</v>
          </cell>
          <cell r="D86" t="str">
            <v>M3</v>
          </cell>
          <cell r="E86">
            <v>100000</v>
          </cell>
        </row>
        <row r="87">
          <cell r="A87" t="str">
            <v>OC - 55</v>
          </cell>
          <cell r="B87" t="str">
            <v>M</v>
          </cell>
          <cell r="C87" t="str">
            <v>RIGIDIZADORES METALICOS SOLDADOS</v>
          </cell>
          <cell r="D87" t="str">
            <v>UN</v>
          </cell>
          <cell r="E87">
            <v>3000</v>
          </cell>
        </row>
        <row r="88">
          <cell r="A88" t="str">
            <v>OC - 56</v>
          </cell>
          <cell r="B88" t="str">
            <v>M</v>
          </cell>
          <cell r="C88" t="str">
            <v>RODILLO 2"</v>
          </cell>
          <cell r="D88" t="str">
            <v>UN</v>
          </cell>
          <cell r="E88">
            <v>9000</v>
          </cell>
        </row>
        <row r="89">
          <cell r="A89" t="str">
            <v>OC - 57</v>
          </cell>
          <cell r="B89" t="str">
            <v>M</v>
          </cell>
          <cell r="C89" t="str">
            <v>SANITARIO DE TANQUE AHORRADOR AVANTI PLUS CORONA BLANCO REF. 302991001</v>
          </cell>
          <cell r="D89" t="str">
            <v>UN</v>
          </cell>
          <cell r="E89">
            <v>218000</v>
          </cell>
        </row>
        <row r="90">
          <cell r="A90" t="str">
            <v>OC - 58</v>
          </cell>
          <cell r="B90" t="str">
            <v>M</v>
          </cell>
          <cell r="C90" t="str">
            <v>SIKA 1 IMP. INTEGRAL PARA MORTEROS</v>
          </cell>
          <cell r="D90" t="str">
            <v>KG</v>
          </cell>
          <cell r="E90">
            <v>8211</v>
          </cell>
        </row>
        <row r="91">
          <cell r="A91" t="str">
            <v>OC - 60</v>
          </cell>
          <cell r="B91" t="str">
            <v>M</v>
          </cell>
          <cell r="C91" t="str">
            <v>SIKAFLEX 300 ml O SIMILAR</v>
          </cell>
          <cell r="D91" t="str">
            <v>UN</v>
          </cell>
          <cell r="E91">
            <v>14900</v>
          </cell>
        </row>
        <row r="92">
          <cell r="A92" t="str">
            <v>OC - 61</v>
          </cell>
          <cell r="B92" t="str">
            <v>M</v>
          </cell>
          <cell r="C92" t="str">
            <v>T. BURRA - ORDINARIO 0.10 * 0,025 * 3</v>
          </cell>
          <cell r="D92" t="str">
            <v>ML</v>
          </cell>
          <cell r="E92">
            <v>6100</v>
          </cell>
        </row>
        <row r="93">
          <cell r="A93" t="str">
            <v>OC - 62</v>
          </cell>
          <cell r="B93" t="str">
            <v>M</v>
          </cell>
          <cell r="C93" t="str">
            <v>T. CHAPA - ORDINARIO 0.10 * 0,02 * 3</v>
          </cell>
          <cell r="D93" t="str">
            <v>ML</v>
          </cell>
          <cell r="E93">
            <v>6100</v>
          </cell>
        </row>
        <row r="94">
          <cell r="A94" t="str">
            <v>OC - 63</v>
          </cell>
          <cell r="B94" t="str">
            <v>M</v>
          </cell>
          <cell r="C94" t="str">
            <v>T. CHAPA - ORDINARIO 0.30 * 0,02 * 3</v>
          </cell>
          <cell r="D94" t="str">
            <v>ML</v>
          </cell>
          <cell r="E94">
            <v>6200</v>
          </cell>
        </row>
        <row r="95">
          <cell r="A95" t="str">
            <v>OC - 64</v>
          </cell>
          <cell r="B95" t="str">
            <v>M</v>
          </cell>
          <cell r="C95" t="str">
            <v>TAPA HG 2 MM SOLDADA</v>
          </cell>
          <cell r="D95" t="str">
            <v>UN</v>
          </cell>
          <cell r="E95">
            <v>4160</v>
          </cell>
        </row>
        <row r="96">
          <cell r="A96" t="str">
            <v>OC - 66</v>
          </cell>
          <cell r="B96" t="str">
            <v>M</v>
          </cell>
          <cell r="C96" t="str">
            <v>TEMPLETE ROSCADO VARILLA 1/2, 2A, 2T</v>
          </cell>
          <cell r="D96" t="str">
            <v>ML</v>
          </cell>
          <cell r="E96">
            <v>16616</v>
          </cell>
        </row>
        <row r="97">
          <cell r="A97" t="str">
            <v>OC - 67</v>
          </cell>
          <cell r="B97" t="str">
            <v>M</v>
          </cell>
          <cell r="C97" t="str">
            <v>TIERRA NEGRA</v>
          </cell>
          <cell r="D97" t="str">
            <v>M3</v>
          </cell>
          <cell r="E97">
            <v>120000</v>
          </cell>
        </row>
        <row r="98">
          <cell r="A98" t="str">
            <v>OC - 68</v>
          </cell>
          <cell r="B98" t="str">
            <v>M</v>
          </cell>
          <cell r="C98" t="str">
            <v>VENTANA V-01 MODULO VENTANA EN ALUMINIO ANODIZADO MODULO SUPERIOR CORREDIZO Y VIDRIO TRANSPARENTE LAMINADO 3/3 Y MODULO INFERIOR EN PERSIANA FIJA ATORNILLADA, DIMENSIONES  a=1,20 h=2,40</v>
          </cell>
          <cell r="D98" t="str">
            <v>UN</v>
          </cell>
          <cell r="E98">
            <v>739712</v>
          </cell>
        </row>
        <row r="99">
          <cell r="A99" t="str">
            <v>OC - 69</v>
          </cell>
          <cell r="B99" t="str">
            <v>M</v>
          </cell>
          <cell r="C99" t="str">
            <v xml:space="preserve">VENTANA V-07 MODULO DE VENTANA PROYECTANTE EN ALUMINIO ANODIZADO Y VIDRIO TRANSPARENTE LAMINADO 3/3 MM H=0,60 , A= 1.20 M, ELABORADA CON MARCOS ALNT-97, JAMBAR ALN-071 </v>
          </cell>
          <cell r="D99" t="str">
            <v>UN</v>
          </cell>
          <cell r="E99">
            <v>338962</v>
          </cell>
        </row>
        <row r="100">
          <cell r="A100" t="str">
            <v>OC - 70</v>
          </cell>
          <cell r="B100" t="str">
            <v>M</v>
          </cell>
          <cell r="C100" t="str">
            <v>VENTANA V-9 y V-9a VENTANA FIJA CON MARCO EN ALUMINIO Y VIDRIO TRANSPARENTE LAMINADO 3/3 MM, H= 0.50 M,  A= 1,20 M, EN ALUMINIO ANODIZADO, MAS PERSIANA FIJA EN ALUMINIO, H= 0,50 M, A= 1.20 M, ELABORADA CON MARCO ALNT-97, JAMBAR ALN-071 Y PERSIANA FIJA ALN-315, ATORNILLADA CON TORNILLO 8x1/2"</v>
          </cell>
          <cell r="D100" t="str">
            <v>UN</v>
          </cell>
          <cell r="E100">
            <v>445536</v>
          </cell>
        </row>
        <row r="101">
          <cell r="A101" t="str">
            <v>OC - 72</v>
          </cell>
          <cell r="B101" t="str">
            <v>M</v>
          </cell>
          <cell r="C101" t="str">
            <v>VARA DE CORREDOR</v>
          </cell>
          <cell r="D101" t="str">
            <v>ML</v>
          </cell>
          <cell r="E101">
            <v>2760</v>
          </cell>
        </row>
        <row r="102">
          <cell r="A102" t="str">
            <v>OC - 73</v>
          </cell>
          <cell r="B102" t="str">
            <v>M</v>
          </cell>
          <cell r="C102" t="str">
            <v>ACERO DE 3/8 DE 60,000psi</v>
          </cell>
          <cell r="D102" t="str">
            <v>KG</v>
          </cell>
          <cell r="E102">
            <v>2833</v>
          </cell>
        </row>
        <row r="103">
          <cell r="A103" t="str">
            <v>OC - 74</v>
          </cell>
          <cell r="B103" t="str">
            <v>M</v>
          </cell>
          <cell r="C103" t="str">
            <v>ACERO DE 1/2" PDR 60</v>
          </cell>
          <cell r="D103" t="str">
            <v>KG</v>
          </cell>
          <cell r="E103">
            <v>2833</v>
          </cell>
        </row>
        <row r="104">
          <cell r="A104" t="str">
            <v>OC - 75</v>
          </cell>
          <cell r="B104" t="str">
            <v>M</v>
          </cell>
          <cell r="C104" t="str">
            <v>ESPEJO BISELADO 4 MM 0.60X0.80 MTS</v>
          </cell>
          <cell r="D104" t="str">
            <v>UND</v>
          </cell>
          <cell r="E104">
            <v>54700</v>
          </cell>
        </row>
        <row r="105">
          <cell r="A105" t="str">
            <v>OC - 77</v>
          </cell>
          <cell r="B105" t="str">
            <v>M</v>
          </cell>
          <cell r="C105" t="str">
            <v>SIKAFLOOR-3 QUARTZTOP</v>
          </cell>
          <cell r="D105" t="str">
            <v>KG</v>
          </cell>
          <cell r="E105">
            <v>1450</v>
          </cell>
        </row>
        <row r="106">
          <cell r="A106" t="str">
            <v>OC - 78</v>
          </cell>
          <cell r="B106" t="str">
            <v>M</v>
          </cell>
          <cell r="C106" t="str">
            <v>MALLA ELECTROSOLDADA 4 mm 15 X 15</v>
          </cell>
          <cell r="D106" t="str">
            <v>KG</v>
          </cell>
          <cell r="E106">
            <v>3619</v>
          </cell>
        </row>
        <row r="107">
          <cell r="A107" t="str">
            <v>OC - 79</v>
          </cell>
          <cell r="B107" t="str">
            <v>M</v>
          </cell>
          <cell r="C107" t="str">
            <v>ARENA GRUESA PARA CONCRETO</v>
          </cell>
          <cell r="D107" t="str">
            <v>M3</v>
          </cell>
          <cell r="E107">
            <v>100000</v>
          </cell>
        </row>
        <row r="108">
          <cell r="A108" t="str">
            <v>OC - 80</v>
          </cell>
          <cell r="B108" t="str">
            <v>M</v>
          </cell>
          <cell r="C108" t="str">
            <v>ARENA PARA PEGA</v>
          </cell>
          <cell r="D108" t="str">
            <v>M3</v>
          </cell>
          <cell r="E108">
            <v>100000</v>
          </cell>
        </row>
        <row r="109">
          <cell r="A109" t="str">
            <v>OC - 81</v>
          </cell>
          <cell r="B109" t="str">
            <v>M</v>
          </cell>
          <cell r="C109" t="str">
            <v>ARENA FINA PARA PAÑETE</v>
          </cell>
          <cell r="D109" t="str">
            <v>M3</v>
          </cell>
          <cell r="E109">
            <v>100000</v>
          </cell>
        </row>
        <row r="110">
          <cell r="A110" t="str">
            <v>OC - 82</v>
          </cell>
          <cell r="B110" t="str">
            <v>M</v>
          </cell>
          <cell r="C110" t="str">
            <v>GRAVILLA FINA 3/8"</v>
          </cell>
          <cell r="D110" t="str">
            <v>M3</v>
          </cell>
          <cell r="E110">
            <v>155000</v>
          </cell>
        </row>
        <row r="111">
          <cell r="A111" t="str">
            <v>OC - 83</v>
          </cell>
          <cell r="B111" t="str">
            <v>M</v>
          </cell>
          <cell r="C111" t="str">
            <v>GRAVILLA 3/4" - 1"</v>
          </cell>
          <cell r="D111" t="str">
            <v>M3</v>
          </cell>
          <cell r="E111">
            <v>155000</v>
          </cell>
        </row>
        <row r="112">
          <cell r="A112" t="str">
            <v>OC - 84</v>
          </cell>
          <cell r="B112" t="str">
            <v>M</v>
          </cell>
          <cell r="C112" t="str">
            <v>ESMALTE TIPO PINTUCO BLANCO REF 508 PARA EXTERIORES O EQUIVALENTE</v>
          </cell>
          <cell r="D112" t="str">
            <v>GAL</v>
          </cell>
          <cell r="E112">
            <v>60200</v>
          </cell>
        </row>
        <row r="113">
          <cell r="A113" t="str">
            <v>OC - 85</v>
          </cell>
          <cell r="B113" t="str">
            <v>M</v>
          </cell>
          <cell r="C113" t="str">
            <v>PINTURA ESMALTE ANTICORROSIVO ALQUIDICO USO INTERIOR/EXTERIOR BLANCO MARCA BLER O EQUIVALENTE</v>
          </cell>
          <cell r="D113" t="str">
            <v>GAL</v>
          </cell>
          <cell r="E113">
            <v>37300</v>
          </cell>
        </row>
        <row r="114">
          <cell r="A114" t="str">
            <v>OC - 86</v>
          </cell>
          <cell r="B114" t="str">
            <v>M</v>
          </cell>
          <cell r="C114" t="str">
            <v>GRANITO No. 3  Y  No. 4 GRIS</v>
          </cell>
          <cell r="D114" t="str">
            <v>KG</v>
          </cell>
          <cell r="E114">
            <v>5075</v>
          </cell>
        </row>
        <row r="115">
          <cell r="A115" t="str">
            <v>OC - 87</v>
          </cell>
          <cell r="B115" t="str">
            <v>M</v>
          </cell>
          <cell r="C115" t="str">
            <v>IGASOL CUBIERTA DE SIKA</v>
          </cell>
          <cell r="D115" t="str">
            <v>GLN</v>
          </cell>
          <cell r="E115">
            <v>20902</v>
          </cell>
        </row>
        <row r="116">
          <cell r="A116" t="str">
            <v>OC - 88</v>
          </cell>
          <cell r="B116" t="str">
            <v>M</v>
          </cell>
          <cell r="C116" t="str">
            <v>GEOTEXTIL NT 1600</v>
          </cell>
          <cell r="D116" t="str">
            <v>M2</v>
          </cell>
          <cell r="E116">
            <v>2000</v>
          </cell>
        </row>
        <row r="117">
          <cell r="A117" t="str">
            <v>OC - 89</v>
          </cell>
          <cell r="B117" t="str">
            <v>M</v>
          </cell>
          <cell r="C117" t="str">
            <v>ALUMOL DE SIKA</v>
          </cell>
          <cell r="D117" t="str">
            <v>GLN</v>
          </cell>
          <cell r="E117">
            <v>57372</v>
          </cell>
        </row>
        <row r="118">
          <cell r="A118" t="str">
            <v>OC - 90</v>
          </cell>
          <cell r="B118" t="str">
            <v>M</v>
          </cell>
          <cell r="C118" t="str">
            <v>PERFIL PHR C 150x50x1.5 mm</v>
          </cell>
          <cell r="D118" t="str">
            <v>ML</v>
          </cell>
          <cell r="E118">
            <v>35030</v>
          </cell>
        </row>
        <row r="119">
          <cell r="A119" t="str">
            <v>OC - 91</v>
          </cell>
          <cell r="B119" t="str">
            <v>M</v>
          </cell>
          <cell r="C119" t="str">
            <v>LÁMINA ALVEOLAR GRIS POLICARBONATO 8 MM DE ESPESOR, MARCA ARKOS  O EQUIVALENTE</v>
          </cell>
          <cell r="D119" t="str">
            <v>M2</v>
          </cell>
          <cell r="E119">
            <v>68900</v>
          </cell>
        </row>
        <row r="120">
          <cell r="A120" t="str">
            <v>OC - 92</v>
          </cell>
          <cell r="B120" t="str">
            <v>M</v>
          </cell>
          <cell r="C120" t="str">
            <v>PLASTOCRETE DM, MARCA SIKA</v>
          </cell>
          <cell r="D120" t="str">
            <v>KG</v>
          </cell>
          <cell r="E120">
            <v>10500</v>
          </cell>
        </row>
        <row r="121">
          <cell r="A121" t="str">
            <v>OC - 93</v>
          </cell>
          <cell r="B121" t="str">
            <v>M</v>
          </cell>
          <cell r="C121" t="str">
            <v>CONCRETO 3000 PSI IMPERMEABILIZADO</v>
          </cell>
          <cell r="D121" t="str">
            <v>M3</v>
          </cell>
          <cell r="E121">
            <v>502491.92400370369</v>
          </cell>
        </row>
        <row r="122">
          <cell r="A122" t="str">
            <v>OC - 94</v>
          </cell>
          <cell r="B122" t="str">
            <v>M</v>
          </cell>
          <cell r="C122" t="str">
            <v>PUERTA P-04 PUERTA ENTAMBORADA CON MIRILLA ELABORADA EN LAMINA COLD ROLLED CALIBRE 20, DE DOS HOJAS a=0,50 y 0,60 c/u, DIMENSIÓN TOTAL: a= 1,00-1,20 m Y h=2,20 m, CON MODULO SUPERIOR DE CELOSIA h=0,20  a 0,60M, TERMINADA EN ANTICORROSIVO ESMALTE AMARILLO</v>
          </cell>
          <cell r="D122" t="str">
            <v>UN</v>
          </cell>
          <cell r="E122">
            <v>970000</v>
          </cell>
        </row>
        <row r="123">
          <cell r="A123" t="str">
            <v>OC - 95</v>
          </cell>
          <cell r="B123" t="str">
            <v>M</v>
          </cell>
          <cell r="C123" t="str">
            <v>GRAVILLA 1/2"</v>
          </cell>
          <cell r="D123" t="str">
            <v>M3</v>
          </cell>
          <cell r="E123">
            <v>155000</v>
          </cell>
        </row>
        <row r="124">
          <cell r="A124" t="str">
            <v>OC - 96</v>
          </cell>
          <cell r="B124" t="str">
            <v>M</v>
          </cell>
          <cell r="C124" t="str">
            <v>MALLA GALVANIZADA 12-2"</v>
          </cell>
          <cell r="D124" t="str">
            <v>M2</v>
          </cell>
          <cell r="E124">
            <v>8260</v>
          </cell>
        </row>
        <row r="125">
          <cell r="A125" t="str">
            <v>OC - 97</v>
          </cell>
          <cell r="B125" t="str">
            <v>M</v>
          </cell>
          <cell r="C125" t="str">
            <v>ALAMBRE GALVANIZADO CAL 12</v>
          </cell>
          <cell r="D125" t="str">
            <v>KG</v>
          </cell>
          <cell r="E125">
            <v>4670</v>
          </cell>
        </row>
        <row r="126">
          <cell r="A126" t="str">
            <v>OC - 98</v>
          </cell>
          <cell r="B126" t="str">
            <v>M</v>
          </cell>
          <cell r="C126" t="str">
            <v>PIEDRA 1/2 ZONGA</v>
          </cell>
          <cell r="D126" t="str">
            <v>M3</v>
          </cell>
          <cell r="E126">
            <v>100000</v>
          </cell>
        </row>
        <row r="127">
          <cell r="A127" t="str">
            <v>OC - 100</v>
          </cell>
          <cell r="B127" t="str">
            <v>M</v>
          </cell>
          <cell r="C127" t="str">
            <v>BASE METALICA 0.20X0.12X9.5 MM, 2 TORNILLOS 1/2"X6" 1T 1A, SOLDADURA 7018</v>
          </cell>
          <cell r="D127" t="str">
            <v>UN</v>
          </cell>
          <cell r="E127">
            <v>17865</v>
          </cell>
        </row>
        <row r="128">
          <cell r="A128" t="str">
            <v>OC - 101</v>
          </cell>
          <cell r="B128" t="str">
            <v>M</v>
          </cell>
          <cell r="C128" t="str">
            <v>PERFIL TUBULAR RECTANGULAR 120X60 CAL. 3 MM, ANTICORROSIVO Y ESMALTE BLANCO</v>
          </cell>
          <cell r="D128" t="str">
            <v>ML</v>
          </cell>
          <cell r="E128">
            <v>62243</v>
          </cell>
        </row>
        <row r="129">
          <cell r="A129" t="str">
            <v>OC - 102</v>
          </cell>
          <cell r="B129" t="str">
            <v>M</v>
          </cell>
          <cell r="C129" t="str">
            <v>ARTICULOS DE ASEO (DETERGENTES, ESCOBAS, TRAPEROS, CEPILLOS, ETC.)</v>
          </cell>
          <cell r="D129" t="str">
            <v>UN</v>
          </cell>
          <cell r="E129">
            <v>100000</v>
          </cell>
        </row>
        <row r="130">
          <cell r="A130" t="str">
            <v>OC - 103</v>
          </cell>
          <cell r="B130" t="str">
            <v>M</v>
          </cell>
          <cell r="C130" t="str">
            <v>SANITARIO MONTECARLO NOVO REDONDO
MARCA CORONA O EQUIVALENTE</v>
          </cell>
          <cell r="D130" t="str">
            <v>UN</v>
          </cell>
          <cell r="E130">
            <v>375900</v>
          </cell>
        </row>
        <row r="131">
          <cell r="A131" t="str">
            <v>OC - 104</v>
          </cell>
          <cell r="B131" t="str">
            <v>M</v>
          </cell>
          <cell r="C131" t="str">
            <v>SANITARIO CON FLUXOMETRO FLUJO AJUSTABLE MARCA CORONA O EQUIVALENTE</v>
          </cell>
          <cell r="D131" t="str">
            <v>UN</v>
          </cell>
          <cell r="E131">
            <v>401900</v>
          </cell>
        </row>
        <row r="132">
          <cell r="A132" t="str">
            <v>OC - 105</v>
          </cell>
          <cell r="B132" t="str">
            <v>M</v>
          </cell>
          <cell r="C132" t="str">
            <v>LAVAMANOS DE COLGAR MILANO CORONA BLANCO</v>
          </cell>
          <cell r="D132" t="str">
            <v>UN</v>
          </cell>
          <cell r="E132">
            <v>85000</v>
          </cell>
        </row>
        <row r="133">
          <cell r="A133" t="str">
            <v>OC - 106</v>
          </cell>
          <cell r="B133" t="str">
            <v>M</v>
          </cell>
          <cell r="C133" t="str">
            <v>ORINAL BLANCO PEQUEÑO DE COLGAR TIPO CORONA O EQUIVALENTE</v>
          </cell>
          <cell r="D133" t="str">
            <v>UN</v>
          </cell>
          <cell r="E133">
            <v>181900</v>
          </cell>
        </row>
        <row r="134">
          <cell r="A134" t="str">
            <v>OC - 107</v>
          </cell>
          <cell r="B134" t="str">
            <v>M</v>
          </cell>
          <cell r="C134" t="str">
            <v>GRIFERÍA ORINAL A PARED TIPO PUSH ENTRADA DE 1/2 MARCA CORONA O EQUIVALENTE</v>
          </cell>
          <cell r="D134" t="str">
            <v>UN</v>
          </cell>
          <cell r="E134">
            <v>175900</v>
          </cell>
        </row>
        <row r="135">
          <cell r="A135" t="str">
            <v>OC - 108</v>
          </cell>
          <cell r="B135" t="str">
            <v>M</v>
          </cell>
          <cell r="C135" t="str">
            <v>MEDIA  CAÑA PREFABRICADO MATERIALES  PÉTREOS COLOR BLANCO D: 0,60 * 0,075 * 0,05 PARA SOBREPONER Y/O EMBEBER</v>
          </cell>
          <cell r="D135" t="str">
            <v>ML</v>
          </cell>
          <cell r="E135">
            <v>31784</v>
          </cell>
        </row>
        <row r="136">
          <cell r="A136" t="str">
            <v>OC - 109</v>
          </cell>
          <cell r="B136" t="str">
            <v>M</v>
          </cell>
          <cell r="C136" t="str">
            <v>VENTANA V-02 MODULO VENTANA EN ALUMINIO ANODIZADO MODULO SUPERIOR CORREDIZO Y VIDRIO TRANSPARENTE LAMINADO 3/3 MM Y MODULO INFERIOR EN PERSIANA FIJA ATORNILLADA,DILATADA CON MURO DURAPANL PSME-100 O EQUIVALENTE DIMENSIONES  a=1,20 h=2,80</v>
          </cell>
          <cell r="D136" t="str">
            <v>UN</v>
          </cell>
          <cell r="E136">
            <v>739712</v>
          </cell>
        </row>
        <row r="137">
          <cell r="A137" t="str">
            <v>OC - 110</v>
          </cell>
          <cell r="B137" t="str">
            <v>M</v>
          </cell>
          <cell r="C137" t="str">
            <v>VENTANA V-05 MODULO DE VENTANA EN ALUMINIO ANODIZADO CON SISTEMA  CORREDIZO CONFORMADO POR 2 NAVES MOVILES Y VIDRIO TRANSPARENTE LAMINADO 3/3 MM. A=1,20 m, h=1,80 m</v>
          </cell>
          <cell r="D137" t="str">
            <v>UN</v>
          </cell>
          <cell r="E137">
            <v>564000</v>
          </cell>
        </row>
        <row r="138">
          <cell r="A138" t="str">
            <v>OC - 111</v>
          </cell>
          <cell r="B138" t="str">
            <v>M</v>
          </cell>
          <cell r="C138" t="str">
            <v xml:space="preserve">VENTANA V-06 MODULOS DE PERSIANA EN ALUMINIO ANODIZADO, a=1.20 m y h=0.50 A 0.60 m, PARA LA INYECCION Y EXTRACCION DE AIRE, PERSIANA FIJA ATORNILLADA </v>
          </cell>
          <cell r="D138" t="str">
            <v>UN</v>
          </cell>
          <cell r="E138">
            <v>262024</v>
          </cell>
        </row>
        <row r="139">
          <cell r="A139" t="str">
            <v>OC - 112</v>
          </cell>
          <cell r="B139" t="str">
            <v>M</v>
          </cell>
          <cell r="C139" t="str">
            <v>VENTANA V-08 MODULO DE VENTANA EN ALUMINIO ANODIZADO Y VIDRIO LAMINADO TRANSPARENTE 3/3 MM, CON SISTEMA  CORREDIZO CONFORMADO POR 2 NAVES MOVILES.  A= 1,20 m, H=0,70 m.</v>
          </cell>
          <cell r="D139" t="str">
            <v>UN</v>
          </cell>
          <cell r="E139">
            <v>328462</v>
          </cell>
        </row>
        <row r="140">
          <cell r="A140" t="str">
            <v>OC - 113</v>
          </cell>
          <cell r="B140" t="str">
            <v>M</v>
          </cell>
          <cell r="C140" t="str">
            <v>PERFIL PHR C 220 X 80 X 20 X 2,5 mm</v>
          </cell>
          <cell r="D140" t="str">
            <v>ML</v>
          </cell>
          <cell r="E140">
            <v>54808.5</v>
          </cell>
        </row>
        <row r="141">
          <cell r="A141" t="str">
            <v>OC - 114</v>
          </cell>
          <cell r="B141" t="str">
            <v>M</v>
          </cell>
          <cell r="C141" t="str">
            <v>PERFIL PHR C 254 X 67 X 2,0 mm</v>
          </cell>
          <cell r="D141" t="str">
            <v>ML</v>
          </cell>
          <cell r="E141">
            <v>51180.15</v>
          </cell>
        </row>
        <row r="142">
          <cell r="A142" t="str">
            <v>OC - 117</v>
          </cell>
          <cell r="B142" t="str">
            <v>M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OC - 119</v>
          </cell>
          <cell r="B143" t="str">
            <v>M</v>
          </cell>
          <cell r="C143" t="str">
            <v>ANGULO DE 1 1/2 X 3/16</v>
          </cell>
          <cell r="D143" t="str">
            <v>UN</v>
          </cell>
          <cell r="E143">
            <v>7150</v>
          </cell>
        </row>
        <row r="144">
          <cell r="A144" t="str">
            <v>OC - 120</v>
          </cell>
          <cell r="B144" t="str">
            <v>M</v>
          </cell>
          <cell r="C144" t="str">
            <v>BARRA DE 5/8" PARA CERCHA (TEMPLETE)</v>
          </cell>
          <cell r="D144" t="str">
            <v>ML</v>
          </cell>
          <cell r="E144">
            <v>68758</v>
          </cell>
        </row>
        <row r="145">
          <cell r="A145" t="str">
            <v>OC - 121</v>
          </cell>
          <cell r="B145" t="str">
            <v>M</v>
          </cell>
          <cell r="C145" t="str">
            <v xml:space="preserve">PERFIL TUBULAR 80 X 40 x 2 mm </v>
          </cell>
          <cell r="D145" t="str">
            <v>UN</v>
          </cell>
          <cell r="E145">
            <v>25457</v>
          </cell>
        </row>
        <row r="146">
          <cell r="A146" t="str">
            <v>OC - 122</v>
          </cell>
          <cell r="B146" t="str">
            <v>M</v>
          </cell>
          <cell r="C146" t="str">
            <v>PIE DE AMIGO EN ACERO BLANCO 250 MM X 200 MM.</v>
          </cell>
          <cell r="D146" t="str">
            <v>UN</v>
          </cell>
          <cell r="E146">
            <v>42500</v>
          </cell>
        </row>
        <row r="147">
          <cell r="A147" t="str">
            <v>OC - 123</v>
          </cell>
          <cell r="B147" t="str">
            <v>M</v>
          </cell>
          <cell r="C147" t="str">
            <v>VENTANA V-12 PANEL CON PERFIL EN ALUMINIO Y LISTONES METALICOS. Basuras a=4,18 h=2,03 m</v>
          </cell>
          <cell r="D147" t="str">
            <v>UN</v>
          </cell>
          <cell r="E147">
            <v>3280000</v>
          </cell>
        </row>
        <row r="148">
          <cell r="A148" t="str">
            <v>OC - 124</v>
          </cell>
          <cell r="B148" t="str">
            <v>M</v>
          </cell>
          <cell r="C148" t="str">
            <v>PUERTA P-07 PUERTA ENTAMBORADA EN MADERA, DOS HOJAS CON MIRILLA,  CORREDIZA, DIMENSIÓN: a= 2,00 m, h=2,18M ,RIEL SUPERIOR METALICO L = 4.00 M, RUEDAS,  CENEFA EN MADERA PARA CUBRIR RIEL, CON PICAPORTE INFERIOR Y CHAPA PICOLORO.</v>
          </cell>
          <cell r="D148" t="str">
            <v>UN</v>
          </cell>
          <cell r="E148">
            <v>1600000</v>
          </cell>
        </row>
        <row r="149">
          <cell r="A149" t="str">
            <v>OC - 125</v>
          </cell>
          <cell r="B149" t="str">
            <v>M</v>
          </cell>
          <cell r="C149" t="str">
            <v>VENTANA V-04 MODULO VENTANA EN ALUMINIO ANODIZADO MODULO SUPERIOR EN PERSIANA FIJA ATORNILLADA Y MODULO INFERIOR EN VIDRIO LAMINADO 3/3 MM, DIMENSIONES  a=1,20 h=VARIABLE</v>
          </cell>
          <cell r="D149" t="str">
            <v>UN</v>
          </cell>
          <cell r="E149">
            <v>718220</v>
          </cell>
        </row>
        <row r="150">
          <cell r="A150" t="str">
            <v>OC - 126</v>
          </cell>
          <cell r="B150" t="str">
            <v>M</v>
          </cell>
          <cell r="C150" t="str">
            <v>VENTANA V- 13 MODULO VENTANA CON PERFIL EN ALUMINIO Y LISTONES METALICOS. Cocina a=5.04 h=2.03 m. Docentes a=6.63 h=3.15 m.</v>
          </cell>
          <cell r="D150" t="str">
            <v>UN</v>
          </cell>
          <cell r="E150">
            <v>5255790</v>
          </cell>
        </row>
        <row r="151">
          <cell r="A151" t="str">
            <v>OC - 127</v>
          </cell>
          <cell r="B151" t="str">
            <v>M</v>
          </cell>
          <cell r="C151" t="str">
            <v>TORNILLERIA Y PLATINAS PARA SOPORTES DE VIGAS, CERCHAS, CORREAS, ETC. PALESTINA</v>
          </cell>
          <cell r="D151" t="str">
            <v>GB</v>
          </cell>
          <cell r="E151">
            <v>0.05</v>
          </cell>
        </row>
        <row r="152">
          <cell r="A152" t="str">
            <v>OC - 128</v>
          </cell>
          <cell r="B152" t="str">
            <v>M</v>
          </cell>
          <cell r="C152" t="str">
            <v>COMISION DE TOPOGRAFIA (1 TOPOGRAFO, 2 CADENEROS, 1 ESTACION TOTAL, 1 NIVEL DE PRECISION, ESTACAS Y CONSUMIBLES, ALOJAMIENTO, CAMIONETA)</v>
          </cell>
          <cell r="D152" t="str">
            <v>DIA</v>
          </cell>
          <cell r="E152">
            <v>615000</v>
          </cell>
        </row>
        <row r="153">
          <cell r="A153" t="str">
            <v>OC - 129</v>
          </cell>
          <cell r="B153" t="str">
            <v>M</v>
          </cell>
          <cell r="C153" t="str">
            <v>PERFIL C  305X80X25 (2 MM)</v>
          </cell>
          <cell r="D153" t="str">
            <v>ML</v>
          </cell>
          <cell r="E153">
            <v>62464.67</v>
          </cell>
        </row>
        <row r="154">
          <cell r="A154" t="str">
            <v>OC - 130</v>
          </cell>
          <cell r="B154" t="str">
            <v>M</v>
          </cell>
          <cell r="C154" t="str">
            <v>PERFIL C  355X110X25 (2 MM)</v>
          </cell>
          <cell r="D154" t="str">
            <v>ML</v>
          </cell>
          <cell r="E154">
            <v>67275.33</v>
          </cell>
        </row>
        <row r="155">
          <cell r="A155" t="str">
            <v>OC - 131</v>
          </cell>
          <cell r="B155" t="str">
            <v>M</v>
          </cell>
          <cell r="C155" t="str">
            <v>PERFIL COLUMNA METÁLICA HEA220 b=220, h=210, e alma=7 mm, e ala= 11 mm.</v>
          </cell>
          <cell r="D155" t="str">
            <v>ML</v>
          </cell>
          <cell r="E155">
            <v>492558</v>
          </cell>
        </row>
        <row r="156">
          <cell r="A156" t="str">
            <v>OC - 132</v>
          </cell>
          <cell r="B156" t="str">
            <v>M</v>
          </cell>
          <cell r="C156" t="str">
            <v>PERFIL TUBULAR 100X100X3 MM</v>
          </cell>
          <cell r="D156" t="str">
            <v>ML</v>
          </cell>
          <cell r="E156">
            <v>56024.33</v>
          </cell>
        </row>
        <row r="157">
          <cell r="A157" t="str">
            <v>OC - 133</v>
          </cell>
          <cell r="B157" t="str">
            <v>M</v>
          </cell>
          <cell r="C157" t="str">
            <v>PLACA O PICTOGRAMA 0,30 X 0,30 PARA SEÑALIZACION</v>
          </cell>
          <cell r="D157" t="str">
            <v>UN</v>
          </cell>
          <cell r="E157">
            <v>57999.999999999993</v>
          </cell>
        </row>
        <row r="158">
          <cell r="A158" t="str">
            <v>OC - 134</v>
          </cell>
          <cell r="B158" t="str">
            <v>M</v>
          </cell>
          <cell r="C158" t="str">
            <v>BORDILLO PREFABRICADO 2500 PSI, A=0,10 H=0.20 MTS</v>
          </cell>
          <cell r="D158" t="str">
            <v>ML</v>
          </cell>
          <cell r="E158">
            <v>20000</v>
          </cell>
        </row>
        <row r="159">
          <cell r="A159" t="str">
            <v>OC - 135</v>
          </cell>
          <cell r="B159" t="str">
            <v>M</v>
          </cell>
          <cell r="C159" t="str">
            <v xml:space="preserve">PUERTA PP1- PUERTA DE ACCESO PRINCIPAL TIPO REJA CON PASADOR METALICO Y PORTACANDADO, SISTEMA DE APERTURA POR MEDIO DE CHUMACERA, CONFORMADA POR PEINASO PERIMETRAL CENTRAL Y TUBO CUADRADO 2X2. TERMINADA EN ANTICORROSIVO Y ESMALTE AMARILLO. </v>
          </cell>
          <cell r="D159" t="str">
            <v>UN</v>
          </cell>
          <cell r="E159">
            <v>1340000</v>
          </cell>
        </row>
        <row r="160">
          <cell r="A160" t="str">
            <v>OC - 136</v>
          </cell>
          <cell r="B160" t="str">
            <v>M</v>
          </cell>
          <cell r="C160" t="str">
            <v>PUERTA P5- PUERTA TIPO REJA, CONFORMADA POR PEINASO PEINADO PERIMETRAL, CENTRAL Y TUBO REDONDO 1" HORIZONTAL. TERMINADA EN ANTICORROSIVO Y ESMALTE AMARILLO. A=1,70 x H=2,80 M</v>
          </cell>
          <cell r="D160" t="str">
            <v>UN</v>
          </cell>
          <cell r="E160">
            <v>1740000</v>
          </cell>
        </row>
        <row r="161">
          <cell r="A161" t="str">
            <v>OC - 137</v>
          </cell>
          <cell r="B161" t="str">
            <v>M</v>
          </cell>
          <cell r="C161" t="str">
            <v>VENTANA V-10 MODULO DE VENTANA FIJA EN ALUMINIO ANODIZADO EN VIDRIO LAMINADO 3/3 MM, DIMENSIONES  a=1,20 h=2,30 M, PELICULA PVB.</v>
          </cell>
          <cell r="D161" t="str">
            <v>UN</v>
          </cell>
          <cell r="E161">
            <v>616200</v>
          </cell>
        </row>
        <row r="162">
          <cell r="A162" t="str">
            <v>OC - 138</v>
          </cell>
          <cell r="B162" t="str">
            <v>M</v>
          </cell>
          <cell r="C162" t="str">
            <v xml:space="preserve">GRIFERIA PARA SANITARIO CON FLUXOMETRO </v>
          </cell>
          <cell r="D162" t="str">
            <v>UN</v>
          </cell>
          <cell r="E162">
            <v>450000</v>
          </cell>
        </row>
        <row r="163">
          <cell r="A163" t="str">
            <v>OC - 139</v>
          </cell>
          <cell r="B163" t="str">
            <v>M</v>
          </cell>
          <cell r="C163" t="str">
            <v>TAPA HF D=0,60 M</v>
          </cell>
          <cell r="D163" t="str">
            <v>UN</v>
          </cell>
          <cell r="E163">
            <v>110000</v>
          </cell>
        </row>
        <row r="164">
          <cell r="A164" t="str">
            <v>OC - 140</v>
          </cell>
          <cell r="B164" t="str">
            <v>M</v>
          </cell>
          <cell r="C164" t="str">
            <v>ARRIOSTRAMIENTO CUERDA INFERIOR DE CERCHA EN TUBO 2" X 2,5 MM L=2,90 M.</v>
          </cell>
          <cell r="D164" t="str">
            <v>UN</v>
          </cell>
          <cell r="E164">
            <v>56327</v>
          </cell>
        </row>
        <row r="165">
          <cell r="A165" t="str">
            <v>OC - 141</v>
          </cell>
          <cell r="B165" t="str">
            <v>M</v>
          </cell>
          <cell r="C165" t="str">
            <v>VIGA W8 x 21, b=134, h=210, e alma= 6,35 mm, e ala=10,20 mm</v>
          </cell>
          <cell r="D165" t="str">
            <v>ML</v>
          </cell>
          <cell r="E165">
            <v>292380</v>
          </cell>
        </row>
        <row r="166">
          <cell r="A166" t="str">
            <v>OC - 142</v>
          </cell>
          <cell r="B166" t="str">
            <v>M</v>
          </cell>
          <cell r="C166" t="str">
            <v xml:space="preserve">BASE METALICA  0.26X0.23 M EN LAM. CR DE 1/2", ANTICORROSIVO Y ESMALTE  </v>
          </cell>
          <cell r="D166" t="str">
            <v>UN</v>
          </cell>
          <cell r="E166">
            <v>49401</v>
          </cell>
        </row>
        <row r="167">
          <cell r="A167" t="str">
            <v>OC - 143</v>
          </cell>
          <cell r="B167" t="str">
            <v>M</v>
          </cell>
          <cell r="C167" t="str">
            <v>ANGULO DE 2 1/2 X 3/16</v>
          </cell>
          <cell r="D167" t="str">
            <v>ML</v>
          </cell>
          <cell r="E167">
            <v>13200</v>
          </cell>
        </row>
        <row r="168">
          <cell r="A168" t="str">
            <v>OC - 144</v>
          </cell>
          <cell r="B168" t="str">
            <v>M</v>
          </cell>
          <cell r="C168" t="str">
            <v>ANGULO DE 2 1/2 X 1/4</v>
          </cell>
          <cell r="D168" t="str">
            <v>ML</v>
          </cell>
          <cell r="E168">
            <v>18611.43</v>
          </cell>
        </row>
        <row r="169">
          <cell r="A169" t="str">
            <v>OC - 145</v>
          </cell>
          <cell r="B169" t="str">
            <v>M</v>
          </cell>
          <cell r="C169" t="str">
            <v>ANGULO DE 2 X 1/8</v>
          </cell>
          <cell r="D169" t="str">
            <v>ML</v>
          </cell>
          <cell r="E169">
            <v>7716.67</v>
          </cell>
        </row>
        <row r="170">
          <cell r="A170" t="str">
            <v>OC - 146</v>
          </cell>
          <cell r="B170" t="str">
            <v>M</v>
          </cell>
          <cell r="C170" t="str">
            <v>ANGULO DE 1 1/2 X 1/8</v>
          </cell>
          <cell r="D170" t="str">
            <v>ML</v>
          </cell>
          <cell r="E170">
            <v>5783.33</v>
          </cell>
        </row>
        <row r="171">
          <cell r="A171" t="str">
            <v>OC - 147</v>
          </cell>
          <cell r="B171" t="str">
            <v>M</v>
          </cell>
          <cell r="C171" t="str">
            <v>SOLDADURA 7018</v>
          </cell>
          <cell r="D171" t="str">
            <v>KG</v>
          </cell>
          <cell r="E171">
            <v>8595.6</v>
          </cell>
        </row>
        <row r="172">
          <cell r="A172" t="str">
            <v>OC - 148</v>
          </cell>
          <cell r="B172" t="str">
            <v>M</v>
          </cell>
          <cell r="C172" t="str">
            <v>REJILLA AGUA LLUVIAS CCTO 2500 PSÍ</v>
          </cell>
          <cell r="D172" t="str">
            <v>UN</v>
          </cell>
          <cell r="E172">
            <v>50000</v>
          </cell>
        </row>
        <row r="173">
          <cell r="A173" t="str">
            <v>OC - 149</v>
          </cell>
          <cell r="B173" t="str">
            <v>M</v>
          </cell>
          <cell r="C173" t="str">
            <v>PORTICO MULTIFUNCIONAL FIJO (FUTBOL Y BASKETBALL)</v>
          </cell>
          <cell r="D173" t="str">
            <v>UN</v>
          </cell>
          <cell r="E173">
            <v>3120000</v>
          </cell>
        </row>
        <row r="174">
          <cell r="A174" t="str">
            <v>OC - 150</v>
          </cell>
          <cell r="B174" t="str">
            <v>M</v>
          </cell>
          <cell r="C174" t="str">
            <v>CANCHA DE BOLEIBOL EN TUBO 2"</v>
          </cell>
          <cell r="D174" t="str">
            <v>UN</v>
          </cell>
          <cell r="E174">
            <v>636800</v>
          </cell>
        </row>
        <row r="175">
          <cell r="A175" t="str">
            <v>OC - 151</v>
          </cell>
          <cell r="B175" t="str">
            <v>M</v>
          </cell>
          <cell r="C175" t="str">
            <v>PINTURA PARA TRAFICO</v>
          </cell>
          <cell r="D175" t="str">
            <v>GLN</v>
          </cell>
          <cell r="E175">
            <v>68900</v>
          </cell>
        </row>
        <row r="176">
          <cell r="A176" t="str">
            <v>OC - 152</v>
          </cell>
          <cell r="B176" t="str">
            <v>M</v>
          </cell>
          <cell r="C176" t="str">
            <v>PERFIL TUBULAR 135X135X5 MM</v>
          </cell>
          <cell r="D176" t="str">
            <v>ML</v>
          </cell>
          <cell r="E176">
            <v>127610</v>
          </cell>
        </row>
        <row r="177">
          <cell r="A177" t="str">
            <v>OC - 153</v>
          </cell>
          <cell r="B177" t="str">
            <v>M</v>
          </cell>
          <cell r="C177" t="str">
            <v>ESTUFA A GAS 4 PUESTOS CON HORNO DE INCRUSTAR HACEB O EQUIVALENTE</v>
          </cell>
          <cell r="D177" t="str">
            <v>UN</v>
          </cell>
          <cell r="E177">
            <v>599900</v>
          </cell>
        </row>
        <row r="178">
          <cell r="A178" t="str">
            <v>OC - 154</v>
          </cell>
          <cell r="B178" t="str">
            <v>M</v>
          </cell>
          <cell r="C178" t="str">
            <v>COCINA A GAS PARA CALDEROS M-303</v>
          </cell>
          <cell r="D178" t="str">
            <v>UN</v>
          </cell>
          <cell r="E178">
            <v>1900000</v>
          </cell>
        </row>
        <row r="179">
          <cell r="A179" t="str">
            <v>OC - 155</v>
          </cell>
          <cell r="B179" t="str">
            <v>M</v>
          </cell>
          <cell r="C179" t="str">
            <v>COCINA A GAS 5 PUESTOS M-64</v>
          </cell>
          <cell r="D179" t="str">
            <v>UN</v>
          </cell>
          <cell r="E179">
            <v>4200000</v>
          </cell>
        </row>
        <row r="180">
          <cell r="A180" t="str">
            <v>OC - 156</v>
          </cell>
          <cell r="B180" t="str">
            <v>M</v>
          </cell>
          <cell r="C180" t="str">
            <v>CAMPANA ESTRACTORA</v>
          </cell>
          <cell r="D180" t="str">
            <v>UN</v>
          </cell>
          <cell r="E180">
            <v>5000000</v>
          </cell>
        </row>
        <row r="181">
          <cell r="A181" t="str">
            <v>OC - 157</v>
          </cell>
          <cell r="B181" t="str">
            <v>M</v>
          </cell>
          <cell r="C181" t="str">
            <v>CANAL EN LAMINA GALVANIZADA CAL. 18. DESARROLLO 1,00 M, INCLUYE PINTURA Y SOPORTES</v>
          </cell>
          <cell r="D181" t="str">
            <v>ML</v>
          </cell>
          <cell r="E181">
            <v>58400</v>
          </cell>
        </row>
        <row r="182">
          <cell r="A182" t="str">
            <v>OC - 158</v>
          </cell>
          <cell r="B182" t="str">
            <v>M</v>
          </cell>
          <cell r="C182" t="str">
            <v>DIVISION METALICA PARA BAÑO EN LAMINA GALVANIZADA CAL. 18. TERMINADA EN ANTICORROSIVO Y ESMALTE.</v>
          </cell>
          <cell r="D182" t="str">
            <v>M2</v>
          </cell>
          <cell r="E182">
            <v>230000</v>
          </cell>
        </row>
        <row r="183">
          <cell r="A183" t="str">
            <v>OC - 159</v>
          </cell>
          <cell r="B183" t="str">
            <v>M</v>
          </cell>
          <cell r="C183" t="str">
            <v>GEOTEXTIL TEJIDO 2400</v>
          </cell>
          <cell r="D183" t="str">
            <v>M2</v>
          </cell>
          <cell r="E183">
            <v>3468</v>
          </cell>
        </row>
        <row r="184">
          <cell r="A184" t="str">
            <v>OC - 160</v>
          </cell>
          <cell r="B184" t="str">
            <v>M</v>
          </cell>
          <cell r="C184" t="str">
            <v>GRAMA O CESPED</v>
          </cell>
          <cell r="D184" t="str">
            <v>M2</v>
          </cell>
          <cell r="E184">
            <v>5000</v>
          </cell>
        </row>
        <row r="185">
          <cell r="A185" t="str">
            <v>OC - 161</v>
          </cell>
          <cell r="B185" t="str">
            <v>M</v>
          </cell>
          <cell r="C185" t="str">
            <v>PERFIL TUBULAR 100X100X4 MM</v>
          </cell>
          <cell r="D185" t="str">
            <v>ML</v>
          </cell>
          <cell r="E185">
            <v>74733</v>
          </cell>
        </row>
        <row r="186">
          <cell r="A186" t="str">
            <v>OC - 162</v>
          </cell>
          <cell r="B186" t="str">
            <v>M</v>
          </cell>
          <cell r="C186" t="str">
            <v>PERFIL TUBULAR 200X100X4 MM</v>
          </cell>
          <cell r="D186" t="str">
            <v>ML</v>
          </cell>
          <cell r="E186">
            <v>98928</v>
          </cell>
        </row>
        <row r="187">
          <cell r="A187" t="str">
            <v>OC - 163</v>
          </cell>
          <cell r="B187" t="str">
            <v>M</v>
          </cell>
          <cell r="C187" t="str">
            <v>PERFIL TUBULAR 90X50X2 MM</v>
          </cell>
          <cell r="D187" t="str">
            <v>ML</v>
          </cell>
          <cell r="E187">
            <v>25886</v>
          </cell>
        </row>
        <row r="188">
          <cell r="A188" t="str">
            <v>OC - 164</v>
          </cell>
          <cell r="B188" t="str">
            <v>M</v>
          </cell>
          <cell r="C188" t="str">
            <v>ARBOLES Y ARBUSTOS</v>
          </cell>
          <cell r="D188" t="str">
            <v>UN</v>
          </cell>
          <cell r="E188">
            <v>18000</v>
          </cell>
        </row>
        <row r="189">
          <cell r="A189" t="str">
            <v>OC - 165</v>
          </cell>
          <cell r="B189" t="str">
            <v>M</v>
          </cell>
          <cell r="C189" t="str">
            <v>MALLA EN POLIPROLENO EXPANDER 6 MM. INCLUYE MARCO.</v>
          </cell>
          <cell r="D189" t="str">
            <v>M2</v>
          </cell>
          <cell r="E189">
            <v>103000</v>
          </cell>
        </row>
        <row r="190">
          <cell r="A190" t="str">
            <v>OC - 166</v>
          </cell>
          <cell r="B190" t="str">
            <v>M</v>
          </cell>
          <cell r="C190" t="str">
            <v>PINTURA ESMALTE ALQUIDICO USO INTERIOR/EXTERIOR BLANCO MARCA BLER O EQUIVALENTE</v>
          </cell>
          <cell r="D190" t="str">
            <v>GAL</v>
          </cell>
          <cell r="E190">
            <v>60000</v>
          </cell>
        </row>
        <row r="191">
          <cell r="A191" t="str">
            <v>OC - 167</v>
          </cell>
          <cell r="B191" t="str">
            <v>M</v>
          </cell>
          <cell r="C191" t="str">
            <v>PLASTICO NEGRO POLISEC  CAL. 9</v>
          </cell>
          <cell r="D191" t="str">
            <v>M2</v>
          </cell>
          <cell r="E191">
            <v>3000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ELEC - 01</v>
          </cell>
          <cell r="B193" t="str">
            <v>M</v>
          </cell>
          <cell r="C193" t="str">
            <v>ACCESORIOS Y CINTA AISLANTE</v>
          </cell>
          <cell r="D193" t="str">
            <v>UN</v>
          </cell>
          <cell r="E193">
            <v>3343.12</v>
          </cell>
        </row>
        <row r="194">
          <cell r="A194" t="str">
            <v>ELEC - 02</v>
          </cell>
          <cell r="B194" t="str">
            <v>M</v>
          </cell>
          <cell r="C194" t="str">
            <v>ALAMBRE CU AISLADO THHN/THWN NO. 12</v>
          </cell>
          <cell r="D194" t="str">
            <v>ML</v>
          </cell>
          <cell r="E194">
            <v>1676.1999999999998</v>
          </cell>
        </row>
        <row r="195">
          <cell r="A195" t="str">
            <v>ELEC - 03</v>
          </cell>
          <cell r="B195" t="str">
            <v>M</v>
          </cell>
          <cell r="C195" t="str">
            <v>ALAMBRE CU AISLADO THHN/THWN NO. 14</v>
          </cell>
          <cell r="D195" t="str">
            <v>ML</v>
          </cell>
          <cell r="E195">
            <v>1163.48</v>
          </cell>
        </row>
        <row r="196">
          <cell r="A196" t="str">
            <v>ELEC - 04</v>
          </cell>
          <cell r="B196" t="str">
            <v>M</v>
          </cell>
          <cell r="C196" t="str">
            <v>ARENA FINA PARA PAÑETE</v>
          </cell>
          <cell r="D196" t="str">
            <v>M3</v>
          </cell>
          <cell r="E196">
            <v>100000</v>
          </cell>
        </row>
        <row r="197">
          <cell r="A197" t="str">
            <v>ELEC - 05</v>
          </cell>
          <cell r="B197" t="str">
            <v>M</v>
          </cell>
          <cell r="C197" t="str">
            <v>BARRAJE PARA 125 AMP</v>
          </cell>
          <cell r="D197" t="str">
            <v>UN</v>
          </cell>
          <cell r="E197">
            <v>98600</v>
          </cell>
        </row>
        <row r="198">
          <cell r="A198" t="str">
            <v>ELEC - 06</v>
          </cell>
          <cell r="B198" t="str">
            <v>M</v>
          </cell>
          <cell r="C198" t="str">
            <v>BORNA ESTAÑADA NO. 8 AWG</v>
          </cell>
          <cell r="D198" t="str">
            <v>UN</v>
          </cell>
          <cell r="E198">
            <v>900</v>
          </cell>
        </row>
        <row r="199">
          <cell r="A199" t="str">
            <v>ELEC - 07</v>
          </cell>
          <cell r="B199" t="str">
            <v>M</v>
          </cell>
          <cell r="C199" t="str">
            <v>CABLE CU AISLADO THHN/THWN NO. 6</v>
          </cell>
          <cell r="D199" t="str">
            <v>ML</v>
          </cell>
          <cell r="E199">
            <v>7472.7199999999993</v>
          </cell>
        </row>
        <row r="200">
          <cell r="A200" t="str">
            <v>ELEC - 08</v>
          </cell>
          <cell r="B200" t="str">
            <v>M</v>
          </cell>
          <cell r="C200" t="str">
            <v>CABLE CU AISLADO THHN/THWN NO. 8</v>
          </cell>
          <cell r="D200" t="str">
            <v>ML</v>
          </cell>
          <cell r="E200">
            <v>4840.6799999999994</v>
          </cell>
        </row>
        <row r="201">
          <cell r="A201" t="str">
            <v>ELEC - 10</v>
          </cell>
          <cell r="B201" t="str">
            <v>M</v>
          </cell>
          <cell r="C201" t="str">
            <v>CABLE COAXIAL RG 6/U</v>
          </cell>
          <cell r="D201" t="str">
            <v>ML</v>
          </cell>
          <cell r="E201">
            <v>1436.08</v>
          </cell>
        </row>
        <row r="202">
          <cell r="A202" t="str">
            <v>ELEC - 11</v>
          </cell>
          <cell r="B202" t="str">
            <v>M</v>
          </cell>
          <cell r="C202" t="str">
            <v>CAJA 30X30X30 EN MAMPOSTERÍA</v>
          </cell>
          <cell r="D202" t="str">
            <v>UN</v>
          </cell>
          <cell r="E202">
            <v>202446.61704520468</v>
          </cell>
        </row>
        <row r="203">
          <cell r="A203" t="str">
            <v>ELEC - 12</v>
          </cell>
          <cell r="B203" t="str">
            <v>M</v>
          </cell>
          <cell r="C203" t="str">
            <v>CAJA METÁLICA 2400</v>
          </cell>
          <cell r="D203" t="str">
            <v>UN</v>
          </cell>
          <cell r="E203">
            <v>1794.52</v>
          </cell>
        </row>
        <row r="204">
          <cell r="A204" t="str">
            <v>ELEC - 13</v>
          </cell>
          <cell r="B204" t="str">
            <v>M</v>
          </cell>
          <cell r="C204" t="str">
            <v>CAJA METALICA 40X40X40</v>
          </cell>
          <cell r="D204" t="str">
            <v>UN</v>
          </cell>
          <cell r="E204">
            <v>121080.79999999999</v>
          </cell>
        </row>
        <row r="205">
          <cell r="A205" t="str">
            <v>ELEC - 14</v>
          </cell>
          <cell r="B205" t="str">
            <v>M</v>
          </cell>
          <cell r="C205" t="str">
            <v>CAJA METALICA MT 5800</v>
          </cell>
          <cell r="D205" t="str">
            <v>UN</v>
          </cell>
          <cell r="E205">
            <v>1416.36</v>
          </cell>
        </row>
        <row r="206">
          <cell r="A206" t="str">
            <v>ELEC - 15</v>
          </cell>
          <cell r="B206" t="str">
            <v>M</v>
          </cell>
          <cell r="C206" t="str">
            <v>CAJA METÁLICA OCTAGONAL</v>
          </cell>
          <cell r="D206" t="str">
            <v>UN</v>
          </cell>
          <cell r="E206">
            <v>1416.36</v>
          </cell>
        </row>
        <row r="207">
          <cell r="A207" t="str">
            <v>ELEC - 16</v>
          </cell>
          <cell r="B207" t="str">
            <v>M</v>
          </cell>
          <cell r="C207" t="str">
            <v>CAJA MONOFASICA DE 12 CIRCUITOS</v>
          </cell>
          <cell r="D207" t="str">
            <v>UN</v>
          </cell>
          <cell r="E207">
            <v>82824</v>
          </cell>
        </row>
        <row r="208">
          <cell r="A208" t="str">
            <v>ELEC - 17</v>
          </cell>
          <cell r="B208" t="str">
            <v>M</v>
          </cell>
          <cell r="C208" t="str">
            <v>CAJA TIPO LONCHERA PARA MEDIDOR MONOFÁSICO</v>
          </cell>
          <cell r="D208" t="str">
            <v>UN</v>
          </cell>
          <cell r="E208">
            <v>26600</v>
          </cell>
        </row>
        <row r="209">
          <cell r="A209" t="str">
            <v>ELEC - 18</v>
          </cell>
          <cell r="B209" t="str">
            <v>M</v>
          </cell>
          <cell r="C209" t="str">
            <v>CANALETA METALICA 10X4X200CMS</v>
          </cell>
          <cell r="D209" t="str">
            <v>ML</v>
          </cell>
          <cell r="E209">
            <v>36000</v>
          </cell>
        </row>
        <row r="210">
          <cell r="A210" t="str">
            <v>ELEC - 19</v>
          </cell>
          <cell r="B210" t="str">
            <v>M</v>
          </cell>
          <cell r="C210" t="str">
            <v>CAPACETE METALICO 3/4"</v>
          </cell>
          <cell r="D210" t="str">
            <v>UN</v>
          </cell>
          <cell r="E210">
            <v>3190</v>
          </cell>
        </row>
        <row r="211">
          <cell r="A211" t="str">
            <v>ELEC - 20</v>
          </cell>
          <cell r="B211" t="str">
            <v>M</v>
          </cell>
          <cell r="C211" t="str">
            <v>CINTA AISLANTE</v>
          </cell>
          <cell r="D211" t="str">
            <v>ROLLO</v>
          </cell>
          <cell r="E211">
            <v>3343.12</v>
          </cell>
        </row>
        <row r="212">
          <cell r="A212" t="str">
            <v>ELEC - 21</v>
          </cell>
          <cell r="B212" t="str">
            <v>M</v>
          </cell>
          <cell r="C212" t="str">
            <v>CLAVIJA AEREA CAUCHO P/TIERRA 15A</v>
          </cell>
          <cell r="D212" t="str">
            <v>UN</v>
          </cell>
          <cell r="E212">
            <v>3106.4799999999996</v>
          </cell>
        </row>
        <row r="213">
          <cell r="A213" t="str">
            <v>ELEC - 22</v>
          </cell>
          <cell r="B213" t="str">
            <v>M</v>
          </cell>
          <cell r="C213" t="str">
            <v xml:space="preserve">FOTOCELDA </v>
          </cell>
          <cell r="D213" t="str">
            <v>UN</v>
          </cell>
          <cell r="E213">
            <v>16077.599999999999</v>
          </cell>
        </row>
        <row r="214">
          <cell r="A214" t="str">
            <v>ELEC - 23</v>
          </cell>
          <cell r="B214" t="str">
            <v>M</v>
          </cell>
          <cell r="C214" t="str">
            <v>INTERRUPTOR AUTOMÁTICO, ENCHUFABLE, 1 X 15 A</v>
          </cell>
          <cell r="D214" t="str">
            <v>UN</v>
          </cell>
          <cell r="E214">
            <v>14015.119999999999</v>
          </cell>
        </row>
        <row r="215">
          <cell r="A215" t="str">
            <v>ELEC - 24</v>
          </cell>
          <cell r="B215" t="str">
            <v>M</v>
          </cell>
          <cell r="C215" t="str">
            <v>INTERRUPTOR CONMUTABLE</v>
          </cell>
          <cell r="D215" t="str">
            <v>UN</v>
          </cell>
          <cell r="E215">
            <v>7539.9999999999991</v>
          </cell>
        </row>
        <row r="216">
          <cell r="A216" t="str">
            <v>ELEC - 25</v>
          </cell>
          <cell r="B216" t="str">
            <v>M</v>
          </cell>
          <cell r="C216" t="str">
            <v>INTERRUPTOR DOBLE</v>
          </cell>
          <cell r="D216" t="str">
            <v>UN</v>
          </cell>
          <cell r="E216">
            <v>9628</v>
          </cell>
        </row>
        <row r="217">
          <cell r="A217" t="str">
            <v>ELEC - 26</v>
          </cell>
          <cell r="B217" t="str">
            <v>M</v>
          </cell>
          <cell r="C217" t="str">
            <v>INTERRUPTOR MONOPOLAR DE 40 - 63 A, PARA RIEL</v>
          </cell>
          <cell r="D217" t="str">
            <v>UN</v>
          </cell>
          <cell r="E217">
            <v>8600</v>
          </cell>
        </row>
        <row r="218">
          <cell r="A218" t="str">
            <v>ELEC - 27</v>
          </cell>
          <cell r="B218" t="str">
            <v>M</v>
          </cell>
          <cell r="C218" t="str">
            <v>INTERRUPTOR SENCILLO</v>
          </cell>
          <cell r="D218" t="str">
            <v>UN</v>
          </cell>
          <cell r="E218">
            <v>6496</v>
          </cell>
        </row>
        <row r="219">
          <cell r="A219" t="str">
            <v>ELEC - 28</v>
          </cell>
          <cell r="B219" t="str">
            <v>M</v>
          </cell>
          <cell r="C219" t="str">
            <v>INTERRUPTOR TRIPLE</v>
          </cell>
          <cell r="D219" t="str">
            <v>UN</v>
          </cell>
          <cell r="E219">
            <v>13687.999999999998</v>
          </cell>
        </row>
        <row r="220">
          <cell r="A220" t="str">
            <v>ELEC - 29</v>
          </cell>
          <cell r="B220" t="str">
            <v>M</v>
          </cell>
          <cell r="C220" t="str">
            <v>LAMPARA DE EMERGENCIA DOS FOCOS LEDS</v>
          </cell>
          <cell r="D220" t="str">
            <v>UN</v>
          </cell>
          <cell r="E220">
            <v>41600</v>
          </cell>
        </row>
        <row r="221">
          <cell r="A221" t="str">
            <v>ELEC - 30</v>
          </cell>
          <cell r="B221" t="str">
            <v>M</v>
          </cell>
          <cell r="C221" t="str">
            <v>LUMINARIA CERRADA, DIFUSOR EN POLICARBONATO, PARA 2 TUBOS T8 DE 32 W, 120V, 1.2M</v>
          </cell>
          <cell r="D221" t="str">
            <v>UN</v>
          </cell>
          <cell r="E221">
            <v>68000</v>
          </cell>
        </row>
        <row r="222">
          <cell r="A222" t="str">
            <v>ELEC - 31</v>
          </cell>
          <cell r="B222" t="str">
            <v>M</v>
          </cell>
          <cell r="C222" t="str">
            <v xml:space="preserve">MEDIDOR MONOFÁSICO BIFILAR, 120 V, 60-100 A, 60 HZ. </v>
          </cell>
          <cell r="D222" t="str">
            <v>UN</v>
          </cell>
          <cell r="E222">
            <v>222342.99999999997</v>
          </cell>
        </row>
        <row r="223">
          <cell r="A223" t="str">
            <v>ELEC - 32</v>
          </cell>
          <cell r="B223" t="str">
            <v>M</v>
          </cell>
          <cell r="C223" t="str">
            <v>PORTA TOMA PARA TOMA LOGICA SENCILLA RJ45</v>
          </cell>
          <cell r="D223" t="str">
            <v>UN</v>
          </cell>
          <cell r="E223">
            <v>11832</v>
          </cell>
        </row>
        <row r="224">
          <cell r="A224" t="str">
            <v>ELEC - 33</v>
          </cell>
          <cell r="B224" t="str">
            <v>M</v>
          </cell>
          <cell r="C224" t="str">
            <v>ROSETA DE PORCELANA</v>
          </cell>
          <cell r="D224" t="str">
            <v>UN</v>
          </cell>
          <cell r="E224">
            <v>1642.56</v>
          </cell>
        </row>
        <row r="225">
          <cell r="A225" t="str">
            <v>ELEC - 34</v>
          </cell>
          <cell r="B225" t="str">
            <v>M</v>
          </cell>
          <cell r="C225" t="str">
            <v>SOLDADURA CADWELD</v>
          </cell>
          <cell r="D225" t="str">
            <v>UN</v>
          </cell>
          <cell r="E225">
            <v>14229.72</v>
          </cell>
        </row>
        <row r="226">
          <cell r="A226" t="str">
            <v>ELEC - 35</v>
          </cell>
          <cell r="B226" t="str">
            <v>M</v>
          </cell>
          <cell r="C226" t="str">
            <v>SOLDADURA PVC</v>
          </cell>
          <cell r="D226" t="str">
            <v>1/4 GAL</v>
          </cell>
          <cell r="E226">
            <v>20790.68</v>
          </cell>
        </row>
        <row r="227">
          <cell r="A227" t="str">
            <v>ELEC - 36</v>
          </cell>
          <cell r="B227" t="str">
            <v>M</v>
          </cell>
          <cell r="C227" t="str">
            <v>SUPLEMENTO PARA CAJA 2400</v>
          </cell>
          <cell r="D227" t="str">
            <v>UN</v>
          </cell>
          <cell r="E227">
            <v>242.43999999999997</v>
          </cell>
        </row>
        <row r="228">
          <cell r="A228" t="str">
            <v>ELEC - 37</v>
          </cell>
          <cell r="B228" t="str">
            <v>M</v>
          </cell>
          <cell r="C228" t="str">
            <v>TAPA BASE</v>
          </cell>
          <cell r="D228" t="str">
            <v>UN</v>
          </cell>
          <cell r="E228">
            <v>3750</v>
          </cell>
        </row>
        <row r="229">
          <cell r="A229" t="str">
            <v>ELEC - 38</v>
          </cell>
          <cell r="B229" t="str">
            <v>M</v>
          </cell>
          <cell r="C229" t="str">
            <v>TAPA FINAL</v>
          </cell>
          <cell r="D229" t="str">
            <v>UN</v>
          </cell>
          <cell r="E229">
            <v>3997.3599999999997</v>
          </cell>
        </row>
        <row r="230">
          <cell r="A230" t="str">
            <v>ELEC - 39</v>
          </cell>
          <cell r="B230" t="str">
            <v>M</v>
          </cell>
          <cell r="C230" t="str">
            <v>TAPA PARA TOMA LOGICA SENCILLA RJ45</v>
          </cell>
          <cell r="D230" t="str">
            <v>UN</v>
          </cell>
          <cell r="E230">
            <v>3997.3599999999997</v>
          </cell>
        </row>
        <row r="231">
          <cell r="A231" t="str">
            <v>ELEC - 40</v>
          </cell>
          <cell r="B231" t="str">
            <v>M</v>
          </cell>
          <cell r="C231" t="str">
            <v>TOMA DOBLE CON POLO A TIERRA, PARA INCRUSTAR.</v>
          </cell>
          <cell r="D231" t="str">
            <v>UN</v>
          </cell>
          <cell r="E231">
            <v>7760.4</v>
          </cell>
        </row>
        <row r="232">
          <cell r="A232" t="str">
            <v>ELEC - 41</v>
          </cell>
          <cell r="B232" t="str">
            <v>M</v>
          </cell>
          <cell r="C232" t="str">
            <v xml:space="preserve">TOMA DOBLE GFCI, PARA INCRUSTAR </v>
          </cell>
          <cell r="D232" t="str">
            <v>UN</v>
          </cell>
          <cell r="E232">
            <v>55621.999999999993</v>
          </cell>
        </row>
        <row r="233">
          <cell r="A233" t="str">
            <v>ELEC - 42</v>
          </cell>
          <cell r="B233" t="str">
            <v>M</v>
          </cell>
          <cell r="C233" t="str">
            <v>TOMA LOGICA RJ45 COLOR AZUL PARA DATOS</v>
          </cell>
          <cell r="D233" t="str">
            <v>UN</v>
          </cell>
          <cell r="E233">
            <v>11832</v>
          </cell>
        </row>
        <row r="234">
          <cell r="A234" t="str">
            <v>ELEC - 43</v>
          </cell>
          <cell r="B234" t="str">
            <v>M</v>
          </cell>
          <cell r="C234" t="str">
            <v>TOMA PARA TV</v>
          </cell>
          <cell r="D234" t="str">
            <v>UN</v>
          </cell>
          <cell r="E234">
            <v>5626</v>
          </cell>
        </row>
        <row r="235">
          <cell r="A235" t="str">
            <v>ELEC - 44</v>
          </cell>
          <cell r="B235" t="str">
            <v>M</v>
          </cell>
          <cell r="C235" t="str">
            <v>TAPA TROQUEL 10 X 4 1 DATOS</v>
          </cell>
          <cell r="D235" t="str">
            <v>UN</v>
          </cell>
          <cell r="E235">
            <v>3997.3599999999997</v>
          </cell>
        </row>
        <row r="236">
          <cell r="A236" t="str">
            <v>ELEC - 45</v>
          </cell>
          <cell r="B236" t="str">
            <v>M</v>
          </cell>
          <cell r="C236" t="str">
            <v>TUBO EMT 1" X 3 M</v>
          </cell>
          <cell r="D236" t="str">
            <v>UN</v>
          </cell>
          <cell r="E236">
            <v>15663.48</v>
          </cell>
        </row>
        <row r="237">
          <cell r="A237" t="str">
            <v>ELEC - 46</v>
          </cell>
          <cell r="B237" t="str">
            <v>M</v>
          </cell>
          <cell r="C237" t="str">
            <v>TUBO EMT DE ¾" X 3 M.</v>
          </cell>
          <cell r="D237" t="str">
            <v>UN</v>
          </cell>
          <cell r="E237">
            <v>11595.359999999999</v>
          </cell>
        </row>
        <row r="238">
          <cell r="A238" t="str">
            <v>ELEC - 47</v>
          </cell>
          <cell r="B238" t="str">
            <v>M</v>
          </cell>
          <cell r="C238" t="str">
            <v>TUBO CONDUIT PVC DE ¾" X 3 M.</v>
          </cell>
          <cell r="D238" t="str">
            <v>UN</v>
          </cell>
          <cell r="E238">
            <v>5725.7599999999993</v>
          </cell>
        </row>
        <row r="239">
          <cell r="A239" t="str">
            <v>ELEC - 48</v>
          </cell>
          <cell r="B239" t="str">
            <v>M</v>
          </cell>
          <cell r="C239" t="str">
            <v>TUBO CONDUIT PVC DE 1" X 3 M.</v>
          </cell>
          <cell r="D239" t="str">
            <v>UN</v>
          </cell>
          <cell r="E239">
            <v>7935.5599999999995</v>
          </cell>
        </row>
        <row r="240">
          <cell r="A240" t="str">
            <v>ELEC - 49</v>
          </cell>
          <cell r="B240" t="str">
            <v>M</v>
          </cell>
          <cell r="C240" t="str">
            <v>TUBO T8, 32 W, 120V</v>
          </cell>
          <cell r="D240" t="str">
            <v>UN</v>
          </cell>
          <cell r="E240">
            <v>3549.6</v>
          </cell>
        </row>
        <row r="241">
          <cell r="A241" t="str">
            <v>ELEC - 50</v>
          </cell>
          <cell r="B241" t="str">
            <v>M</v>
          </cell>
          <cell r="C241" t="str">
            <v>UNION CONDUIT DE 3/4" EMT</v>
          </cell>
          <cell r="D241" t="str">
            <v>UN</v>
          </cell>
          <cell r="E241">
            <v>627.55999999999995</v>
          </cell>
        </row>
        <row r="242">
          <cell r="A242" t="str">
            <v>ELEC - 51</v>
          </cell>
          <cell r="B242" t="str">
            <v>M</v>
          </cell>
          <cell r="C242" t="str">
            <v>UNION DE BASE</v>
          </cell>
          <cell r="D242" t="str">
            <v>UN</v>
          </cell>
          <cell r="E242">
            <v>4872</v>
          </cell>
        </row>
        <row r="243">
          <cell r="A243" t="str">
            <v>ELEC - 52</v>
          </cell>
          <cell r="B243" t="str">
            <v>M</v>
          </cell>
          <cell r="C243" t="str">
            <v>VARILLA COOPERWELD 5/8" X 2,4 M</v>
          </cell>
          <cell r="D243" t="str">
            <v>UN</v>
          </cell>
          <cell r="E243">
            <v>116020.87999999999</v>
          </cell>
        </row>
        <row r="244">
          <cell r="A244" t="str">
            <v>ELEC - 53</v>
          </cell>
          <cell r="B244" t="str">
            <v>M</v>
          </cell>
          <cell r="C244" t="str">
            <v>PORTA TOMA PARA TOMA DOBLE 12X5 CM, CON CIERRE TIPO CLIK</v>
          </cell>
          <cell r="D244" t="str">
            <v>UN</v>
          </cell>
          <cell r="E244">
            <v>11832</v>
          </cell>
        </row>
        <row r="245">
          <cell r="A245" t="str">
            <v>ELEC - 54</v>
          </cell>
          <cell r="B245" t="str">
            <v>M</v>
          </cell>
          <cell r="C245" t="str">
            <v>GABINETE METALICO O CAJA DE PASO 60X60X40 CMS</v>
          </cell>
          <cell r="D245" t="str">
            <v>UN</v>
          </cell>
          <cell r="E245">
            <v>209500</v>
          </cell>
        </row>
        <row r="246">
          <cell r="A246" t="str">
            <v>ELEC - 55</v>
          </cell>
          <cell r="B246" t="str">
            <v>M</v>
          </cell>
          <cell r="C246" t="str">
            <v>BARRAJE EN CU 2X1X3 + 1X20X2 + 1X20X2 MM</v>
          </cell>
          <cell r="D246" t="str">
            <v>UN</v>
          </cell>
          <cell r="E246">
            <v>638000</v>
          </cell>
        </row>
        <row r="247">
          <cell r="A247" t="str">
            <v>ELEC - 56</v>
          </cell>
          <cell r="B247" t="str">
            <v>M</v>
          </cell>
          <cell r="C247" t="str">
            <v>INTERRUPTOR AUTOMATICO INDUSTRIAL 3X100 A</v>
          </cell>
          <cell r="D247" t="str">
            <v>UN</v>
          </cell>
          <cell r="E247">
            <v>263320</v>
          </cell>
        </row>
        <row r="248">
          <cell r="A248" t="str">
            <v>ELEC - 57</v>
          </cell>
          <cell r="B248" t="str">
            <v>M</v>
          </cell>
          <cell r="C248" t="str">
            <v>INTERRUPTOR AUTOMATICO INDUSTRIAL 3X70 A</v>
          </cell>
          <cell r="D248" t="str">
            <v>UN</v>
          </cell>
          <cell r="E248">
            <v>263320</v>
          </cell>
        </row>
        <row r="249">
          <cell r="A249" t="str">
            <v>ELEC - 58</v>
          </cell>
          <cell r="B249" t="str">
            <v>M</v>
          </cell>
          <cell r="C249" t="str">
            <v>INTERRUPTOR AUTOMATICO INDUSTRIAL3X50 A</v>
          </cell>
          <cell r="D249" t="str">
            <v>UN</v>
          </cell>
          <cell r="E249">
            <v>247079.99999999997</v>
          </cell>
        </row>
        <row r="250">
          <cell r="A250" t="str">
            <v>ELEC - 59</v>
          </cell>
          <cell r="B250" t="str">
            <v>M</v>
          </cell>
          <cell r="C250" t="str">
            <v>TABLERO TRIFASICO DE 12 CIRCUITOS PARA EMPOTRAR CON ESPACIO PARA TOTALIZADOR</v>
          </cell>
          <cell r="D250" t="str">
            <v>UN</v>
          </cell>
          <cell r="E250">
            <v>443931.99999999994</v>
          </cell>
        </row>
        <row r="251">
          <cell r="A251" t="str">
            <v>ELEC - 60</v>
          </cell>
          <cell r="B251" t="str">
            <v>M</v>
          </cell>
          <cell r="C251" t="str">
            <v>TABLERO TRIFASICO DE 24 CIRCUITOS PARA EMPOTRAR</v>
          </cell>
          <cell r="D251" t="str">
            <v>UN</v>
          </cell>
          <cell r="E251">
            <v>612248</v>
          </cell>
        </row>
        <row r="252">
          <cell r="A252" t="str">
            <v>ELEC - 61</v>
          </cell>
          <cell r="B252" t="str">
            <v>M</v>
          </cell>
          <cell r="C252" t="str">
            <v>GABINETE METÁLICO 25X25X15 CM</v>
          </cell>
          <cell r="D252" t="str">
            <v>UN</v>
          </cell>
          <cell r="E252">
            <v>46437.119999999995</v>
          </cell>
        </row>
        <row r="253">
          <cell r="A253" t="str">
            <v>ELEC - 62</v>
          </cell>
          <cell r="B253" t="str">
            <v>M</v>
          </cell>
          <cell r="C253" t="str">
            <v xml:space="preserve">CONTACTOR AC1 DE 30 A, CON RELÉ </v>
          </cell>
          <cell r="D253" t="str">
            <v>UN</v>
          </cell>
          <cell r="E253">
            <v>64450</v>
          </cell>
        </row>
        <row r="254">
          <cell r="A254" t="str">
            <v>ELEC - 63</v>
          </cell>
          <cell r="B254" t="str">
            <v>M</v>
          </cell>
          <cell r="C254" t="str">
            <v xml:space="preserve">BOTÓN PULSADOR DE ARRANQUE / PARADA </v>
          </cell>
          <cell r="D254" t="str">
            <v>UN</v>
          </cell>
          <cell r="E254">
            <v>7000</v>
          </cell>
        </row>
        <row r="255">
          <cell r="A255" t="str">
            <v>ELEC - 64</v>
          </cell>
          <cell r="B255" t="str">
            <v>M</v>
          </cell>
          <cell r="C255" t="str">
            <v>LÁMPARA O PILOTO DE SEÑALIZACIÓN</v>
          </cell>
          <cell r="D255" t="str">
            <v>UN</v>
          </cell>
          <cell r="E255">
            <v>2600</v>
          </cell>
        </row>
        <row r="256">
          <cell r="A256" t="str">
            <v>ELEC - 65</v>
          </cell>
          <cell r="B256" t="str">
            <v>M</v>
          </cell>
          <cell r="C256" t="str">
            <v>CONEXIONADO INTERNO</v>
          </cell>
          <cell r="D256" t="str">
            <v>GL</v>
          </cell>
          <cell r="E256">
            <v>28999.999999999996</v>
          </cell>
        </row>
        <row r="257">
          <cell r="A257" t="str">
            <v>ELEC - 66</v>
          </cell>
          <cell r="B257" t="str">
            <v>M</v>
          </cell>
          <cell r="C257" t="str">
            <v>INTERRUPTOR AUTOMÁTICO, ENCHUFABLE, 1 X 20 A</v>
          </cell>
          <cell r="D257" t="str">
            <v>UN</v>
          </cell>
          <cell r="E257">
            <v>13989.599999999999</v>
          </cell>
        </row>
        <row r="258">
          <cell r="A258" t="str">
            <v>ELEC - 67</v>
          </cell>
          <cell r="B258" t="str">
            <v>M</v>
          </cell>
          <cell r="C258" t="str">
            <v>INTERRUPTOR AUTOMÁTICO, ENCHUFABLE, 3 X 15 A</v>
          </cell>
          <cell r="D258" t="str">
            <v>UN</v>
          </cell>
          <cell r="E258">
            <v>94308</v>
          </cell>
        </row>
        <row r="259">
          <cell r="A259" t="str">
            <v>ELEC - 68</v>
          </cell>
          <cell r="B259" t="str">
            <v>M</v>
          </cell>
          <cell r="C259" t="str">
            <v>INTERRUPTOR INDUSTRIAL, ENCHUFABLE, 3 X 20 A</v>
          </cell>
          <cell r="D259" t="str">
            <v>UN</v>
          </cell>
          <cell r="E259">
            <v>247079.99999999997</v>
          </cell>
        </row>
        <row r="260">
          <cell r="A260" t="str">
            <v>ELEC - 69</v>
          </cell>
          <cell r="B260" t="str">
            <v>M</v>
          </cell>
          <cell r="C260" t="str">
            <v>INTERRUPTOR INDUSTRIAL, ENCHUFABLE, 3 X 40 A</v>
          </cell>
          <cell r="D260" t="str">
            <v>UN</v>
          </cell>
          <cell r="E260">
            <v>247079.99999999997</v>
          </cell>
        </row>
        <row r="261">
          <cell r="A261" t="str">
            <v>ELEC - 70</v>
          </cell>
          <cell r="B261" t="str">
            <v>M</v>
          </cell>
          <cell r="C261" t="str">
            <v>TUBO CONDUIT PVC 1 1/4 " X 3M</v>
          </cell>
          <cell r="D261" t="str">
            <v>UN</v>
          </cell>
          <cell r="E261">
            <v>12271.64</v>
          </cell>
        </row>
        <row r="262">
          <cell r="A262" t="str">
            <v>ELEC - 71</v>
          </cell>
          <cell r="B262" t="str">
            <v>M</v>
          </cell>
          <cell r="C262" t="str">
            <v>TUBO CONDUIT PVC DE 2" X 3 M.</v>
          </cell>
          <cell r="D262" t="str">
            <v>UN</v>
          </cell>
          <cell r="E262">
            <v>11739.199999999999</v>
          </cell>
        </row>
        <row r="263">
          <cell r="A263" t="str">
            <v>ELEC - 72</v>
          </cell>
          <cell r="B263" t="str">
            <v>M</v>
          </cell>
          <cell r="C263" t="str">
            <v>CABLE CU AISLADO THNN/THWN NO. 8</v>
          </cell>
          <cell r="D263" t="str">
            <v>ML</v>
          </cell>
          <cell r="E263">
            <v>4840.6799999999994</v>
          </cell>
        </row>
        <row r="264">
          <cell r="A264" t="str">
            <v>ELEC - 73</v>
          </cell>
          <cell r="B264" t="str">
            <v>M</v>
          </cell>
          <cell r="C264" t="str">
            <v>CABLE CU AISLADO THHN/THWN NO. 10</v>
          </cell>
          <cell r="D264" t="str">
            <v>ML</v>
          </cell>
          <cell r="E264">
            <v>3263.08</v>
          </cell>
        </row>
        <row r="265">
          <cell r="A265" t="str">
            <v>ELEC - 74</v>
          </cell>
          <cell r="B265" t="str">
            <v>M</v>
          </cell>
          <cell r="C265" t="str">
            <v>CABLE DE CU NO. 10 AWG THHN 600 V DESNUDO</v>
          </cell>
          <cell r="D265" t="str">
            <v>ML</v>
          </cell>
          <cell r="E265">
            <v>3263.08</v>
          </cell>
        </row>
        <row r="266">
          <cell r="A266" t="str">
            <v>ELEC - 75</v>
          </cell>
          <cell r="B266" t="str">
            <v>M</v>
          </cell>
          <cell r="C266" t="str">
            <v>BORNA ESTAÑADA NO. 4 AWG</v>
          </cell>
          <cell r="D266" t="str">
            <v>UN</v>
          </cell>
          <cell r="E266">
            <v>1148.3999999999999</v>
          </cell>
        </row>
        <row r="267">
          <cell r="A267" t="str">
            <v>ELEC - 76</v>
          </cell>
          <cell r="B267" t="str">
            <v>M</v>
          </cell>
          <cell r="C267" t="str">
            <v>CABLE CU AISALADO THHN/THWN NO. 2</v>
          </cell>
          <cell r="D267" t="str">
            <v>ML</v>
          </cell>
          <cell r="E267">
            <v>17883.719999999998</v>
          </cell>
        </row>
        <row r="268">
          <cell r="A268" t="str">
            <v>ELEC - 77</v>
          </cell>
          <cell r="B268" t="str">
            <v>M</v>
          </cell>
          <cell r="C268" t="str">
            <v>CABLE CU AISLADO THHN/THWN NO. 4</v>
          </cell>
          <cell r="D268" t="str">
            <v>ML</v>
          </cell>
          <cell r="E268">
            <v>11530.4</v>
          </cell>
        </row>
        <row r="269">
          <cell r="A269" t="str">
            <v>ELEC - 78</v>
          </cell>
          <cell r="B269" t="str">
            <v>M</v>
          </cell>
          <cell r="C269" t="str">
            <v>CABLE DE CU NO. 6 AWG DESNUDO</v>
          </cell>
          <cell r="D269" t="str">
            <v>ML</v>
          </cell>
          <cell r="E269">
            <v>7472.7199999999993</v>
          </cell>
        </row>
        <row r="270">
          <cell r="A270" t="str">
            <v>ELEC - 79</v>
          </cell>
          <cell r="B270" t="str">
            <v>M</v>
          </cell>
          <cell r="C270" t="str">
            <v>CAJA PARA MEDIDOR TRIFASICO EN POLICARBONATO</v>
          </cell>
          <cell r="D270" t="str">
            <v>UN</v>
          </cell>
          <cell r="E270">
            <v>72900</v>
          </cell>
        </row>
        <row r="271">
          <cell r="A271" t="str">
            <v>ELEC - 80</v>
          </cell>
          <cell r="B271" t="str">
            <v>M</v>
          </cell>
          <cell r="C271" t="str">
            <v>MEDIDOR TRIFASICO TETRAFILAR 120V, 20-100 A, 60 HZ</v>
          </cell>
          <cell r="D271" t="str">
            <v>UN</v>
          </cell>
          <cell r="E271">
            <v>236639.99999999997</v>
          </cell>
        </row>
        <row r="272">
          <cell r="A272" t="str">
            <v>ELEC - 81</v>
          </cell>
          <cell r="B272" t="str">
            <v>M</v>
          </cell>
          <cell r="C272" t="str">
            <v>CABLE DE CU NO. 2 AWG DESNUDO</v>
          </cell>
          <cell r="D272" t="str">
            <v>ML</v>
          </cell>
          <cell r="E272">
            <v>17049.68</v>
          </cell>
        </row>
        <row r="273">
          <cell r="A273" t="str">
            <v>ELEC - 83</v>
          </cell>
          <cell r="B273" t="str">
            <v>M</v>
          </cell>
          <cell r="C273" t="str">
            <v>MATERIAL MIXTO DE RIO</v>
          </cell>
          <cell r="D273" t="str">
            <v>M3</v>
          </cell>
          <cell r="E273">
            <v>100000</v>
          </cell>
        </row>
        <row r="274">
          <cell r="A274" t="str">
            <v>ELEC - 84</v>
          </cell>
          <cell r="B274" t="str">
            <v>M</v>
          </cell>
          <cell r="C274" t="str">
            <v>FAROL DJK 70 W / 208 V, INCLUYE TUBO GALVANIZADO DE 2" X 3M Y LUMINARIA</v>
          </cell>
          <cell r="D274" t="str">
            <v>UN</v>
          </cell>
          <cell r="E274">
            <v>440000</v>
          </cell>
        </row>
        <row r="275">
          <cell r="A275" t="str">
            <v>ELEC - 85</v>
          </cell>
          <cell r="B275" t="str">
            <v>M</v>
          </cell>
          <cell r="C275" t="str">
            <v>INTERRUPTOR AUTOMATICO INDUSTRIAL 3X500 A</v>
          </cell>
          <cell r="D275" t="str">
            <v>UN</v>
          </cell>
          <cell r="E275">
            <v>3349036</v>
          </cell>
        </row>
        <row r="276">
          <cell r="A276" t="str">
            <v>ELEC - 86</v>
          </cell>
          <cell r="B276" t="str">
            <v>M</v>
          </cell>
          <cell r="C276" t="str">
            <v>TABLERO TRIFASICO DE 18 CIRCUITOS PARA EMPOTRAR</v>
          </cell>
          <cell r="D276" t="str">
            <v>UN</v>
          </cell>
          <cell r="E276">
            <v>562136</v>
          </cell>
        </row>
        <row r="277">
          <cell r="A277" t="str">
            <v>ELEC - 87</v>
          </cell>
          <cell r="B277" t="str">
            <v>M</v>
          </cell>
          <cell r="C277" t="str">
            <v>GABINETE METÁLICO 60X60X25 CM</v>
          </cell>
          <cell r="D277" t="str">
            <v>UN</v>
          </cell>
          <cell r="E277">
            <v>180660.72</v>
          </cell>
        </row>
        <row r="278">
          <cell r="A278" t="str">
            <v>ELEC - 88</v>
          </cell>
          <cell r="B278" t="str">
            <v>M</v>
          </cell>
          <cell r="C278" t="str">
            <v>INTERRUPTOR AUTOMÁTICO, ENCHUFABLE, 1 X 40 A</v>
          </cell>
          <cell r="D278" t="str">
            <v>UN</v>
          </cell>
          <cell r="E278">
            <v>14015.119999999999</v>
          </cell>
        </row>
        <row r="279">
          <cell r="A279" t="str">
            <v>ELEC - 89</v>
          </cell>
          <cell r="B279" t="str">
            <v>M</v>
          </cell>
          <cell r="C279" t="str">
            <v>INTERRUPTOR AUTOMÁTICO, ENCHUFABLE, 1 X 50 A</v>
          </cell>
          <cell r="D279" t="str">
            <v>UN</v>
          </cell>
          <cell r="E279">
            <v>14015.119999999999</v>
          </cell>
        </row>
        <row r="280">
          <cell r="A280" t="str">
            <v>ELEC - 90</v>
          </cell>
          <cell r="B280" t="str">
            <v>M</v>
          </cell>
          <cell r="C280" t="str">
            <v>INTERRUPTOR AUTOMÁTICO, ENCHUFABLE, 3 X 20 A</v>
          </cell>
          <cell r="D280" t="str">
            <v>UN</v>
          </cell>
          <cell r="E280">
            <v>94308</v>
          </cell>
        </row>
        <row r="281">
          <cell r="A281" t="str">
            <v>ELEC - 91</v>
          </cell>
          <cell r="B281" t="str">
            <v>M</v>
          </cell>
          <cell r="C281" t="str">
            <v>INTERRUPTOR AUTOMÁTICO, ENCHUFABLE, 3 X 40 A</v>
          </cell>
          <cell r="D281" t="str">
            <v>UN</v>
          </cell>
          <cell r="E281">
            <v>98948</v>
          </cell>
        </row>
        <row r="282">
          <cell r="A282" t="str">
            <v>ELEC - 92</v>
          </cell>
          <cell r="B282" t="str">
            <v>M</v>
          </cell>
          <cell r="C282" t="str">
            <v>INTERRUPTOR AUTOMÁTICO, ENCHUFABLE, 3 X 30 A</v>
          </cell>
          <cell r="D282" t="str">
            <v>UN</v>
          </cell>
          <cell r="E282">
            <v>98948</v>
          </cell>
        </row>
        <row r="283">
          <cell r="A283" t="str">
            <v>ELEC - 93</v>
          </cell>
          <cell r="B283" t="str">
            <v>M</v>
          </cell>
          <cell r="C283" t="str">
            <v>CABLE DE CU NO. 8 AWG DESNUDO</v>
          </cell>
          <cell r="D283" t="str">
            <v>ML</v>
          </cell>
          <cell r="E283">
            <v>4101</v>
          </cell>
        </row>
        <row r="284">
          <cell r="A284" t="str">
            <v>ELEC - 94</v>
          </cell>
          <cell r="B284" t="str">
            <v>M</v>
          </cell>
          <cell r="C284" t="str">
            <v>INTERRUPTOR AUTOMATICO 1 X 70 A. RIEL</v>
          </cell>
          <cell r="D284" t="str">
            <v>UN</v>
          </cell>
          <cell r="E284">
            <v>26900</v>
          </cell>
        </row>
        <row r="285">
          <cell r="A285" t="str">
            <v>ELEC - 97</v>
          </cell>
          <cell r="B285" t="str">
            <v>M</v>
          </cell>
          <cell r="C285" t="str">
            <v>TUBO CONDUIT PVC DE 1 ½" x 3 m.</v>
          </cell>
          <cell r="D285" t="str">
            <v>ML</v>
          </cell>
          <cell r="E285">
            <v>15643.759999999998</v>
          </cell>
        </row>
        <row r="286">
          <cell r="A286" t="str">
            <v>ELEC - 98</v>
          </cell>
          <cell r="B286" t="str">
            <v>M</v>
          </cell>
          <cell r="C286" t="str">
            <v>CABLE CU THHN/THWN No. 12</v>
          </cell>
          <cell r="D286" t="str">
            <v>ML</v>
          </cell>
          <cell r="E286">
            <v>2256.1999999999998</v>
          </cell>
        </row>
        <row r="287">
          <cell r="A287" t="str">
            <v>ELEC - 99</v>
          </cell>
          <cell r="B287" t="str">
            <v>M</v>
          </cell>
          <cell r="C287" t="str">
            <v>CABLE DE Cu No. 14 AWG DESNUDO</v>
          </cell>
          <cell r="D287" t="str">
            <v>ML</v>
          </cell>
          <cell r="E287">
            <v>1579.9199999999998</v>
          </cell>
        </row>
        <row r="288">
          <cell r="A288" t="str">
            <v>ELEC - 102</v>
          </cell>
          <cell r="B288" t="str">
            <v>M</v>
          </cell>
          <cell r="C288" t="str">
            <v>CABLE DE  Cu No. 1/0 AWG desnudo</v>
          </cell>
          <cell r="D288" t="str">
            <v>ML</v>
          </cell>
          <cell r="E288">
            <v>29219.239999999998</v>
          </cell>
        </row>
        <row r="289">
          <cell r="A289" t="str">
            <v>ELEC - 103</v>
          </cell>
          <cell r="B289" t="str">
            <v>M</v>
          </cell>
          <cell r="C289" t="str">
            <v>BORNA ESTAÑADA No. 1/0 AWG</v>
          </cell>
          <cell r="D289" t="str">
            <v>UN</v>
          </cell>
          <cell r="E289">
            <v>2641.3199999999997</v>
          </cell>
        </row>
        <row r="290">
          <cell r="A290" t="str">
            <v>ELEC - 104</v>
          </cell>
          <cell r="B290" t="str">
            <v>M</v>
          </cell>
          <cell r="C290" t="str">
            <v>CANALETA METALICA 12x5 cm x 240 cm</v>
          </cell>
          <cell r="D290" t="str">
            <v>UN</v>
          </cell>
          <cell r="E290">
            <v>64089.999999999993</v>
          </cell>
        </row>
        <row r="291">
          <cell r="A291" t="str">
            <v>ELEC - 105</v>
          </cell>
          <cell r="B291" t="str">
            <v>M</v>
          </cell>
          <cell r="C291" t="str">
            <v>GABINETE CERRADO DE  19" x 1.9 m</v>
          </cell>
          <cell r="D291" t="str">
            <v>UN</v>
          </cell>
          <cell r="E291">
            <v>1439234</v>
          </cell>
        </row>
        <row r="292">
          <cell r="A292" t="str">
            <v>ELEC - 106</v>
          </cell>
          <cell r="B292" t="str">
            <v>M</v>
          </cell>
          <cell r="C292" t="str">
            <v>VENTILADOR</v>
          </cell>
          <cell r="D292" t="str">
            <v>UN</v>
          </cell>
          <cell r="E292">
            <v>63498.399999999994</v>
          </cell>
        </row>
        <row r="293">
          <cell r="A293" t="str">
            <v>ELEC - 107</v>
          </cell>
          <cell r="B293" t="str">
            <v>M</v>
          </cell>
          <cell r="C293" t="str">
            <v>MULTITOMA 10 SALIDAS</v>
          </cell>
          <cell r="D293" t="str">
            <v>UN</v>
          </cell>
          <cell r="E293">
            <v>256359.99999999997</v>
          </cell>
        </row>
        <row r="294">
          <cell r="A294" t="str">
            <v>ELEC - 108</v>
          </cell>
          <cell r="B294" t="str">
            <v>M</v>
          </cell>
          <cell r="C294" t="str">
            <v>ORGANIZADOR HORIZONTAL</v>
          </cell>
          <cell r="D294" t="str">
            <v>UN</v>
          </cell>
          <cell r="E294">
            <v>41957.2</v>
          </cell>
        </row>
        <row r="295">
          <cell r="A295" t="str">
            <v>ELEC - 109</v>
          </cell>
          <cell r="B295" t="str">
            <v>M</v>
          </cell>
          <cell r="C295" t="str">
            <v>LUMINARIA DE SOBREPONER 2 x 20 W</v>
          </cell>
          <cell r="D295" t="str">
            <v>UN</v>
          </cell>
          <cell r="E295">
            <v>31500</v>
          </cell>
        </row>
        <row r="296">
          <cell r="A296" t="str">
            <v>ELEC - 110</v>
          </cell>
          <cell r="B296" t="str">
            <v>M</v>
          </cell>
          <cell r="C296" t="str">
            <v>BOMBILLO AHORRADOR DE 20W</v>
          </cell>
          <cell r="D296" t="str">
            <v>UN</v>
          </cell>
          <cell r="E296">
            <v>6500</v>
          </cell>
        </row>
        <row r="297">
          <cell r="A297" t="str">
            <v>ELEC - 113</v>
          </cell>
          <cell r="B297" t="str">
            <v>M</v>
          </cell>
          <cell r="C297" t="str">
            <v>BORNA ESTAÑADA NO. 2 AWG</v>
          </cell>
          <cell r="D297" t="str">
            <v>UN</v>
          </cell>
          <cell r="E297">
            <v>1952.28</v>
          </cell>
        </row>
        <row r="298">
          <cell r="A298" t="str">
            <v>ELEC - 114</v>
          </cell>
          <cell r="B298" t="str">
            <v>M</v>
          </cell>
          <cell r="C298" t="str">
            <v>TORNILLO GALVANIZADO 5/16" X 2"</v>
          </cell>
          <cell r="D298" t="str">
            <v>UN</v>
          </cell>
          <cell r="E298">
            <v>580</v>
          </cell>
        </row>
        <row r="299">
          <cell r="A299" t="str">
            <v>ELEC - 115</v>
          </cell>
          <cell r="B299" t="str">
            <v>M</v>
          </cell>
          <cell r="C299" t="str">
            <v>TUERCA 5/16"</v>
          </cell>
          <cell r="D299" t="str">
            <v>UN</v>
          </cell>
          <cell r="E299">
            <v>580</v>
          </cell>
        </row>
        <row r="300">
          <cell r="A300" t="str">
            <v>ELEC - 116</v>
          </cell>
          <cell r="B300" t="str">
            <v>M</v>
          </cell>
          <cell r="C300" t="str">
            <v>CELDA DE MEDIDA EN MEDIA TENSION PARA TRANSFORMADOR DE PEDESTAL DE 150 KVA</v>
          </cell>
          <cell r="D300" t="str">
            <v>UN</v>
          </cell>
          <cell r="E300">
            <v>8000000</v>
          </cell>
        </row>
        <row r="301">
          <cell r="A301" t="str">
            <v>ELEC - 117</v>
          </cell>
          <cell r="B301" t="str">
            <v>M</v>
          </cell>
          <cell r="C301" t="str">
            <v>TRANSFORMADOR PADMOUNTED RAD 150 KVA</v>
          </cell>
          <cell r="D301" t="str">
            <v>UN</v>
          </cell>
          <cell r="E301">
            <v>20515000</v>
          </cell>
        </row>
        <row r="302">
          <cell r="A302" t="str">
            <v>ELEC - 118</v>
          </cell>
          <cell r="B302" t="str">
            <v>M</v>
          </cell>
          <cell r="C302" t="str">
            <v>BORNA ESTAÑADA NO. 6 AWG</v>
          </cell>
          <cell r="D302" t="str">
            <v>UN</v>
          </cell>
          <cell r="E302">
            <v>1000</v>
          </cell>
        </row>
        <row r="303">
          <cell r="A303" t="str">
            <v>ELEC - 119</v>
          </cell>
          <cell r="B303" t="str">
            <v>M</v>
          </cell>
          <cell r="C303" t="str">
            <v xml:space="preserve">CABLE CU AISLADO THHN/THWN No 2/0 </v>
          </cell>
          <cell r="D303" t="str">
            <v>ML</v>
          </cell>
          <cell r="E303">
            <v>36514.479999999996</v>
          </cell>
        </row>
        <row r="304">
          <cell r="A304" t="str">
            <v>ELEC - 120</v>
          </cell>
          <cell r="B304" t="str">
            <v>M</v>
          </cell>
          <cell r="C304" t="str">
            <v xml:space="preserve">CABLE CU AISLADO THHN/THWN No 4/0 </v>
          </cell>
          <cell r="D304" t="str">
            <v>ML</v>
          </cell>
          <cell r="E304">
            <v>57211.199999999997</v>
          </cell>
        </row>
        <row r="305">
          <cell r="A305" t="str">
            <v>ELEC - 121</v>
          </cell>
          <cell r="B305" t="str">
            <v>M</v>
          </cell>
          <cell r="C305" t="str">
            <v>BORNA ESTAÑADA No 2/0 AWG</v>
          </cell>
          <cell r="D305" t="str">
            <v>UN</v>
          </cell>
          <cell r="E305">
            <v>3273.52</v>
          </cell>
        </row>
        <row r="306">
          <cell r="A306" t="str">
            <v>ELEC - 122</v>
          </cell>
          <cell r="B306" t="str">
            <v>M</v>
          </cell>
          <cell r="C306" t="str">
            <v>BORNA ESTAÑADA No. 4/0 AWG</v>
          </cell>
          <cell r="D306" t="str">
            <v>UN</v>
          </cell>
          <cell r="E306">
            <v>5700</v>
          </cell>
        </row>
        <row r="307">
          <cell r="A307" t="str">
            <v>ELEC - 123</v>
          </cell>
          <cell r="B307" t="str">
            <v>M</v>
          </cell>
          <cell r="C307" t="str">
            <v>ANGULO DE 3/16 X 2" G-50</v>
          </cell>
          <cell r="D307" t="str">
            <v>ML</v>
          </cell>
          <cell r="E307">
            <v>9316.6666666666661</v>
          </cell>
        </row>
        <row r="308">
          <cell r="A308" t="str">
            <v>ELEC - 124</v>
          </cell>
          <cell r="B308" t="str">
            <v>M</v>
          </cell>
          <cell r="C308" t="str">
            <v>CABLE UTP CATEGORIA 6</v>
          </cell>
          <cell r="D308" t="str">
            <v>ML</v>
          </cell>
          <cell r="E308">
            <v>1575</v>
          </cell>
        </row>
        <row r="309">
          <cell r="A309" t="str">
            <v>ELEC - 125</v>
          </cell>
          <cell r="B309" t="str">
            <v>M</v>
          </cell>
          <cell r="C309" t="str">
            <v>MARQUILLA ELECTRICA PARA CABLE UTP CATEGORIA 6 Y CERTIFICACION</v>
          </cell>
          <cell r="D309" t="str">
            <v>UN</v>
          </cell>
          <cell r="E309">
            <v>35000</v>
          </cell>
        </row>
        <row r="310">
          <cell r="A310" t="str">
            <v>ELEC - 126</v>
          </cell>
          <cell r="B310" t="str">
            <v>M</v>
          </cell>
          <cell r="C310" t="str">
            <v>CABLE CU No 2/0 DESNUDO</v>
          </cell>
          <cell r="D310" t="str">
            <v>ML</v>
          </cell>
          <cell r="E310">
            <v>31000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HS - 01</v>
          </cell>
          <cell r="B312" t="str">
            <v>M</v>
          </cell>
          <cell r="C312" t="str">
            <v>ACCESORIOS HG 1/2"</v>
          </cell>
          <cell r="D312" t="str">
            <v xml:space="preserve">UN </v>
          </cell>
          <cell r="E312">
            <v>3000</v>
          </cell>
        </row>
        <row r="313">
          <cell r="A313" t="str">
            <v>HS - 02</v>
          </cell>
          <cell r="B313" t="str">
            <v>M</v>
          </cell>
          <cell r="C313" t="str">
            <v>ADAPTADOR MACHO PVCP 1/2</v>
          </cell>
          <cell r="D313" t="str">
            <v>UN</v>
          </cell>
          <cell r="E313">
            <v>270</v>
          </cell>
        </row>
        <row r="314">
          <cell r="A314" t="str">
            <v>HS - 03</v>
          </cell>
          <cell r="B314" t="str">
            <v>M</v>
          </cell>
          <cell r="C314" t="str">
            <v>ADAPTADOR MACHO PVCP 3/4</v>
          </cell>
          <cell r="D314" t="str">
            <v>UN</v>
          </cell>
          <cell r="E314">
            <v>1216</v>
          </cell>
        </row>
        <row r="315">
          <cell r="A315" t="str">
            <v>HS - 04</v>
          </cell>
          <cell r="B315" t="str">
            <v>M</v>
          </cell>
          <cell r="C315" t="str">
            <v>ADAPTADOR MACHO PVCP 1</v>
          </cell>
          <cell r="D315" t="str">
            <v>UN</v>
          </cell>
          <cell r="E315">
            <v>1037</v>
          </cell>
        </row>
        <row r="316">
          <cell r="A316" t="str">
            <v>HS - 05</v>
          </cell>
          <cell r="B316" t="str">
            <v>M</v>
          </cell>
          <cell r="C316" t="str">
            <v>ARENA FINA PARA PAÑETE</v>
          </cell>
          <cell r="D316" t="str">
            <v>M3</v>
          </cell>
          <cell r="E316">
            <v>100000</v>
          </cell>
        </row>
        <row r="317">
          <cell r="A317" t="str">
            <v>HS - 06</v>
          </cell>
          <cell r="B317" t="str">
            <v>M</v>
          </cell>
          <cell r="C317" t="str">
            <v>BARRA MINUSVALIDOS</v>
          </cell>
          <cell r="D317" t="str">
            <v xml:space="preserve">UN </v>
          </cell>
          <cell r="E317">
            <v>133400</v>
          </cell>
        </row>
        <row r="318">
          <cell r="A318" t="str">
            <v>HS - 07</v>
          </cell>
          <cell r="B318" t="str">
            <v>M</v>
          </cell>
          <cell r="C318" t="str">
            <v>BUJE PVCS 4X3</v>
          </cell>
          <cell r="D318" t="str">
            <v>UN</v>
          </cell>
          <cell r="E318">
            <v>6058</v>
          </cell>
        </row>
        <row r="319">
          <cell r="A319" t="str">
            <v>HS - 08</v>
          </cell>
          <cell r="B319" t="str">
            <v>M</v>
          </cell>
          <cell r="C319" t="str">
            <v>BUJE PVCS 2"</v>
          </cell>
          <cell r="D319" t="str">
            <v>UN</v>
          </cell>
          <cell r="E319">
            <v>3470</v>
          </cell>
        </row>
        <row r="320">
          <cell r="A320" t="str">
            <v>HS - 09</v>
          </cell>
          <cell r="B320" t="str">
            <v>M</v>
          </cell>
          <cell r="C320" t="str">
            <v>BUJE PVCP 1X1/2</v>
          </cell>
          <cell r="D320" t="str">
            <v>UN</v>
          </cell>
          <cell r="E320">
            <v>766</v>
          </cell>
        </row>
        <row r="321">
          <cell r="A321" t="str">
            <v>HS - 10</v>
          </cell>
          <cell r="B321" t="str">
            <v>M</v>
          </cell>
          <cell r="C321" t="str">
            <v>BUJE PVCP  3/4X1/2</v>
          </cell>
          <cell r="D321" t="str">
            <v>UN</v>
          </cell>
          <cell r="E321">
            <v>382</v>
          </cell>
        </row>
        <row r="322">
          <cell r="A322" t="str">
            <v>HS - 11</v>
          </cell>
          <cell r="B322" t="str">
            <v>M</v>
          </cell>
          <cell r="C322" t="str">
            <v>BUJE PVCP 1X3/4</v>
          </cell>
          <cell r="D322" t="str">
            <v>UN</v>
          </cell>
          <cell r="E322">
            <v>766</v>
          </cell>
        </row>
        <row r="323">
          <cell r="A323" t="str">
            <v>HS - 12</v>
          </cell>
          <cell r="B323" t="str">
            <v>M</v>
          </cell>
          <cell r="C323" t="str">
            <v>BUJE PVCS 4X2</v>
          </cell>
          <cell r="D323" t="str">
            <v>UN</v>
          </cell>
          <cell r="E323">
            <v>6058</v>
          </cell>
        </row>
        <row r="324">
          <cell r="A324" t="str">
            <v>HS - 13</v>
          </cell>
          <cell r="B324" t="str">
            <v>M</v>
          </cell>
          <cell r="C324" t="str">
            <v>CEMENTO GRIS</v>
          </cell>
          <cell r="D324" t="str">
            <v>KG</v>
          </cell>
          <cell r="E324">
            <v>560</v>
          </cell>
        </row>
        <row r="325">
          <cell r="A325" t="str">
            <v>HS - 14</v>
          </cell>
          <cell r="B325" t="str">
            <v>M</v>
          </cell>
          <cell r="C325" t="str">
            <v>CINTA TEFLON</v>
          </cell>
          <cell r="D325" t="str">
            <v>UN</v>
          </cell>
          <cell r="E325">
            <v>4800</v>
          </cell>
        </row>
        <row r="326">
          <cell r="A326" t="str">
            <v>HS - 15</v>
          </cell>
          <cell r="B326" t="str">
            <v>M</v>
          </cell>
          <cell r="C326" t="str">
            <v>CODO PVCP 90 3/4</v>
          </cell>
          <cell r="D326" t="str">
            <v>UN</v>
          </cell>
          <cell r="E326">
            <v>394</v>
          </cell>
        </row>
        <row r="327">
          <cell r="A327" t="str">
            <v>HS - 16</v>
          </cell>
          <cell r="B327" t="str">
            <v>M</v>
          </cell>
          <cell r="C327" t="str">
            <v>CODO PVCP 90 1</v>
          </cell>
          <cell r="D327" t="str">
            <v xml:space="preserve">UN </v>
          </cell>
          <cell r="E327">
            <v>1242</v>
          </cell>
        </row>
        <row r="328">
          <cell r="A328" t="str">
            <v>HS - 17</v>
          </cell>
          <cell r="B328" t="str">
            <v>M</v>
          </cell>
          <cell r="C328" t="str">
            <v>CODO PVCP 90 1/2</v>
          </cell>
          <cell r="D328" t="str">
            <v>UN</v>
          </cell>
          <cell r="E328">
            <v>412</v>
          </cell>
        </row>
        <row r="329">
          <cell r="A329" t="str">
            <v>HS - 18</v>
          </cell>
          <cell r="B329" t="str">
            <v>M</v>
          </cell>
          <cell r="C329" t="str">
            <v>CODO PVCS 2</v>
          </cell>
          <cell r="D329" t="str">
            <v xml:space="preserve">UN </v>
          </cell>
          <cell r="E329">
            <v>2043</v>
          </cell>
        </row>
        <row r="330">
          <cell r="A330" t="str">
            <v>HS - 19</v>
          </cell>
          <cell r="B330" t="str">
            <v>M</v>
          </cell>
          <cell r="C330" t="str">
            <v>CONCRETO 3,000 PSI</v>
          </cell>
          <cell r="D330" t="str">
            <v>M3</v>
          </cell>
          <cell r="E330">
            <v>473091.92400370369</v>
          </cell>
        </row>
        <row r="331">
          <cell r="A331" t="str">
            <v>HS - 21</v>
          </cell>
          <cell r="B331" t="str">
            <v>M</v>
          </cell>
          <cell r="C331" t="str">
            <v>MEDIDOR VOLUMETRICO 1" CALIBRADO</v>
          </cell>
          <cell r="D331" t="str">
            <v>UN</v>
          </cell>
          <cell r="E331">
            <v>110000</v>
          </cell>
        </row>
        <row r="332">
          <cell r="A332" t="str">
            <v>HS - 23</v>
          </cell>
          <cell r="B332" t="str">
            <v>M</v>
          </cell>
          <cell r="C332" t="str">
            <v>GRAVILLA 3/4" - 1"</v>
          </cell>
          <cell r="D332" t="str">
            <v>M3</v>
          </cell>
          <cell r="E332">
            <v>155000</v>
          </cell>
        </row>
        <row r="333">
          <cell r="A333" t="str">
            <v>HS - 24</v>
          </cell>
          <cell r="B333" t="str">
            <v>M</v>
          </cell>
          <cell r="C333" t="str">
            <v>GRIFERÍA DE LAVAPLATOS PISCIS GRIVAL O EQUIVALENTE</v>
          </cell>
          <cell r="D333" t="str">
            <v>UND</v>
          </cell>
          <cell r="E333">
            <v>34070</v>
          </cell>
        </row>
        <row r="334">
          <cell r="A334" t="str">
            <v>HS - 25</v>
          </cell>
          <cell r="B334" t="str">
            <v>M</v>
          </cell>
          <cell r="C334" t="str">
            <v>GRIFERÍA GRIVAL LAVAMANOS INDIVIDUAL BALTA O EQUIVALENTE</v>
          </cell>
          <cell r="D334" t="str">
            <v>UND</v>
          </cell>
          <cell r="E334">
            <v>15900</v>
          </cell>
        </row>
        <row r="335">
          <cell r="A335" t="str">
            <v>HS - 26</v>
          </cell>
          <cell r="B335" t="str">
            <v>M</v>
          </cell>
          <cell r="C335" t="str">
            <v>JUEGO DE INCRUSTACIONES (3 PIEZAS) TIPO PALERMO MARCA CORONA O EQUIVALENTE</v>
          </cell>
          <cell r="D335" t="str">
            <v xml:space="preserve">UN </v>
          </cell>
          <cell r="E335">
            <v>24000</v>
          </cell>
        </row>
        <row r="336">
          <cell r="A336" t="str">
            <v>HS - 27</v>
          </cell>
          <cell r="B336" t="str">
            <v>M</v>
          </cell>
          <cell r="C336" t="str">
            <v>LADRILLO TOLETE DIMENSIONES 7 x 12 x 25 CMS</v>
          </cell>
          <cell r="D336" t="str">
            <v xml:space="preserve">UN </v>
          </cell>
          <cell r="E336">
            <v>380</v>
          </cell>
        </row>
        <row r="337">
          <cell r="A337" t="str">
            <v>HS - 29</v>
          </cell>
          <cell r="B337" t="str">
            <v>M</v>
          </cell>
          <cell r="C337" t="str">
            <v xml:space="preserve">LIMPIADOR PVC </v>
          </cell>
          <cell r="D337" t="str">
            <v>CUARTO</v>
          </cell>
          <cell r="E337">
            <v>32300</v>
          </cell>
        </row>
        <row r="338">
          <cell r="A338" t="str">
            <v>HS - 30</v>
          </cell>
          <cell r="B338" t="str">
            <v>M</v>
          </cell>
          <cell r="C338" t="str">
            <v>MARCO Y TAPA CONCRETO 0.80x0.80  e=7cms INCLUYE ACERO</v>
          </cell>
          <cell r="D338" t="str">
            <v>UN</v>
          </cell>
          <cell r="E338">
            <v>60000</v>
          </cell>
        </row>
        <row r="339">
          <cell r="A339" t="str">
            <v>HS - 31</v>
          </cell>
          <cell r="B339" t="str">
            <v>M</v>
          </cell>
          <cell r="C339" t="str">
            <v>POCETA DE 0,50X0,35 ACERO INOXIDABLE</v>
          </cell>
          <cell r="D339" t="str">
            <v xml:space="preserve">UN </v>
          </cell>
          <cell r="E339">
            <v>86800</v>
          </cell>
        </row>
        <row r="340">
          <cell r="A340" t="str">
            <v>HS - 33</v>
          </cell>
          <cell r="B340" t="str">
            <v>M</v>
          </cell>
          <cell r="C340" t="str">
            <v>REGISTRO DE PASO DIRECTO HEMBRA PVCP 1</v>
          </cell>
          <cell r="D340" t="str">
            <v>UN</v>
          </cell>
          <cell r="E340">
            <v>38500</v>
          </cell>
        </row>
        <row r="341">
          <cell r="A341" t="str">
            <v>HS - 34</v>
          </cell>
          <cell r="B341" t="str">
            <v>M</v>
          </cell>
          <cell r="C341" t="str">
            <v>REGISTRO PASO DIRECTO HEMBRA PVCP 1/2</v>
          </cell>
          <cell r="D341" t="str">
            <v>UN</v>
          </cell>
          <cell r="E341">
            <v>32600</v>
          </cell>
        </row>
        <row r="342">
          <cell r="A342" t="str">
            <v>HS - 35</v>
          </cell>
          <cell r="B342" t="str">
            <v>M</v>
          </cell>
          <cell r="C342" t="str">
            <v>REGISTRO PASO DIRECTO HEMBRA PVCP 3/4</v>
          </cell>
          <cell r="D342" t="str">
            <v>UN</v>
          </cell>
          <cell r="E342">
            <v>35400</v>
          </cell>
        </row>
        <row r="343">
          <cell r="A343" t="str">
            <v>HS - 36</v>
          </cell>
          <cell r="B343" t="str">
            <v>M</v>
          </cell>
          <cell r="C343" t="str">
            <v>REGULADOR UNICA ETAPA</v>
          </cell>
          <cell r="D343" t="str">
            <v xml:space="preserve">UN </v>
          </cell>
          <cell r="E343">
            <v>94650</v>
          </cell>
        </row>
        <row r="344">
          <cell r="A344" t="str">
            <v>HS - 37</v>
          </cell>
          <cell r="B344" t="str">
            <v>M</v>
          </cell>
          <cell r="C344" t="str">
            <v>REJILLA PLASTICA DE PISO 2" CON ZOSCO</v>
          </cell>
          <cell r="D344" t="str">
            <v xml:space="preserve">UN </v>
          </cell>
          <cell r="E344">
            <v>7000</v>
          </cell>
        </row>
        <row r="345">
          <cell r="A345" t="str">
            <v>HS - 38</v>
          </cell>
          <cell r="B345" t="str">
            <v>M</v>
          </cell>
          <cell r="C345" t="str">
            <v>REJILLAS PLASTICA DE VENTILACION 0.25X.0.25</v>
          </cell>
          <cell r="D345" t="str">
            <v xml:space="preserve">UN </v>
          </cell>
          <cell r="E345">
            <v>7000</v>
          </cell>
        </row>
        <row r="346">
          <cell r="A346" t="str">
            <v>HS - 40</v>
          </cell>
          <cell r="B346" t="str">
            <v>M</v>
          </cell>
          <cell r="C346" t="str">
            <v>SANITARIO DE MINUSVALIDOS PORTENTO PLUS ALONGADO CORONA</v>
          </cell>
          <cell r="D346" t="str">
            <v xml:space="preserve">UN </v>
          </cell>
          <cell r="E346">
            <v>390000</v>
          </cell>
        </row>
        <row r="347">
          <cell r="A347" t="str">
            <v>HS - 41</v>
          </cell>
          <cell r="B347" t="str">
            <v>M</v>
          </cell>
          <cell r="C347" t="str">
            <v>SIFON DE 2" PVC-S</v>
          </cell>
          <cell r="D347" t="str">
            <v xml:space="preserve">UN </v>
          </cell>
          <cell r="E347">
            <v>6863</v>
          </cell>
        </row>
        <row r="348">
          <cell r="A348" t="str">
            <v>HS - 42</v>
          </cell>
          <cell r="B348" t="str">
            <v>M</v>
          </cell>
          <cell r="C348" t="str">
            <v>SOLDADURA PVC LIQUIDA PAVCO</v>
          </cell>
          <cell r="D348" t="str">
            <v>CUARTO</v>
          </cell>
          <cell r="E348">
            <v>64191</v>
          </cell>
        </row>
        <row r="349">
          <cell r="A349" t="str">
            <v>HS - 43</v>
          </cell>
          <cell r="B349" t="str">
            <v>M</v>
          </cell>
          <cell r="C349" t="str">
            <v>TANQUE PLASTICO DE 2,000 LTS COLEMPAQUES O SIMILAR</v>
          </cell>
          <cell r="D349" t="str">
            <v xml:space="preserve">UN </v>
          </cell>
          <cell r="E349">
            <v>465900</v>
          </cell>
        </row>
        <row r="350">
          <cell r="A350" t="str">
            <v>HS - 44</v>
          </cell>
          <cell r="B350" t="str">
            <v>M</v>
          </cell>
          <cell r="C350" t="str">
            <v>TANQUE SEPTICO COLEMPAQUES CON FILTRO FAFA INCLUIDO 4570 LT O EQUIVALENTE</v>
          </cell>
          <cell r="D350" t="str">
            <v xml:space="preserve">UN </v>
          </cell>
          <cell r="E350">
            <v>5198666</v>
          </cell>
        </row>
        <row r="351">
          <cell r="A351" t="str">
            <v>HS - 45</v>
          </cell>
          <cell r="B351" t="str">
            <v>M</v>
          </cell>
          <cell r="C351" t="str">
            <v>TAPA REGISTRO PLASTICA 20X20</v>
          </cell>
          <cell r="D351" t="str">
            <v>UN</v>
          </cell>
          <cell r="E351">
            <v>6000</v>
          </cell>
        </row>
        <row r="352">
          <cell r="A352" t="str">
            <v>HS - 46</v>
          </cell>
          <cell r="B352" t="str">
            <v>M</v>
          </cell>
          <cell r="C352" t="str">
            <v>TAPON PVCP ROSCADO 1/2</v>
          </cell>
          <cell r="D352" t="str">
            <v>UN</v>
          </cell>
          <cell r="E352">
            <v>306</v>
          </cell>
        </row>
        <row r="353">
          <cell r="A353" t="str">
            <v>HS - 47</v>
          </cell>
          <cell r="B353" t="str">
            <v>M</v>
          </cell>
          <cell r="C353" t="str">
            <v>TEE PVCP 1</v>
          </cell>
          <cell r="D353" t="str">
            <v>UN</v>
          </cell>
          <cell r="E353">
            <v>1730</v>
          </cell>
        </row>
        <row r="354">
          <cell r="A354" t="str">
            <v>HS - 48</v>
          </cell>
          <cell r="B354" t="str">
            <v>M</v>
          </cell>
          <cell r="C354" t="str">
            <v>TEE PVCP 1/2</v>
          </cell>
          <cell r="D354" t="str">
            <v>UN</v>
          </cell>
          <cell r="E354">
            <v>522</v>
          </cell>
        </row>
        <row r="355">
          <cell r="A355" t="str">
            <v>HS - 49</v>
          </cell>
          <cell r="B355" t="str">
            <v>M</v>
          </cell>
          <cell r="C355" t="str">
            <v>TEE PVCP 3/4</v>
          </cell>
          <cell r="D355" t="str">
            <v>UN</v>
          </cell>
          <cell r="E355">
            <v>885</v>
          </cell>
        </row>
        <row r="356">
          <cell r="A356" t="str">
            <v>HS - 50</v>
          </cell>
          <cell r="B356" t="str">
            <v>M</v>
          </cell>
          <cell r="C356" t="str">
            <v>TRAMPA DE GRASAS</v>
          </cell>
          <cell r="D356" t="str">
            <v xml:space="preserve">UN </v>
          </cell>
          <cell r="E356">
            <v>665000</v>
          </cell>
        </row>
        <row r="357">
          <cell r="A357" t="str">
            <v>HS - 51</v>
          </cell>
          <cell r="B357" t="str">
            <v>M</v>
          </cell>
          <cell r="C357" t="str">
            <v>TUBERIA HG 1/2 RED DE GAS</v>
          </cell>
          <cell r="D357" t="str">
            <v>ML</v>
          </cell>
          <cell r="E357">
            <v>8000</v>
          </cell>
        </row>
        <row r="358">
          <cell r="A358" t="str">
            <v>HS - 52</v>
          </cell>
          <cell r="B358" t="str">
            <v>M</v>
          </cell>
          <cell r="C358" t="str">
            <v>TUBERIA PVC NOVAFORT 6"</v>
          </cell>
          <cell r="D358" t="str">
            <v>ML</v>
          </cell>
          <cell r="E358">
            <v>22000</v>
          </cell>
        </row>
        <row r="359">
          <cell r="A359" t="str">
            <v>HS - 53</v>
          </cell>
          <cell r="B359" t="str">
            <v>M</v>
          </cell>
          <cell r="C359" t="str">
            <v>TUBERIA PVCS 2</v>
          </cell>
          <cell r="D359" t="str">
            <v>ML</v>
          </cell>
          <cell r="E359">
            <v>9800</v>
          </cell>
        </row>
        <row r="360">
          <cell r="A360" t="str">
            <v>HS - 54</v>
          </cell>
          <cell r="B360" t="str">
            <v>M</v>
          </cell>
          <cell r="C360" t="str">
            <v>TUBERIA PVCS 3</v>
          </cell>
          <cell r="D360" t="str">
            <v>ML</v>
          </cell>
          <cell r="E360">
            <v>11200</v>
          </cell>
        </row>
        <row r="361">
          <cell r="A361" t="str">
            <v>HS - 55</v>
          </cell>
          <cell r="B361" t="str">
            <v>M</v>
          </cell>
          <cell r="C361" t="str">
            <v>TUBERIA PVCS 4"</v>
          </cell>
          <cell r="D361" t="str">
            <v>ML</v>
          </cell>
          <cell r="E361">
            <v>16114</v>
          </cell>
        </row>
        <row r="362">
          <cell r="A362" t="str">
            <v>HS - 56</v>
          </cell>
          <cell r="B362" t="str">
            <v>M</v>
          </cell>
          <cell r="C362" t="str">
            <v>TUBERIA PVCP 1/2</v>
          </cell>
          <cell r="D362" t="str">
            <v>ML</v>
          </cell>
          <cell r="E362">
            <v>2800</v>
          </cell>
        </row>
        <row r="363">
          <cell r="A363" t="str">
            <v>HS - 57</v>
          </cell>
          <cell r="B363" t="str">
            <v>M</v>
          </cell>
          <cell r="C363" t="str">
            <v>TUBERIA PVCP 1</v>
          </cell>
          <cell r="D363" t="str">
            <v>ML</v>
          </cell>
          <cell r="E363">
            <v>6300</v>
          </cell>
        </row>
        <row r="364">
          <cell r="A364" t="str">
            <v>HS - 58</v>
          </cell>
          <cell r="B364" t="str">
            <v>M</v>
          </cell>
          <cell r="C364" t="str">
            <v>TUBERIA PVCP 3/4</v>
          </cell>
          <cell r="D364" t="str">
            <v>ML</v>
          </cell>
          <cell r="E364">
            <v>3100</v>
          </cell>
        </row>
        <row r="365">
          <cell r="A365" t="str">
            <v>HS - 59</v>
          </cell>
          <cell r="B365" t="str">
            <v>M</v>
          </cell>
          <cell r="C365" t="str">
            <v>TUBERIA PVCS 2"</v>
          </cell>
          <cell r="D365" t="str">
            <v>ML</v>
          </cell>
          <cell r="E365">
            <v>8200</v>
          </cell>
        </row>
        <row r="366">
          <cell r="A366" t="str">
            <v>HS - 60</v>
          </cell>
          <cell r="B366" t="str">
            <v>M</v>
          </cell>
          <cell r="C366" t="str">
            <v>UNION PVCP 1</v>
          </cell>
          <cell r="D366" t="str">
            <v>UN</v>
          </cell>
          <cell r="E366">
            <v>655</v>
          </cell>
        </row>
        <row r="367">
          <cell r="A367" t="str">
            <v>HS - 61</v>
          </cell>
          <cell r="B367" t="str">
            <v>M</v>
          </cell>
          <cell r="C367" t="str">
            <v>UNION PVCP 1/2</v>
          </cell>
          <cell r="D367" t="str">
            <v>UN</v>
          </cell>
          <cell r="E367">
            <v>252</v>
          </cell>
        </row>
        <row r="368">
          <cell r="A368" t="str">
            <v>HS - 62</v>
          </cell>
          <cell r="B368" t="str">
            <v>M</v>
          </cell>
          <cell r="C368" t="str">
            <v>UNION PVCP 3/4</v>
          </cell>
          <cell r="D368" t="str">
            <v>UN</v>
          </cell>
          <cell r="E368">
            <v>399</v>
          </cell>
        </row>
        <row r="369">
          <cell r="A369" t="str">
            <v>HS - 63</v>
          </cell>
          <cell r="B369" t="str">
            <v>M</v>
          </cell>
          <cell r="C369" t="str">
            <v>UNIVERSAL PVCP 3/4</v>
          </cell>
          <cell r="D369" t="str">
            <v>UN</v>
          </cell>
          <cell r="E369">
            <v>3914</v>
          </cell>
        </row>
        <row r="370">
          <cell r="A370" t="str">
            <v>HS - 64</v>
          </cell>
          <cell r="B370" t="str">
            <v>M</v>
          </cell>
          <cell r="C370" t="str">
            <v>UNIVERSAL PVCP 1</v>
          </cell>
          <cell r="D370" t="str">
            <v>UN</v>
          </cell>
          <cell r="E370">
            <v>5918</v>
          </cell>
        </row>
        <row r="371">
          <cell r="A371" t="str">
            <v>HS - 65</v>
          </cell>
          <cell r="B371" t="str">
            <v>M</v>
          </cell>
          <cell r="C371" t="str">
            <v>UNIVERSAL PVCP 1/2</v>
          </cell>
          <cell r="D371" t="str">
            <v>UN</v>
          </cell>
          <cell r="E371">
            <v>2206</v>
          </cell>
        </row>
        <row r="372">
          <cell r="A372" t="str">
            <v>HS - 66</v>
          </cell>
          <cell r="B372" t="str">
            <v>M</v>
          </cell>
          <cell r="C372" t="str">
            <v>VALVULA ACERO DE BOLA 1/2</v>
          </cell>
          <cell r="D372" t="str">
            <v xml:space="preserve">UN </v>
          </cell>
          <cell r="E372">
            <v>35000</v>
          </cell>
        </row>
        <row r="373">
          <cell r="A373" t="str">
            <v>HS - 67</v>
          </cell>
          <cell r="B373" t="str">
            <v>M</v>
          </cell>
          <cell r="C373" t="str">
            <v>ACERO DE 3/8 DE 60,000psi</v>
          </cell>
          <cell r="D373" t="str">
            <v>KG</v>
          </cell>
          <cell r="E373">
            <v>2833</v>
          </cell>
        </row>
        <row r="374">
          <cell r="A374" t="str">
            <v>HS - 68</v>
          </cell>
          <cell r="B374" t="str">
            <v>M</v>
          </cell>
          <cell r="C374" t="str">
            <v>SEMICODO PVCS 2"</v>
          </cell>
          <cell r="D374" t="str">
            <v xml:space="preserve">UN </v>
          </cell>
          <cell r="E374">
            <v>4687</v>
          </cell>
        </row>
        <row r="375">
          <cell r="A375" t="str">
            <v>HS - 69</v>
          </cell>
          <cell r="B375" t="str">
            <v>M</v>
          </cell>
          <cell r="C375" t="str">
            <v>YEE PVCS 3"</v>
          </cell>
          <cell r="D375" t="str">
            <v>UN</v>
          </cell>
          <cell r="E375">
            <v>8299</v>
          </cell>
        </row>
        <row r="376">
          <cell r="A376" t="str">
            <v>HS - 70</v>
          </cell>
          <cell r="B376" t="str">
            <v>M</v>
          </cell>
          <cell r="C376" t="str">
            <v>YEE PVCS 4"</v>
          </cell>
          <cell r="D376" t="str">
            <v xml:space="preserve">UN </v>
          </cell>
          <cell r="E376">
            <v>16602</v>
          </cell>
        </row>
        <row r="377">
          <cell r="A377" t="str">
            <v>HS - 71</v>
          </cell>
          <cell r="B377" t="str">
            <v>M</v>
          </cell>
          <cell r="C377" t="str">
            <v>TAPON PVCP SOLDADO 1/2</v>
          </cell>
          <cell r="D377" t="str">
            <v>UN</v>
          </cell>
          <cell r="E377">
            <v>220</v>
          </cell>
        </row>
        <row r="378">
          <cell r="A378" t="str">
            <v>HS - 72</v>
          </cell>
          <cell r="B378" t="str">
            <v>M</v>
          </cell>
          <cell r="C378" t="str">
            <v>CODO PVCS 4</v>
          </cell>
          <cell r="D378" t="str">
            <v>UN</v>
          </cell>
          <cell r="E378">
            <v>8156</v>
          </cell>
        </row>
        <row r="379">
          <cell r="A379" t="str">
            <v>HS - 73</v>
          </cell>
          <cell r="B379" t="str">
            <v>M</v>
          </cell>
          <cell r="C379" t="str">
            <v>TUBERIA PVCL 2</v>
          </cell>
          <cell r="D379" t="str">
            <v>ML</v>
          </cell>
          <cell r="E379">
            <v>4800</v>
          </cell>
        </row>
        <row r="380">
          <cell r="A380" t="str">
            <v>HS - 74</v>
          </cell>
          <cell r="B380" t="str">
            <v>M</v>
          </cell>
          <cell r="C380" t="str">
            <v>P6 PUERTA EN MALLA ESLABONADA 2 1/4", MARCO ÁNGULO 1" Y PORTA CANDADO</v>
          </cell>
          <cell r="D380" t="str">
            <v>UN</v>
          </cell>
          <cell r="E380">
            <v>200000</v>
          </cell>
        </row>
        <row r="381">
          <cell r="A381" t="str">
            <v>HS - 75</v>
          </cell>
          <cell r="B381" t="str">
            <v>M</v>
          </cell>
          <cell r="C381" t="str">
            <v>CHEQUE 1</v>
          </cell>
          <cell r="D381" t="str">
            <v>UN</v>
          </cell>
          <cell r="E381">
            <v>60000</v>
          </cell>
        </row>
        <row r="382">
          <cell r="A382" t="str">
            <v>HS - 78</v>
          </cell>
          <cell r="B382" t="str">
            <v>M</v>
          </cell>
          <cell r="C382" t="str">
            <v>TUBERÍA HG 3/4"</v>
          </cell>
          <cell r="D382" t="str">
            <v>ML</v>
          </cell>
          <cell r="E382">
            <v>9700</v>
          </cell>
        </row>
        <row r="383">
          <cell r="A383" t="str">
            <v>HS - 79</v>
          </cell>
          <cell r="B383" t="str">
            <v>M</v>
          </cell>
          <cell r="C383" t="str">
            <v>ACCESORIOS HG  3/4"</v>
          </cell>
          <cell r="D383" t="str">
            <v>UN</v>
          </cell>
          <cell r="E383">
            <v>3200</v>
          </cell>
        </row>
        <row r="384">
          <cell r="A384" t="str">
            <v>HS - 80</v>
          </cell>
          <cell r="B384" t="str">
            <v>M</v>
          </cell>
          <cell r="C384" t="str">
            <v>VALVULA ACERO DE BOLA 3/4"</v>
          </cell>
          <cell r="D384" t="str">
            <v>UN</v>
          </cell>
          <cell r="E384">
            <v>44999.88</v>
          </cell>
        </row>
        <row r="385">
          <cell r="A385" t="str">
            <v>HS - 81</v>
          </cell>
          <cell r="B385" t="str">
            <v>M</v>
          </cell>
          <cell r="C385" t="str">
            <v>CAJA CEMENTO PARA MEDIDOR Y TAPA HF</v>
          </cell>
          <cell r="D385" t="str">
            <v>UN</v>
          </cell>
          <cell r="E385">
            <v>31000</v>
          </cell>
        </row>
        <row r="386">
          <cell r="A386" t="str">
            <v>HS - 82</v>
          </cell>
          <cell r="B386" t="str">
            <v>M</v>
          </cell>
          <cell r="C386" t="str">
            <v>UNIVERSAL HG 1"</v>
          </cell>
          <cell r="D386" t="str">
            <v>UN</v>
          </cell>
          <cell r="E386">
            <v>10500</v>
          </cell>
        </row>
        <row r="387">
          <cell r="A387" t="str">
            <v>HS - 83</v>
          </cell>
          <cell r="B387" t="str">
            <v>M</v>
          </cell>
          <cell r="C387" t="str">
            <v>TUBERIA HG 1"</v>
          </cell>
          <cell r="D387" t="str">
            <v>ML</v>
          </cell>
          <cell r="E387">
            <v>13000</v>
          </cell>
        </row>
        <row r="388">
          <cell r="A388" t="str">
            <v>HS - 84</v>
          </cell>
          <cell r="B388" t="str">
            <v>M</v>
          </cell>
          <cell r="C388" t="str">
            <v>NIPLE PASAMURO HG 2"</v>
          </cell>
          <cell r="D388" t="str">
            <v>UN</v>
          </cell>
          <cell r="E388">
            <v>23000</v>
          </cell>
        </row>
        <row r="389">
          <cell r="A389" t="str">
            <v>HS - 85</v>
          </cell>
          <cell r="B389" t="str">
            <v>M</v>
          </cell>
          <cell r="C389" t="str">
            <v>NIPLE PASAMURO HG 1"</v>
          </cell>
          <cell r="D389" t="str">
            <v>UN</v>
          </cell>
          <cell r="E389">
            <v>12000</v>
          </cell>
        </row>
        <row r="390">
          <cell r="A390" t="str">
            <v>HS - 86</v>
          </cell>
          <cell r="B390" t="str">
            <v>M</v>
          </cell>
          <cell r="C390" t="str">
            <v>NIPLE PASAMURO HG 4"</v>
          </cell>
          <cell r="D390" t="str">
            <v>UN</v>
          </cell>
          <cell r="E390">
            <v>73000</v>
          </cell>
        </row>
        <row r="391">
          <cell r="A391" t="str">
            <v>HS - 87</v>
          </cell>
          <cell r="B391" t="str">
            <v>M</v>
          </cell>
          <cell r="C391" t="str">
            <v>TUBERIA HG 2"</v>
          </cell>
          <cell r="D391" t="str">
            <v>ML</v>
          </cell>
          <cell r="E391">
            <v>22000</v>
          </cell>
        </row>
        <row r="392">
          <cell r="A392" t="str">
            <v>HS - 88</v>
          </cell>
          <cell r="B392" t="str">
            <v>M</v>
          </cell>
          <cell r="C392" t="str">
            <v>TUBERIA HG 4"</v>
          </cell>
          <cell r="D392" t="str">
            <v>ML</v>
          </cell>
          <cell r="E392">
            <v>48500</v>
          </cell>
        </row>
        <row r="393">
          <cell r="A393" t="str">
            <v>HS - 89</v>
          </cell>
          <cell r="B393" t="str">
            <v>M</v>
          </cell>
          <cell r="C393" t="str">
            <v>UNIVERSAL HG 2"</v>
          </cell>
          <cell r="D393" t="str">
            <v>UN</v>
          </cell>
          <cell r="E393">
            <v>26800</v>
          </cell>
        </row>
        <row r="394">
          <cell r="A394" t="str">
            <v>HS - 90</v>
          </cell>
          <cell r="B394" t="str">
            <v>M</v>
          </cell>
          <cell r="C394" t="str">
            <v>MANOMETRO 200 PSI</v>
          </cell>
          <cell r="D394" t="str">
            <v>UN</v>
          </cell>
          <cell r="E394">
            <v>37000.519999999997</v>
          </cell>
        </row>
        <row r="395">
          <cell r="A395" t="str">
            <v>HS - 91</v>
          </cell>
          <cell r="B395" t="str">
            <v>M</v>
          </cell>
          <cell r="C395" t="str">
            <v>REGISTRO P/D 2"</v>
          </cell>
          <cell r="D395" t="str">
            <v>UN</v>
          </cell>
          <cell r="E395">
            <v>75000</v>
          </cell>
        </row>
        <row r="396">
          <cell r="A396" t="str">
            <v>HS - 92</v>
          </cell>
          <cell r="B396" t="str">
            <v>M</v>
          </cell>
          <cell r="C396" t="str">
            <v>CHEQUE 2"</v>
          </cell>
          <cell r="D396" t="str">
            <v>UN</v>
          </cell>
          <cell r="E396">
            <v>163214.32</v>
          </cell>
        </row>
        <row r="397">
          <cell r="A397" t="str">
            <v>HS - 93</v>
          </cell>
          <cell r="B397" t="str">
            <v>M</v>
          </cell>
          <cell r="C397" t="str">
            <v>CHEQUE PERFORADO 1"</v>
          </cell>
          <cell r="D397" t="str">
            <v>UN</v>
          </cell>
          <cell r="E397">
            <v>46350.12</v>
          </cell>
        </row>
        <row r="398">
          <cell r="A398" t="str">
            <v>HS - 94</v>
          </cell>
          <cell r="B398" t="str">
            <v>M</v>
          </cell>
          <cell r="C398" t="str">
            <v>BRIDA DE ACERO 2"</v>
          </cell>
          <cell r="D398" t="str">
            <v>UN</v>
          </cell>
          <cell r="E398">
            <v>26299.52</v>
          </cell>
        </row>
        <row r="399">
          <cell r="A399" t="str">
            <v>HS - 95</v>
          </cell>
          <cell r="B399" t="str">
            <v>M</v>
          </cell>
          <cell r="C399" t="str">
            <v>UNION FLEXIBLE BORRACHA 2"</v>
          </cell>
          <cell r="D399" t="str">
            <v>UN</v>
          </cell>
          <cell r="E399">
            <v>110000</v>
          </cell>
        </row>
        <row r="400">
          <cell r="A400" t="str">
            <v>HS - 96</v>
          </cell>
          <cell r="B400" t="str">
            <v>M</v>
          </cell>
          <cell r="C400" t="str">
            <v>COPA EXCENTRICA 2"</v>
          </cell>
          <cell r="D400" t="str">
            <v>UN</v>
          </cell>
          <cell r="E400">
            <v>7799.84</v>
          </cell>
        </row>
        <row r="401">
          <cell r="A401" t="str">
            <v>HS - 97</v>
          </cell>
          <cell r="B401" t="str">
            <v>M</v>
          </cell>
          <cell r="C401" t="str">
            <v>NIPLE PASAMURO H.G 1 1/2"</v>
          </cell>
          <cell r="D401" t="str">
            <v>UN</v>
          </cell>
          <cell r="E401">
            <v>20000</v>
          </cell>
        </row>
        <row r="402">
          <cell r="A402" t="str">
            <v>HS - 98</v>
          </cell>
          <cell r="B402" t="str">
            <v>M</v>
          </cell>
          <cell r="C402" t="str">
            <v>NIPLE PASAMURO HG 3"</v>
          </cell>
          <cell r="D402" t="str">
            <v>UN</v>
          </cell>
          <cell r="E402">
            <v>52000</v>
          </cell>
        </row>
        <row r="403">
          <cell r="A403" t="str">
            <v>HS - 99</v>
          </cell>
          <cell r="B403" t="str">
            <v>M</v>
          </cell>
          <cell r="C403" t="str">
            <v>TUBERIA HG 1 1/2"</v>
          </cell>
          <cell r="D403" t="str">
            <v>ML</v>
          </cell>
          <cell r="E403">
            <v>25000</v>
          </cell>
        </row>
        <row r="404">
          <cell r="A404" t="str">
            <v>HS - 100</v>
          </cell>
          <cell r="B404" t="str">
            <v>M</v>
          </cell>
          <cell r="C404" t="str">
            <v>TUBERIA HG 3"</v>
          </cell>
          <cell r="D404" t="str">
            <v>ML</v>
          </cell>
          <cell r="E404">
            <v>35000</v>
          </cell>
        </row>
        <row r="405">
          <cell r="A405" t="str">
            <v>HS - 101</v>
          </cell>
          <cell r="B405" t="str">
            <v>M</v>
          </cell>
          <cell r="C405" t="str">
            <v>UNIVERSAL HG  3"</v>
          </cell>
          <cell r="D405" t="str">
            <v>UN</v>
          </cell>
          <cell r="E405">
            <v>68000</v>
          </cell>
        </row>
        <row r="406">
          <cell r="A406" t="str">
            <v>HS - 102</v>
          </cell>
          <cell r="B406" t="str">
            <v>M</v>
          </cell>
          <cell r="C406" t="str">
            <v>UNIVERSAL HG 1 1/2"</v>
          </cell>
          <cell r="D406" t="str">
            <v>UN</v>
          </cell>
          <cell r="E406">
            <v>18000</v>
          </cell>
        </row>
        <row r="407">
          <cell r="A407" t="str">
            <v>HS - 103</v>
          </cell>
          <cell r="B407" t="str">
            <v>M</v>
          </cell>
          <cell r="C407" t="str">
            <v>REGISTRO VASTAGO ASC 3"</v>
          </cell>
          <cell r="D407" t="str">
            <v>UN</v>
          </cell>
          <cell r="E407">
            <v>1750000</v>
          </cell>
        </row>
        <row r="408">
          <cell r="A408" t="str">
            <v>HS - 104</v>
          </cell>
          <cell r="B408" t="str">
            <v>M</v>
          </cell>
          <cell r="C408" t="str">
            <v>REGISTRO VASTAGO ASC 1 1/2"</v>
          </cell>
          <cell r="D408" t="str">
            <v>UN</v>
          </cell>
          <cell r="E408">
            <v>225380</v>
          </cell>
        </row>
        <row r="409">
          <cell r="A409" t="str">
            <v>HS - 105</v>
          </cell>
          <cell r="B409" t="str">
            <v>M</v>
          </cell>
          <cell r="C409" t="str">
            <v>REGISTRO P/D 1 1/2"</v>
          </cell>
          <cell r="D409" t="str">
            <v>UN</v>
          </cell>
          <cell r="E409">
            <v>48917.2</v>
          </cell>
        </row>
        <row r="410">
          <cell r="A410" t="str">
            <v>HS - 106</v>
          </cell>
          <cell r="B410" t="str">
            <v>M</v>
          </cell>
          <cell r="C410" t="str">
            <v>CHEQUE HIDRO 3"</v>
          </cell>
          <cell r="D410" t="str">
            <v>UN</v>
          </cell>
          <cell r="E410">
            <v>183101.36</v>
          </cell>
        </row>
        <row r="411">
          <cell r="A411" t="str">
            <v>HS - 107</v>
          </cell>
          <cell r="B411" t="str">
            <v>M</v>
          </cell>
          <cell r="C411" t="str">
            <v>VALVULA PIE DE BRONCE 3"</v>
          </cell>
          <cell r="D411" t="str">
            <v>UN</v>
          </cell>
          <cell r="E411">
            <v>252550.56</v>
          </cell>
        </row>
        <row r="412">
          <cell r="A412" t="str">
            <v>HS - 108</v>
          </cell>
          <cell r="B412" t="str">
            <v>M</v>
          </cell>
          <cell r="C412" t="str">
            <v>VALVULA DE SEGURIDAD 1/2"</v>
          </cell>
          <cell r="D412" t="str">
            <v>UN</v>
          </cell>
          <cell r="E412">
            <v>32499.72</v>
          </cell>
        </row>
        <row r="413">
          <cell r="A413" t="str">
            <v>HS - 109</v>
          </cell>
          <cell r="B413" t="str">
            <v>M</v>
          </cell>
          <cell r="C413" t="str">
            <v>BRIDA DE ACERO 3"</v>
          </cell>
          <cell r="D413" t="str">
            <v>UN</v>
          </cell>
          <cell r="E413">
            <v>54199.839999999997</v>
          </cell>
        </row>
        <row r="414">
          <cell r="A414" t="str">
            <v>HS - 110</v>
          </cell>
          <cell r="B414" t="str">
            <v>M</v>
          </cell>
          <cell r="C414" t="str">
            <v>UNION FLEXIBLE BORRACHA 3"</v>
          </cell>
          <cell r="D414" t="str">
            <v>UN</v>
          </cell>
          <cell r="E414">
            <v>140000</v>
          </cell>
        </row>
        <row r="415">
          <cell r="A415" t="str">
            <v>HS - 111</v>
          </cell>
          <cell r="B415" t="str">
            <v>M</v>
          </cell>
          <cell r="C415" t="str">
            <v>COPA EXCENTRICA 3"</v>
          </cell>
          <cell r="D415" t="str">
            <v>UN</v>
          </cell>
          <cell r="E415">
            <v>19199.64</v>
          </cell>
        </row>
        <row r="416">
          <cell r="A416" t="str">
            <v>HS - 112</v>
          </cell>
          <cell r="B416" t="str">
            <v>M</v>
          </cell>
          <cell r="C416" t="str">
            <v>COPA CONCENTRICA 3"</v>
          </cell>
          <cell r="D416" t="str">
            <v>UN</v>
          </cell>
          <cell r="E416">
            <v>10699.84</v>
          </cell>
        </row>
        <row r="417">
          <cell r="A417" t="str">
            <v>HS - 113</v>
          </cell>
          <cell r="B417" t="str">
            <v>M</v>
          </cell>
          <cell r="C417" t="str">
            <v>COPA CONCENTRICA 2"</v>
          </cell>
          <cell r="D417" t="str">
            <v>UN</v>
          </cell>
          <cell r="E417">
            <v>7799.84</v>
          </cell>
        </row>
        <row r="418">
          <cell r="A418" t="str">
            <v>HS - 114</v>
          </cell>
          <cell r="B418" t="str">
            <v>M</v>
          </cell>
          <cell r="C418" t="str">
            <v>TUBERIA PVC-UM 3"</v>
          </cell>
          <cell r="D418" t="str">
            <v>ML</v>
          </cell>
          <cell r="E418">
            <v>16150</v>
          </cell>
        </row>
        <row r="419">
          <cell r="A419" t="str">
            <v>HS - 115</v>
          </cell>
          <cell r="B419" t="str">
            <v>M</v>
          </cell>
          <cell r="C419" t="str">
            <v>TUBERIA PVC-UM 2 1/2"</v>
          </cell>
          <cell r="D419" t="str">
            <v>ML</v>
          </cell>
          <cell r="E419">
            <v>10800</v>
          </cell>
        </row>
        <row r="420">
          <cell r="A420" t="str">
            <v>HS - 116</v>
          </cell>
          <cell r="B420" t="str">
            <v>M</v>
          </cell>
          <cell r="C420" t="str">
            <v>SIAMESA 3"X2 1/2"X2 1/2"</v>
          </cell>
          <cell r="D420" t="str">
            <v>UN</v>
          </cell>
          <cell r="E420">
            <v>1124999.32</v>
          </cell>
        </row>
        <row r="421">
          <cell r="A421" t="str">
            <v>HS - 117</v>
          </cell>
          <cell r="B421" t="str">
            <v>M</v>
          </cell>
          <cell r="C421" t="str">
            <v>GABINETE CONTRAINCENDIO TIPO III</v>
          </cell>
          <cell r="D421" t="str">
            <v>UN</v>
          </cell>
          <cell r="E421">
            <v>712571.76</v>
          </cell>
        </row>
        <row r="422">
          <cell r="A422" t="str">
            <v>HS - 118</v>
          </cell>
          <cell r="B422" t="str">
            <v>M</v>
          </cell>
          <cell r="C422" t="str">
            <v>NIPLE DE ACERO DE 1 1/2"</v>
          </cell>
          <cell r="D422" t="str">
            <v>UN</v>
          </cell>
          <cell r="E422">
            <v>6983.2</v>
          </cell>
        </row>
        <row r="423">
          <cell r="A423" t="str">
            <v>HS - 120</v>
          </cell>
          <cell r="B423" t="str">
            <v>M</v>
          </cell>
          <cell r="C423" t="str">
            <v>ABRAZADERA E U 2 1/2"</v>
          </cell>
          <cell r="D423" t="str">
            <v>UN</v>
          </cell>
          <cell r="E423">
            <v>5220</v>
          </cell>
        </row>
        <row r="424">
          <cell r="A424" t="str">
            <v>HS - 121</v>
          </cell>
          <cell r="B424" t="str">
            <v>M</v>
          </cell>
          <cell r="C424" t="str">
            <v>ACCESORIOS PVC-UM 3"</v>
          </cell>
          <cell r="D424" t="str">
            <v>UN</v>
          </cell>
          <cell r="E424">
            <v>61500</v>
          </cell>
        </row>
        <row r="425">
          <cell r="A425" t="str">
            <v>HS - 122</v>
          </cell>
          <cell r="B425" t="str">
            <v>M</v>
          </cell>
          <cell r="C425" t="str">
            <v>ACCESORIOS PVC-UM 2 1/2"</v>
          </cell>
          <cell r="D425" t="str">
            <v>UN</v>
          </cell>
          <cell r="E425">
            <v>37000</v>
          </cell>
        </row>
        <row r="426">
          <cell r="A426" t="str">
            <v>HS - 123</v>
          </cell>
          <cell r="B426" t="str">
            <v>M</v>
          </cell>
          <cell r="C426" t="str">
            <v>ACCESORIOS HG 2"</v>
          </cell>
          <cell r="D426" t="str">
            <v>UN</v>
          </cell>
          <cell r="E426">
            <v>11500</v>
          </cell>
        </row>
        <row r="427">
          <cell r="A427" t="str">
            <v>HS - 124</v>
          </cell>
          <cell r="B427" t="str">
            <v>M</v>
          </cell>
          <cell r="C427" t="str">
            <v>ACCESORIOS HG 4"</v>
          </cell>
          <cell r="D427" t="str">
            <v>UN</v>
          </cell>
          <cell r="E427">
            <v>45000</v>
          </cell>
        </row>
        <row r="428">
          <cell r="A428" t="str">
            <v>HS - 125</v>
          </cell>
          <cell r="B428" t="str">
            <v>M</v>
          </cell>
          <cell r="C428" t="str">
            <v>ACCESORIOS HG 1 1/2"</v>
          </cell>
          <cell r="D428" t="str">
            <v>UN</v>
          </cell>
          <cell r="E428">
            <v>9500</v>
          </cell>
        </row>
        <row r="429">
          <cell r="A429" t="str">
            <v>HS - 126</v>
          </cell>
          <cell r="B429" t="str">
            <v>M</v>
          </cell>
          <cell r="C429" t="str">
            <v>ACCESORIOS HG 3"</v>
          </cell>
          <cell r="D429" t="str">
            <v>UN</v>
          </cell>
          <cell r="E429">
            <v>30000</v>
          </cell>
        </row>
        <row r="430">
          <cell r="A430" t="str">
            <v>HS - 127</v>
          </cell>
          <cell r="B430" t="str">
            <v>M</v>
          </cell>
          <cell r="C430" t="str">
            <v>REGISTRO P/D 1 1/4"</v>
          </cell>
          <cell r="D430" t="str">
            <v>UN</v>
          </cell>
          <cell r="E430">
            <v>34536.68</v>
          </cell>
        </row>
        <row r="431">
          <cell r="A431" t="str">
            <v>HS - 128</v>
          </cell>
          <cell r="B431" t="str">
            <v>M</v>
          </cell>
          <cell r="C431" t="str">
            <v>REGISTRO P/D 1 1/2"</v>
          </cell>
          <cell r="D431" t="str">
            <v>UN</v>
          </cell>
          <cell r="E431">
            <v>48917.2</v>
          </cell>
        </row>
        <row r="432">
          <cell r="A432" t="str">
            <v>HS - 129</v>
          </cell>
          <cell r="B432" t="str">
            <v>M</v>
          </cell>
          <cell r="C432" t="str">
            <v>SISTEMA DE PRESIÓN DE AGUA, MODELO: EQPA. 15 A  3,0 (2) L200 STD. PREEMSAMBLADO, CAPAZ DE SUMINISTRAR AUTOMÁTICAMENTE 160 GPM A UNA PRESIÓN DE  39  PSI. INCLUYE BOMBAS, TABLERO DE CONTROL, TANQUE TIPO HIDROACUMULADOR Y TODOS SUS RESPECTIVOS ACCESORIOS PARA SU CORRECTA INSTALACION MARCA IHM O EQUIVALENTE - Timaná</v>
          </cell>
          <cell r="D432" t="str">
            <v>UN</v>
          </cell>
          <cell r="E432">
            <v>14992999.999999998</v>
          </cell>
        </row>
        <row r="433">
          <cell r="A433" t="str">
            <v>HS - 130</v>
          </cell>
          <cell r="B433" t="str">
            <v>M</v>
          </cell>
          <cell r="C433" t="str">
            <v>SISTEMA DE PRESIÓN DE AGUA, CONTRAINCENDIO, MODELO  EQ, INC TB  150 T  30A W.CAPAZ DE SUMINISTRAR AUTOMÁTICAMENTE 100 GPM A UNA PRESIÓN DE 85  PSI. INCLUYE BOMBAS TABLERO DE CONTROL Y SUS RESPECTIVOS ACCESORIOS PARA SU CORRECTA INSTALACIÓN MARCA IHM O EQUIVALENTE - Timaná</v>
          </cell>
          <cell r="D433" t="str">
            <v>UN</v>
          </cell>
          <cell r="E433">
            <v>18438200</v>
          </cell>
        </row>
        <row r="434">
          <cell r="A434" t="str">
            <v>HS - 131</v>
          </cell>
          <cell r="B434" t="str">
            <v>M</v>
          </cell>
          <cell r="C434" t="str">
            <v>SISTEMA DE PRESIÓN DE AGUA, MODELO: EQPA. 15 H 7.5,(2) L300 STD. PREEMSAMBLADO, CAPAZ DE SUMINISTRAR AUTOMÁTICAMENTE 180 GPM A UNA PRESIÓN DE  90  PSI. INCLUYE BOMBAS, TABLERO DE CONTROL, TANQUE TIPO HIDROACUMULADOR Y TODOS SUS RESPECTIVOS ACCESORIOS PARA SU CORRECTA INSTALACION MARCA IHM O EQUIVALENTE - Palestina</v>
          </cell>
          <cell r="D434" t="str">
            <v>UN</v>
          </cell>
          <cell r="E434">
            <v>18553040</v>
          </cell>
        </row>
        <row r="435">
          <cell r="A435" t="str">
            <v>HS - 132</v>
          </cell>
          <cell r="B435" t="str">
            <v>M</v>
          </cell>
          <cell r="C435" t="str">
            <v>SISTEMA DE PRESIÓN DE AGUA, CONTRAINCENDIO, MODELO  EQ, INC TB  150 T  5X20 W.CAPAZ DE SUMINISTRAR AUTOMÁTICAMENTE 200 GPM A UNA PRESIÓN DE 90  PSI. INCLUYE BOMBAS TABLERO DE CONTROL Y SUS RESPECTIVOS ACCESORIOS PARA SU CORRECTA INSTALACIÓN MARCA IHM O EQUIVALENTE - Palestina</v>
          </cell>
          <cell r="D435" t="str">
            <v>UN</v>
          </cell>
          <cell r="E435">
            <v>22393800</v>
          </cell>
        </row>
        <row r="436">
          <cell r="A436" t="str">
            <v>HS - 133</v>
          </cell>
          <cell r="B436" t="str">
            <v>M</v>
          </cell>
          <cell r="C436" t="str">
            <v>JUEGO TELEDUCHA JADE MANGUERA Y SOPORTE 8 CEXH 7 ELEMENTOS DE INSTALACION, MANGUERA Y SOPORTE MARCA CORONA O EQUIVALENTE</v>
          </cell>
          <cell r="D436" t="str">
            <v>UN</v>
          </cell>
          <cell r="E436">
            <v>59900</v>
          </cell>
        </row>
        <row r="437">
          <cell r="A437" t="str">
            <v>HS - 134</v>
          </cell>
          <cell r="B437" t="str">
            <v>M</v>
          </cell>
          <cell r="C437" t="str">
            <v>LLAVE JARDÍN DE BOLA DIAMETRO ½” GRIVAL O EQUIVALENTE</v>
          </cell>
          <cell r="D437" t="str">
            <v>UN</v>
          </cell>
          <cell r="E437">
            <v>16900</v>
          </cell>
        </row>
        <row r="438">
          <cell r="A438" t="str">
            <v>HS - 135</v>
          </cell>
          <cell r="B438" t="str">
            <v>M</v>
          </cell>
          <cell r="C438" t="str">
            <v>POCETA DE 0,50X0,70X0.30 MTS ACERO INOXIDABLE CAL 18 ANTIACIDO PARA LABORATORIOS</v>
          </cell>
          <cell r="D438" t="str">
            <v>UN</v>
          </cell>
          <cell r="E438">
            <v>250000</v>
          </cell>
        </row>
        <row r="439">
          <cell r="A439" t="str">
            <v>HS - 136</v>
          </cell>
          <cell r="B439" t="str">
            <v>M</v>
          </cell>
          <cell r="C439" t="str">
            <v>LAVAPLATOS DOBLE TANQUE ACERO 82 X 46 X 20 CM PARA COCINA TIPO SOCODA</v>
          </cell>
          <cell r="D439" t="str">
            <v>UN</v>
          </cell>
          <cell r="E439">
            <v>357900</v>
          </cell>
        </row>
        <row r="440">
          <cell r="A440" t="str">
            <v>HS - 137</v>
          </cell>
          <cell r="B440" t="str">
            <v>M</v>
          </cell>
          <cell r="C440" t="str">
            <v>TANQUE SEPTICO COLEMPAQUES CON FILTRO FAFA INCLUIDO 7180 LT O EQUIVALENTE</v>
          </cell>
          <cell r="D440" t="str">
            <v>UN</v>
          </cell>
          <cell r="E440">
            <v>8639927</v>
          </cell>
        </row>
        <row r="441">
          <cell r="A441" t="str">
            <v>HS - 139</v>
          </cell>
          <cell r="B441" t="str">
            <v>M</v>
          </cell>
          <cell r="C441" t="str">
            <v>TUBERIA PERFORADA 4" PARA FILTROS</v>
          </cell>
          <cell r="D441" t="str">
            <v>ML</v>
          </cell>
          <cell r="E441">
            <v>20728</v>
          </cell>
        </row>
        <row r="442">
          <cell r="A442" t="str">
            <v>HS - 140</v>
          </cell>
          <cell r="B442" t="str">
            <v>M</v>
          </cell>
          <cell r="C442" t="str">
            <v>ACOPLE PLASTICO MANGUERA PARA WC Y LM</v>
          </cell>
          <cell r="D442" t="str">
            <v>UN</v>
          </cell>
          <cell r="E442">
            <v>7000</v>
          </cell>
        </row>
        <row r="443">
          <cell r="A443" t="str">
            <v>HS - 141</v>
          </cell>
          <cell r="B443" t="str">
            <v>M</v>
          </cell>
          <cell r="C443" t="str">
            <v>TUBERIA HG 2 1/2"</v>
          </cell>
          <cell r="D443" t="str">
            <v>ML</v>
          </cell>
          <cell r="E443">
            <v>38000</v>
          </cell>
        </row>
        <row r="444">
          <cell r="A444" t="str">
            <v>HS - 142</v>
          </cell>
          <cell r="B444" t="str">
            <v>M</v>
          </cell>
          <cell r="C444" t="str">
            <v>ACCESORIO HG 2 1/2"</v>
          </cell>
          <cell r="D444" t="str">
            <v>UN</v>
          </cell>
          <cell r="E444">
            <v>22000</v>
          </cell>
        </row>
        <row r="445">
          <cell r="A445" t="str">
            <v>HS - 143</v>
          </cell>
          <cell r="B445" t="str">
            <v>M</v>
          </cell>
          <cell r="C445" t="str">
            <v>UNIVERSAL HG 2 1/2"</v>
          </cell>
          <cell r="D445" t="str">
            <v>UN</v>
          </cell>
          <cell r="E445">
            <v>50000</v>
          </cell>
        </row>
        <row r="446">
          <cell r="A446" t="str">
            <v>HS - 144</v>
          </cell>
          <cell r="B446" t="str">
            <v>M</v>
          </cell>
          <cell r="C446" t="str">
            <v>REGISTRO P/D 3"</v>
          </cell>
          <cell r="D446" t="str">
            <v>UN</v>
          </cell>
          <cell r="E446">
            <v>195750</v>
          </cell>
        </row>
        <row r="447">
          <cell r="A447" t="str">
            <v>HS - 145</v>
          </cell>
          <cell r="B447" t="str">
            <v>M</v>
          </cell>
          <cell r="C447" t="str">
            <v>REGISTRO P/D 2 1/2"</v>
          </cell>
          <cell r="D447" t="str">
            <v>UN</v>
          </cell>
          <cell r="E447">
            <v>138388</v>
          </cell>
        </row>
        <row r="448">
          <cell r="A448" t="str">
            <v>HS - 146</v>
          </cell>
          <cell r="B448" t="str">
            <v>M</v>
          </cell>
          <cell r="C448" t="str">
            <v>CHEQUE HIDRO 2 1/2"</v>
          </cell>
          <cell r="D448" t="str">
            <v>UN</v>
          </cell>
          <cell r="E448">
            <v>280000</v>
          </cell>
        </row>
        <row r="449">
          <cell r="A449" t="str">
            <v>HS - 147</v>
          </cell>
          <cell r="B449" t="str">
            <v>M</v>
          </cell>
          <cell r="C449" t="str">
            <v>CHEQUE PERFORADO 1 1/2"</v>
          </cell>
          <cell r="D449" t="str">
            <v>UN</v>
          </cell>
          <cell r="E449">
            <v>113450.32</v>
          </cell>
        </row>
        <row r="450">
          <cell r="A450" t="str">
            <v>HS - 148</v>
          </cell>
          <cell r="B450" t="str">
            <v>M</v>
          </cell>
          <cell r="C450" t="str">
            <v>COPA CONCENTRICA 2 1/2"</v>
          </cell>
          <cell r="D450" t="str">
            <v>UN</v>
          </cell>
          <cell r="E450">
            <v>3551.9199999999996</v>
          </cell>
        </row>
        <row r="451">
          <cell r="A451" t="str">
            <v>HS - 150</v>
          </cell>
          <cell r="B451" t="str">
            <v>M</v>
          </cell>
          <cell r="C451" t="str">
            <v>TEE PVC-S 4"</v>
          </cell>
          <cell r="D451" t="str">
            <v>UN</v>
          </cell>
          <cell r="E451">
            <v>12900</v>
          </cell>
        </row>
        <row r="452">
          <cell r="A452" t="str">
            <v>HS - 151</v>
          </cell>
          <cell r="B452" t="str">
            <v>M</v>
          </cell>
          <cell r="C452" t="str">
            <v>TEE PVC-S 2"</v>
          </cell>
          <cell r="D452" t="str">
            <v>UN</v>
          </cell>
          <cell r="E452">
            <v>4900</v>
          </cell>
        </row>
        <row r="453">
          <cell r="A453" t="str">
            <v>HS - 152</v>
          </cell>
          <cell r="B453" t="str">
            <v>M</v>
          </cell>
          <cell r="C453" t="str">
            <v>TUBO HG 1 1/4"</v>
          </cell>
          <cell r="D453" t="str">
            <v>ML</v>
          </cell>
          <cell r="E453">
            <v>16000</v>
          </cell>
        </row>
        <row r="454">
          <cell r="A454" t="str">
            <v>HS - 153</v>
          </cell>
          <cell r="B454" t="str">
            <v>M</v>
          </cell>
          <cell r="C454" t="str">
            <v>TEJA ZINC ONDULADA MARCA ACESCO O EQUIVALENTE</v>
          </cell>
          <cell r="D454" t="str">
            <v>M2</v>
          </cell>
          <cell r="E454">
            <v>9085</v>
          </cell>
        </row>
        <row r="455">
          <cell r="A455" t="str">
            <v>HS - 154</v>
          </cell>
          <cell r="B455" t="str">
            <v>M</v>
          </cell>
          <cell r="C455" t="str">
            <v>CAJA CEMENTO PARA MEDIDOR Y TAPA HF</v>
          </cell>
          <cell r="D455" t="str">
            <v>UN</v>
          </cell>
          <cell r="E455">
            <v>31000</v>
          </cell>
        </row>
        <row r="456">
          <cell r="A456" t="str">
            <v>HS - 156</v>
          </cell>
          <cell r="B456" t="str">
            <v>M</v>
          </cell>
          <cell r="C456" t="str">
            <v xml:space="preserve">REGISTRO DE INCORPORACION CU </v>
          </cell>
          <cell r="D456" t="str">
            <v>UN</v>
          </cell>
          <cell r="E456">
            <v>14500</v>
          </cell>
        </row>
        <row r="457">
          <cell r="A457" t="str">
            <v>HS - 157</v>
          </cell>
          <cell r="B457" t="str">
            <v>M</v>
          </cell>
          <cell r="C457" t="str">
            <v>ADAPTADOR MACHO PF 1/2"</v>
          </cell>
          <cell r="D457" t="str">
            <v>UN</v>
          </cell>
          <cell r="E457">
            <v>1400</v>
          </cell>
        </row>
        <row r="458">
          <cell r="A458" t="str">
            <v>HS - 158</v>
          </cell>
          <cell r="B458" t="str">
            <v>M</v>
          </cell>
          <cell r="C458" t="str">
            <v>VENTOSA 1"</v>
          </cell>
          <cell r="D458" t="str">
            <v>UN</v>
          </cell>
          <cell r="E458">
            <v>160000</v>
          </cell>
        </row>
        <row r="459">
          <cell r="A459" t="str">
            <v>HS - 159</v>
          </cell>
          <cell r="B459" t="str">
            <v>M</v>
          </cell>
          <cell r="C459" t="str">
            <v>FLOTADOR MECANICO 1/2"</v>
          </cell>
          <cell r="D459" t="str">
            <v>UN</v>
          </cell>
          <cell r="E459">
            <v>28000</v>
          </cell>
        </row>
        <row r="460">
          <cell r="A460" t="str">
            <v>HS - 160</v>
          </cell>
          <cell r="B460" t="str">
            <v>M</v>
          </cell>
          <cell r="C460" t="str">
            <v>CILINDRO DE GAS 100 LBS (INCLUYE CONTENIDO)</v>
          </cell>
          <cell r="D460" t="str">
            <v>UN</v>
          </cell>
          <cell r="E460">
            <v>201000</v>
          </cell>
        </row>
        <row r="461">
          <cell r="A461" t="str">
            <v>HS - 161</v>
          </cell>
          <cell r="B461" t="str">
            <v>M</v>
          </cell>
          <cell r="C461" t="str">
            <v>REGISTRO DE CORTE CU 1/2"</v>
          </cell>
          <cell r="D461" t="str">
            <v>UN</v>
          </cell>
          <cell r="E461">
            <v>14500</v>
          </cell>
        </row>
        <row r="462">
          <cell r="A462" t="str">
            <v>HS - 162</v>
          </cell>
          <cell r="B462" t="str">
            <v>M</v>
          </cell>
          <cell r="C462" t="str">
            <v>REGISTRO CU 1/2"</v>
          </cell>
          <cell r="D462" t="str">
            <v>UN</v>
          </cell>
          <cell r="E462">
            <v>8000</v>
          </cell>
        </row>
        <row r="463">
          <cell r="A463" t="str">
            <v>HS - 163</v>
          </cell>
          <cell r="B463" t="str">
            <v>M</v>
          </cell>
          <cell r="C463" t="str">
            <v>TAPON HG 1/2"</v>
          </cell>
          <cell r="D463" t="str">
            <v>UN</v>
          </cell>
          <cell r="E463">
            <v>1000</v>
          </cell>
        </row>
        <row r="464">
          <cell r="A464" t="str">
            <v>HS - 164</v>
          </cell>
          <cell r="B464" t="str">
            <v>M</v>
          </cell>
          <cell r="C464" t="str">
            <v>FLOTADOR MECANICO 1"</v>
          </cell>
          <cell r="D464" t="str">
            <v>UN</v>
          </cell>
          <cell r="E464">
            <v>1</v>
          </cell>
        </row>
        <row r="465">
          <cell r="A465" t="str">
            <v>HS - 165</v>
          </cell>
          <cell r="B465" t="str">
            <v>M</v>
          </cell>
          <cell r="C465" t="str">
            <v>DISPENSADOR DE AGUA FRIA/CALIENTE MARCA SODIMAC COLOMBIA O EQUIVALENTE</v>
          </cell>
          <cell r="D465" t="str">
            <v>UN</v>
          </cell>
          <cell r="E465">
            <v>159900</v>
          </cell>
        </row>
        <row r="466">
          <cell r="A466" t="str">
            <v>HS - 166</v>
          </cell>
          <cell r="B466" t="str">
            <v>M</v>
          </cell>
          <cell r="C466" t="str">
            <v xml:space="preserve">MEDIDOR VOLUMETRICO 1/2" CALIBRADO </v>
          </cell>
          <cell r="D466" t="str">
            <v>UN</v>
          </cell>
          <cell r="E466">
            <v>65000</v>
          </cell>
        </row>
        <row r="467">
          <cell r="A467" t="str">
            <v>HS - 167</v>
          </cell>
          <cell r="B467" t="str">
            <v>M</v>
          </cell>
          <cell r="C467" t="str">
            <v xml:space="preserve">SISTEMA DE EQUIPO EYECTOR. INCLUYE DOS (2) ELECTROBOMBAS DE 4,0 HP Y TABLERO DE CONTROL. INCLUYE ACCESORIOS HIDRÁULICOS Y ELECTRICOS NECESARIOS PARA INSTALACION A 0 M. </v>
          </cell>
          <cell r="D467" t="str">
            <v>UN</v>
          </cell>
          <cell r="E467">
            <v>14894000</v>
          </cell>
        </row>
        <row r="468">
          <cell r="A468" t="str">
            <v>HS - 168</v>
          </cell>
          <cell r="B468" t="str">
            <v>M</v>
          </cell>
          <cell r="C468" t="str">
            <v>TUBERIA PERFORADA 2" PARA FILTROS</v>
          </cell>
          <cell r="D468" t="str">
            <v>ML</v>
          </cell>
          <cell r="E468">
            <v>14500</v>
          </cell>
        </row>
        <row r="469">
          <cell r="A469" t="str">
            <v>HS - 169</v>
          </cell>
          <cell r="B469" t="str">
            <v>M</v>
          </cell>
          <cell r="C469" t="str">
            <v>DOS (2) SISTEMAS SEPTICOS INTEGRADOS DE 25000 LTS C/U Y 7480 ROSETONES PLASTICOS</v>
          </cell>
          <cell r="D469" t="str">
            <v>UN</v>
          </cell>
          <cell r="E469">
            <v>53689444</v>
          </cell>
        </row>
        <row r="470">
          <cell r="A470" t="str">
            <v>HS - 170</v>
          </cell>
          <cell r="B470" t="str">
            <v>M</v>
          </cell>
          <cell r="C470" t="str">
            <v>TUBERIA PVCS 6"</v>
          </cell>
          <cell r="D470" t="str">
            <v>ML</v>
          </cell>
          <cell r="E470">
            <v>28000</v>
          </cell>
        </row>
        <row r="471">
          <cell r="A471" t="str">
            <v>HS - 171</v>
          </cell>
          <cell r="B471" t="str">
            <v>M</v>
          </cell>
          <cell r="C471" t="str">
            <v>CODO PVCS 6"</v>
          </cell>
          <cell r="D471" t="str">
            <v>UN</v>
          </cell>
          <cell r="E471">
            <v>18000</v>
          </cell>
        </row>
        <row r="472">
          <cell r="A472" t="str">
            <v>HS - 172</v>
          </cell>
          <cell r="B472" t="str">
            <v>M</v>
          </cell>
          <cell r="C472" t="str">
            <v>UNION PVCS 6"</v>
          </cell>
          <cell r="D472" t="str">
            <v>UN</v>
          </cell>
          <cell r="E472">
            <v>21000</v>
          </cell>
        </row>
        <row r="473">
          <cell r="A473" t="str">
            <v>HS - 173</v>
          </cell>
          <cell r="B473" t="str">
            <v>M</v>
          </cell>
          <cell r="C473" t="str">
            <v>TEE PVCS 6"</v>
          </cell>
          <cell r="D473" t="str">
            <v>UN</v>
          </cell>
          <cell r="E473">
            <v>21000</v>
          </cell>
        </row>
        <row r="474">
          <cell r="A474" t="str">
            <v>HS - 174</v>
          </cell>
          <cell r="B474" t="str">
            <v>M</v>
          </cell>
          <cell r="C474" t="str">
            <v>DUCHA DE EMERGENCIA EN ACERO INOXIDABLE, COMBINADAS O MIXTAS</v>
          </cell>
          <cell r="D474" t="str">
            <v>UN</v>
          </cell>
          <cell r="E474">
            <v>1484800</v>
          </cell>
        </row>
        <row r="475">
          <cell r="A475" t="str">
            <v>HS - 175</v>
          </cell>
          <cell r="B475" t="str">
            <v>M</v>
          </cell>
          <cell r="C475" t="str">
            <v>TUBERIA PVC-UM 4"</v>
          </cell>
          <cell r="D475" t="str">
            <v>ML</v>
          </cell>
          <cell r="E475">
            <v>25000</v>
          </cell>
        </row>
        <row r="476">
          <cell r="A476" t="str">
            <v>HS - 176</v>
          </cell>
          <cell r="B476" t="str">
            <v>M</v>
          </cell>
          <cell r="C476" t="str">
            <v>TUBERIA PVC-UM 2"</v>
          </cell>
          <cell r="D476" t="str">
            <v>ML</v>
          </cell>
          <cell r="E476">
            <v>8500</v>
          </cell>
        </row>
        <row r="477">
          <cell r="A477" t="str">
            <v>HS - 177</v>
          </cell>
          <cell r="B477" t="str">
            <v>M</v>
          </cell>
          <cell r="C477" t="str">
            <v>TUBERIA PVCP RDE 21 1 1/2"</v>
          </cell>
          <cell r="D477" t="str">
            <v>ML</v>
          </cell>
          <cell r="E477">
            <v>4483</v>
          </cell>
        </row>
        <row r="478">
          <cell r="A478" t="str">
            <v>HS - 178</v>
          </cell>
          <cell r="B478" t="str">
            <v>M</v>
          </cell>
          <cell r="C478" t="str">
            <v>TUBERIA PVCP RDE 21 1 1/4"</v>
          </cell>
          <cell r="D478" t="str">
            <v>ML</v>
          </cell>
          <cell r="E478">
            <v>4300</v>
          </cell>
        </row>
        <row r="479">
          <cell r="A479" t="str">
            <v>HS - 179</v>
          </cell>
          <cell r="B479" t="str">
            <v>M</v>
          </cell>
          <cell r="C479" t="str">
            <v>CODO PVCP 90 1 1/2"</v>
          </cell>
          <cell r="D479" t="str">
            <v xml:space="preserve">UN </v>
          </cell>
          <cell r="E479">
            <v>4465</v>
          </cell>
        </row>
        <row r="480">
          <cell r="A480" t="str">
            <v>HS - 180</v>
          </cell>
          <cell r="B480" t="str">
            <v>M</v>
          </cell>
          <cell r="C480" t="str">
            <v>REGISTRO DE PASO DIRECTO HEMBRA PVCP 1 1/2"</v>
          </cell>
          <cell r="D480" t="str">
            <v>UN</v>
          </cell>
          <cell r="E480">
            <v>91060</v>
          </cell>
        </row>
        <row r="481">
          <cell r="A481" t="str">
            <v>HS - 181</v>
          </cell>
          <cell r="B481" t="str">
            <v>M</v>
          </cell>
          <cell r="C481" t="str">
            <v>TEE PVCP 1 1/2"</v>
          </cell>
          <cell r="D481" t="str">
            <v>UN</v>
          </cell>
          <cell r="E481">
            <v>5872</v>
          </cell>
        </row>
        <row r="482">
          <cell r="A482" t="str">
            <v>HS - 182</v>
          </cell>
          <cell r="B482" t="str">
            <v>M</v>
          </cell>
          <cell r="C482" t="str">
            <v>TEE PVCP 3"</v>
          </cell>
          <cell r="D482" t="str">
            <v>UN</v>
          </cell>
          <cell r="E482">
            <v>35277</v>
          </cell>
        </row>
        <row r="483">
          <cell r="A483" t="str">
            <v>HS - 183</v>
          </cell>
          <cell r="B483" t="str">
            <v>M</v>
          </cell>
          <cell r="C483" t="str">
            <v>UNION PVCP 1 1/2"</v>
          </cell>
          <cell r="D483" t="str">
            <v>UN</v>
          </cell>
          <cell r="E483">
            <v>1641</v>
          </cell>
        </row>
        <row r="484">
          <cell r="A484" t="str">
            <v>HS - 184</v>
          </cell>
          <cell r="B484" t="str">
            <v>M</v>
          </cell>
          <cell r="C484" t="str">
            <v>UNION PVCP 2 1/2"</v>
          </cell>
          <cell r="D484" t="str">
            <v>UN</v>
          </cell>
          <cell r="E484">
            <v>10649</v>
          </cell>
        </row>
        <row r="485">
          <cell r="A485" t="str">
            <v>HS - 185</v>
          </cell>
          <cell r="B485" t="str">
            <v>M</v>
          </cell>
          <cell r="C485" t="str">
            <v>CODO PVCP 90 2 1/2"</v>
          </cell>
          <cell r="D485" t="str">
            <v>UN</v>
          </cell>
          <cell r="E485">
            <v>21074</v>
          </cell>
        </row>
        <row r="486">
          <cell r="A486" t="str">
            <v>HS - 186</v>
          </cell>
          <cell r="B486" t="str">
            <v>M</v>
          </cell>
          <cell r="C486" t="str">
            <v>CODO PVCP 90 1 1/4"</v>
          </cell>
          <cell r="D486" t="str">
            <v>UN</v>
          </cell>
          <cell r="E486">
            <v>2390</v>
          </cell>
        </row>
        <row r="487">
          <cell r="A487" t="str">
            <v>HS - 187</v>
          </cell>
          <cell r="B487" t="str">
            <v>M</v>
          </cell>
          <cell r="C487" t="str">
            <v>BUJE PVCP  2 X 3/4</v>
          </cell>
          <cell r="D487" t="str">
            <v>UN</v>
          </cell>
          <cell r="E487">
            <v>3475</v>
          </cell>
        </row>
        <row r="488">
          <cell r="A488" t="str">
            <v>HS - 188</v>
          </cell>
          <cell r="B488" t="str">
            <v>M</v>
          </cell>
          <cell r="C488" t="str">
            <v>BUJE PVCP  1 1/2 X 1 1/4</v>
          </cell>
          <cell r="D488" t="str">
            <v>UN</v>
          </cell>
          <cell r="E488">
            <v>2274</v>
          </cell>
        </row>
        <row r="489">
          <cell r="A489" t="str">
            <v>HS - 189</v>
          </cell>
          <cell r="B489" t="str">
            <v>M</v>
          </cell>
          <cell r="C489" t="str">
            <v>BUJE PVCP  2 X 1 1/2</v>
          </cell>
          <cell r="D489" t="str">
            <v>UN</v>
          </cell>
          <cell r="E489">
            <v>2315</v>
          </cell>
        </row>
        <row r="490">
          <cell r="A490" t="str">
            <v>HS - 190</v>
          </cell>
          <cell r="B490" t="str">
            <v>M</v>
          </cell>
          <cell r="C490" t="str">
            <v>BUJE PVCP  2 1/2 X  2</v>
          </cell>
          <cell r="D490" t="str">
            <v>UN</v>
          </cell>
          <cell r="E490">
            <v>8188</v>
          </cell>
        </row>
        <row r="491">
          <cell r="A491" t="str">
            <v>HS - 191</v>
          </cell>
          <cell r="B491" t="str">
            <v>M</v>
          </cell>
          <cell r="C491" t="str">
            <v>BUJE PVCP  2 X 1/2</v>
          </cell>
          <cell r="D491" t="str">
            <v>UN</v>
          </cell>
          <cell r="E491">
            <v>3475</v>
          </cell>
        </row>
        <row r="492">
          <cell r="A492" t="str">
            <v>HS - 192</v>
          </cell>
          <cell r="B492" t="str">
            <v>M</v>
          </cell>
          <cell r="C492" t="str">
            <v>BUJE PVCP  1 1/4 X 3/4</v>
          </cell>
          <cell r="D492" t="str">
            <v>UN</v>
          </cell>
          <cell r="E492">
            <v>1472</v>
          </cell>
        </row>
        <row r="493">
          <cell r="A493" t="str">
            <v>HS - 193</v>
          </cell>
          <cell r="B493" t="str">
            <v>M</v>
          </cell>
          <cell r="C493" t="str">
            <v>BUJE PVCP  2 X 1 1/4</v>
          </cell>
          <cell r="D493" t="str">
            <v>UN</v>
          </cell>
          <cell r="E493">
            <v>3475</v>
          </cell>
        </row>
        <row r="494">
          <cell r="A494" t="str">
            <v>HS - 194</v>
          </cell>
          <cell r="B494" t="str">
            <v>M</v>
          </cell>
          <cell r="C494" t="str">
            <v>CODO PVCP 90 3"</v>
          </cell>
          <cell r="D494" t="str">
            <v>UN</v>
          </cell>
          <cell r="E494">
            <v>27272</v>
          </cell>
        </row>
        <row r="495">
          <cell r="A495" t="str">
            <v>HS - 195</v>
          </cell>
          <cell r="B495" t="str">
            <v>M</v>
          </cell>
          <cell r="C495" t="str">
            <v>BUJE PVCP  1 1/4 X 1/2</v>
          </cell>
          <cell r="D495" t="str">
            <v>UN</v>
          </cell>
          <cell r="E495">
            <v>1472</v>
          </cell>
        </row>
        <row r="496">
          <cell r="A496" t="str">
            <v>HS - 196</v>
          </cell>
          <cell r="B496" t="str">
            <v>M</v>
          </cell>
          <cell r="C496" t="str">
            <v>BUJE PVCP  1 1/2 X 1</v>
          </cell>
          <cell r="D496" t="str">
            <v>UN</v>
          </cell>
          <cell r="E496">
            <v>2274</v>
          </cell>
        </row>
        <row r="497">
          <cell r="A497" t="str">
            <v>HS - 197</v>
          </cell>
          <cell r="B497" t="str">
            <v>M</v>
          </cell>
          <cell r="C497" t="str">
            <v>BUJE PVCP  2 X 1</v>
          </cell>
          <cell r="D497" t="str">
            <v>UN</v>
          </cell>
          <cell r="E497">
            <v>3475</v>
          </cell>
        </row>
        <row r="498">
          <cell r="A498" t="str">
            <v>HS - 198</v>
          </cell>
          <cell r="B498" t="str">
            <v>M</v>
          </cell>
          <cell r="C498" t="str">
            <v>BUJE PVCP  1 1/2 X 3/4</v>
          </cell>
          <cell r="D498" t="str">
            <v>UN</v>
          </cell>
          <cell r="E498">
            <v>2274</v>
          </cell>
        </row>
        <row r="499">
          <cell r="A499" t="str">
            <v>HS - 199</v>
          </cell>
          <cell r="B499" t="str">
            <v>M</v>
          </cell>
          <cell r="C499" t="str">
            <v>TEE PVCP 3/4 X 1/2"</v>
          </cell>
          <cell r="D499" t="str">
            <v>UN</v>
          </cell>
          <cell r="E499">
            <v>1307</v>
          </cell>
        </row>
        <row r="500">
          <cell r="A500" t="str">
            <v>HS - 200</v>
          </cell>
          <cell r="B500" t="str">
            <v>M</v>
          </cell>
          <cell r="C500" t="str">
            <v>TUBERIA PVC NOVAFORT 8"</v>
          </cell>
          <cell r="D500" t="str">
            <v>ML</v>
          </cell>
          <cell r="E500">
            <v>33550</v>
          </cell>
        </row>
        <row r="501">
          <cell r="A501" t="str">
            <v>HS - 201</v>
          </cell>
          <cell r="B501" t="str">
            <v>M</v>
          </cell>
          <cell r="C501" t="str">
            <v>TUBERIA PVC NOVAFORT 10"</v>
          </cell>
          <cell r="D501" t="str">
            <v>ML</v>
          </cell>
          <cell r="E501">
            <v>54500</v>
          </cell>
        </row>
        <row r="502">
          <cell r="A502" t="str">
            <v>HS - 202</v>
          </cell>
          <cell r="B502" t="str">
            <v>M</v>
          </cell>
          <cell r="C502" t="str">
            <v>TUBERIA PVC NOVAFORT 12"</v>
          </cell>
          <cell r="D502" t="str">
            <v>ML</v>
          </cell>
          <cell r="E502">
            <v>61750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HM - 01</v>
          </cell>
          <cell r="B504" t="str">
            <v>HYE</v>
          </cell>
          <cell r="C504" t="str">
            <v>HERRAMIENTA MENOR</v>
          </cell>
          <cell r="D504" t="str">
            <v>DIA</v>
          </cell>
          <cell r="E504">
            <v>3288</v>
          </cell>
        </row>
        <row r="505">
          <cell r="A505" t="str">
            <v>HM - 02</v>
          </cell>
          <cell r="B505" t="str">
            <v>HYE</v>
          </cell>
          <cell r="C505" t="str">
            <v>EQUIPO DE PERFORACION HORIZONTAL</v>
          </cell>
          <cell r="D505" t="str">
            <v>DIA</v>
          </cell>
          <cell r="E505">
            <v>500000</v>
          </cell>
        </row>
        <row r="506">
          <cell r="A506" t="str">
            <v>HM - 03</v>
          </cell>
          <cell r="B506" t="str">
            <v>HYE</v>
          </cell>
          <cell r="C506" t="str">
            <v>VIBROCOMPACTADOR TIPO RANA</v>
          </cell>
          <cell r="D506" t="str">
            <v>DIA</v>
          </cell>
          <cell r="E506">
            <v>55000</v>
          </cell>
        </row>
        <row r="507">
          <cell r="A507" t="str">
            <v>HM - 04</v>
          </cell>
          <cell r="B507" t="str">
            <v>HYE</v>
          </cell>
          <cell r="C507" t="str">
            <v>VIBRADOR DE CONCRETOS</v>
          </cell>
          <cell r="D507" t="str">
            <v>DIA</v>
          </cell>
          <cell r="E507">
            <v>24000</v>
          </cell>
        </row>
        <row r="508">
          <cell r="A508" t="str">
            <v>HM - 06</v>
          </cell>
          <cell r="B508" t="str">
            <v>HYE</v>
          </cell>
          <cell r="C508" t="str">
            <v>HERRAMIENTA MENOR ELECTRICA</v>
          </cell>
          <cell r="D508" t="str">
            <v>DIA</v>
          </cell>
          <cell r="E508">
            <v>1500</v>
          </cell>
        </row>
        <row r="509">
          <cell r="A509" t="str">
            <v>HM - 07</v>
          </cell>
          <cell r="B509" t="str">
            <v>HYE</v>
          </cell>
          <cell r="C509" t="str">
            <v>ALLANADORA HELICOPTERO</v>
          </cell>
          <cell r="D509" t="str">
            <v>DIA</v>
          </cell>
          <cell r="E509">
            <v>56840</v>
          </cell>
        </row>
        <row r="510">
          <cell r="A510" t="str">
            <v>HM - 08</v>
          </cell>
          <cell r="B510" t="str">
            <v>HYE</v>
          </cell>
          <cell r="C510" t="str">
            <v>HERRAMIENTA MENOR HIDROSANITARIO</v>
          </cell>
          <cell r="D510" t="str">
            <v>DIA</v>
          </cell>
          <cell r="E510">
            <v>27600</v>
          </cell>
        </row>
        <row r="511">
          <cell r="A511" t="str">
            <v>HM - 09</v>
          </cell>
          <cell r="B511" t="str">
            <v>HYE</v>
          </cell>
          <cell r="C511" t="str">
            <v>PISON DE MANO</v>
          </cell>
          <cell r="D511" t="str">
            <v>DIA</v>
          </cell>
          <cell r="E511">
            <v>5000</v>
          </cell>
        </row>
        <row r="512">
          <cell r="A512" t="str">
            <v>HM - 10</v>
          </cell>
          <cell r="B512" t="str">
            <v>HYE</v>
          </cell>
          <cell r="C512" t="str">
            <v>MEZCLADORA</v>
          </cell>
          <cell r="D512" t="str">
            <v>DIA</v>
          </cell>
          <cell r="E512">
            <v>50000</v>
          </cell>
        </row>
        <row r="513">
          <cell r="A513" t="str">
            <v>HM - 11</v>
          </cell>
          <cell r="B513" t="str">
            <v>HYE</v>
          </cell>
          <cell r="C513" t="str">
            <v>CORTADORA</v>
          </cell>
          <cell r="D513" t="str">
            <v>DIA</v>
          </cell>
          <cell r="E513">
            <v>50000</v>
          </cell>
        </row>
        <row r="514">
          <cell r="A514" t="str">
            <v>T - 01</v>
          </cell>
          <cell r="B514" t="str">
            <v>T</v>
          </cell>
          <cell r="C514" t="str">
            <v>VOLQUETA</v>
          </cell>
          <cell r="D514" t="str">
            <v>M3-KM</v>
          </cell>
          <cell r="E514">
            <v>2400</v>
          </cell>
        </row>
        <row r="515">
          <cell r="A515" t="str">
            <v>T - 03</v>
          </cell>
          <cell r="B515" t="str">
            <v>T</v>
          </cell>
          <cell r="C515" t="str">
            <v>CAMION</v>
          </cell>
          <cell r="D515" t="str">
            <v>DIA</v>
          </cell>
          <cell r="E515">
            <v>600000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>Ing. VICTOR FERNANDO RAMIREZ GASCA</v>
          </cell>
          <cell r="B520">
            <v>0</v>
          </cell>
          <cell r="C520">
            <v>0</v>
          </cell>
          <cell r="D520" t="str">
            <v>CONSORCIO ING - GD</v>
          </cell>
          <cell r="E520">
            <v>0</v>
          </cell>
        </row>
        <row r="521">
          <cell r="A521" t="str">
            <v>Representante Legal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</row>
        <row r="523">
          <cell r="A523">
            <v>0</v>
          </cell>
          <cell r="B523">
            <v>0</v>
          </cell>
          <cell r="C523" t="str">
            <v>MANO DE OBRA</v>
          </cell>
          <cell r="D523">
            <v>0</v>
          </cell>
          <cell r="E523">
            <v>0</v>
          </cell>
        </row>
        <row r="524">
          <cell r="A524" t="str">
            <v>MO - 01</v>
          </cell>
          <cell r="B524" t="str">
            <v>MO</v>
          </cell>
          <cell r="C524" t="str">
            <v>Ayudante</v>
          </cell>
          <cell r="D524" t="str">
            <v>DIA</v>
          </cell>
          <cell r="E524">
            <v>41400.719755555554</v>
          </cell>
        </row>
        <row r="525">
          <cell r="A525" t="str">
            <v>MO - 02</v>
          </cell>
          <cell r="B525" t="str">
            <v>MO</v>
          </cell>
          <cell r="C525" t="str">
            <v>Oficial</v>
          </cell>
          <cell r="D525" t="str">
            <v>DIA</v>
          </cell>
          <cell r="E525">
            <v>50649.384755555555</v>
          </cell>
        </row>
        <row r="526">
          <cell r="A526" t="str">
            <v>MO - 03</v>
          </cell>
          <cell r="B526" t="str">
            <v>MO</v>
          </cell>
          <cell r="C526" t="str">
            <v>Ayudante electricista</v>
          </cell>
          <cell r="D526" t="str">
            <v>DIA</v>
          </cell>
          <cell r="E526">
            <v>45853.60808888889</v>
          </cell>
        </row>
        <row r="527">
          <cell r="A527" t="str">
            <v>MO - 04</v>
          </cell>
          <cell r="B527" t="str">
            <v>MO</v>
          </cell>
          <cell r="C527" t="str">
            <v>Electricista</v>
          </cell>
          <cell r="D527" t="str">
            <v>DIA</v>
          </cell>
          <cell r="E527">
            <v>65036.714755555564</v>
          </cell>
        </row>
        <row r="528">
          <cell r="A528" t="str">
            <v>MO - 05</v>
          </cell>
          <cell r="B528" t="str">
            <v>MO</v>
          </cell>
          <cell r="C528" t="str">
            <v>Ayudante Hidrosanitario</v>
          </cell>
          <cell r="D528" t="str">
            <v>DIA</v>
          </cell>
          <cell r="E528">
            <v>45853.60808888889</v>
          </cell>
        </row>
        <row r="529">
          <cell r="A529" t="str">
            <v>MO - 06</v>
          </cell>
          <cell r="B529" t="str">
            <v>MO</v>
          </cell>
          <cell r="C529" t="str">
            <v>Oficial Hidrosanitario</v>
          </cell>
          <cell r="D529" t="str">
            <v>DIA</v>
          </cell>
          <cell r="E529">
            <v>65036.714755555564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Ing. VICTOR FERNANDO RAMIREZ GASCA</v>
          </cell>
          <cell r="B534">
            <v>0</v>
          </cell>
          <cell r="C534">
            <v>0</v>
          </cell>
          <cell r="D534" t="str">
            <v>CONSORCIO ING - GD</v>
          </cell>
          <cell r="E534">
            <v>0</v>
          </cell>
        </row>
        <row r="535">
          <cell r="A535" t="str">
            <v>Representante Legal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>
            <v>0</v>
          </cell>
          <cell r="B538">
            <v>0</v>
          </cell>
          <cell r="C538" t="str">
            <v>CARGA PRESTACIONAL PERSONAL DE OBRA</v>
          </cell>
          <cell r="D538">
            <v>0</v>
          </cell>
          <cell r="E538">
            <v>0</v>
          </cell>
        </row>
        <row r="539">
          <cell r="C5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PRESUP"/>
      <sheetName val="Cant. TIMANA HG"/>
      <sheetName val="BASE"/>
      <sheetName val="1.1.1"/>
      <sheetName val="1.1.2"/>
      <sheetName val="1.1.3"/>
      <sheetName val="1.1.4"/>
      <sheetName val="1.1.5"/>
      <sheetName val="1.1.5 "/>
      <sheetName val="1.2.1"/>
      <sheetName val="1.2.2"/>
      <sheetName val="1.2.3"/>
      <sheetName val="1.2.4"/>
      <sheetName val="1.3.1"/>
      <sheetName val="1.3.2"/>
      <sheetName val="1.3.3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7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."/>
      <sheetName val="4.2.2"/>
      <sheetName val="5.3.4.3"/>
      <sheetName val="5.3.4.1 (6)"/>
      <sheetName val="5.3.4.1 (7)"/>
      <sheetName val="5.1.1"/>
      <sheetName val="5.1.2"/>
      <sheetName val="5.1.3"/>
      <sheetName val="5.1.4"/>
      <sheetName val="5.1.6"/>
      <sheetName val="5.2.1"/>
      <sheetName val="5.2.2"/>
      <sheetName val="5.2.3"/>
      <sheetName val="5.3.1"/>
      <sheetName val="5.3.2"/>
      <sheetName val="5.3.3"/>
      <sheetName val="5.4.1"/>
      <sheetName val="5.4.2"/>
      <sheetName val="5.6.1"/>
      <sheetName val="5.7.1"/>
      <sheetName val="5.7.2"/>
      <sheetName val="6.1.1"/>
      <sheetName val="6.1.2"/>
      <sheetName val="6.1.3"/>
      <sheetName val="6.1.4"/>
      <sheetName val="7.1.1"/>
      <sheetName val="7.1.2"/>
      <sheetName val="7.2.1"/>
      <sheetName val="8.1.1"/>
      <sheetName val="8.2.1"/>
      <sheetName val="9.1.1 (2)"/>
      <sheetName val="9.2.5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2.1"/>
      <sheetName val="9.2.2"/>
      <sheetName val="9.2.3"/>
      <sheetName val="9.2.4"/>
      <sheetName val="9.2.5."/>
      <sheetName val="9.3.1"/>
      <sheetName val="9.3.2"/>
      <sheetName val="9.3.3 "/>
      <sheetName val="9.3.4 "/>
      <sheetName val="9.3.5"/>
      <sheetName val="9.3.6"/>
      <sheetName val="9.3.7"/>
      <sheetName val="9.3.8"/>
      <sheetName val="9.4.1"/>
      <sheetName val="9.4.2"/>
      <sheetName val="9.4.3"/>
      <sheetName val="9.4.4"/>
      <sheetName val="9.5.1"/>
      <sheetName val="9.5.2"/>
      <sheetName val="9.5.3"/>
      <sheetName val="9.5.4"/>
      <sheetName val="9.6.1"/>
      <sheetName val="9.6.2"/>
      <sheetName val="9.6.3"/>
      <sheetName val="9.6.4"/>
      <sheetName val="9.6.5"/>
      <sheetName val="9.6.6"/>
      <sheetName val="9.7.1"/>
      <sheetName val="9.7.2"/>
      <sheetName val="9.8.1"/>
      <sheetName val="9.8.2"/>
      <sheetName val="9.8.3"/>
      <sheetName val="9.8.4"/>
      <sheetName val="9.8.5"/>
      <sheetName val="9.9.1"/>
      <sheetName val="9.9.2"/>
      <sheetName val="9.9.3"/>
      <sheetName val="9.9.6"/>
      <sheetName val="9.9.7"/>
      <sheetName val="9.10.1 "/>
      <sheetName val="9.10.2"/>
      <sheetName val="9.10.3"/>
      <sheetName val="9.10.4"/>
      <sheetName val="9.11.1"/>
      <sheetName val="9.12.1"/>
      <sheetName val="9.13.1"/>
      <sheetName val="9.13.2"/>
      <sheetName val="9.13.3"/>
      <sheetName val="9.13.4"/>
      <sheetName val="9.13.5"/>
      <sheetName val="10.1.1"/>
      <sheetName val="10.1.2"/>
      <sheetName val="11.1.2"/>
      <sheetName val="11.2.1"/>
      <sheetName val="11.2.2"/>
      <sheetName val="12.1.1"/>
      <sheetName val="12.1.2"/>
      <sheetName val="12.1.3"/>
      <sheetName val="12.1.4"/>
      <sheetName val="13.1.1"/>
      <sheetName val="13.1.2"/>
      <sheetName val="13.1.2.1"/>
      <sheetName val="14.1.1"/>
      <sheetName val="14.2.1"/>
      <sheetName val="15.1.1"/>
      <sheetName val="15.1.2"/>
      <sheetName val="16.1"/>
      <sheetName val="17.1"/>
      <sheetName val="17.2"/>
      <sheetName val="18.1.3"/>
      <sheetName val="18.1.4"/>
      <sheetName val="INSUMOS "/>
      <sheetName val="CUADRILLAS"/>
      <sheetName val="EQUIPOS"/>
      <sheetName val="1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5">
          <cell r="A5" t="str">
            <v>COD</v>
          </cell>
          <cell r="B5" t="str">
            <v>DESCRIPCION MATERIAL</v>
          </cell>
          <cell r="C5" t="str">
            <v>UNIDAD</v>
          </cell>
          <cell r="D5" t="str">
            <v>VALOR NEIVA</v>
          </cell>
        </row>
        <row r="6">
          <cell r="A6">
            <v>1</v>
          </cell>
          <cell r="B6" t="str">
            <v>ABRAZADERA 3 PULG.</v>
          </cell>
          <cell r="C6" t="str">
            <v>UN</v>
          </cell>
          <cell r="D6">
            <v>4600</v>
          </cell>
        </row>
        <row r="7">
          <cell r="A7">
            <v>2</v>
          </cell>
          <cell r="B7" t="str">
            <v>ABRAZADERA 3/4</v>
          </cell>
          <cell r="C7" t="str">
            <v>UN</v>
          </cell>
          <cell r="D7">
            <v>1100</v>
          </cell>
        </row>
        <row r="8">
          <cell r="A8">
            <v>7</v>
          </cell>
          <cell r="B8" t="str">
            <v>CHEQUE 2 PULG.</v>
          </cell>
          <cell r="C8" t="str">
            <v>UN</v>
          </cell>
          <cell r="D8">
            <v>80000</v>
          </cell>
        </row>
        <row r="9">
          <cell r="A9">
            <v>9</v>
          </cell>
          <cell r="B9" t="str">
            <v>CHEQUE 3/4 PULG.</v>
          </cell>
          <cell r="C9" t="str">
            <v>UN</v>
          </cell>
          <cell r="D9">
            <v>19000</v>
          </cell>
        </row>
        <row r="10">
          <cell r="A10">
            <v>10</v>
          </cell>
          <cell r="B10" t="str">
            <v>DISCO DE CORTE DEWALT  7 X 1/8"</v>
          </cell>
          <cell r="C10" t="str">
            <v>UN</v>
          </cell>
          <cell r="D10">
            <v>4900</v>
          </cell>
        </row>
        <row r="11">
          <cell r="A11">
            <v>11</v>
          </cell>
          <cell r="B11" t="str">
            <v>DISPENSADOR DE JABON ACERO INOXIDABLE</v>
          </cell>
          <cell r="C11" t="str">
            <v>UN</v>
          </cell>
          <cell r="D11">
            <v>146900</v>
          </cell>
        </row>
        <row r="12">
          <cell r="A12">
            <v>18</v>
          </cell>
          <cell r="B12" t="str">
            <v>ACERO 37000 PSI 1/4 Pulg.</v>
          </cell>
          <cell r="C12" t="str">
            <v>KG</v>
          </cell>
          <cell r="D12">
            <v>2204</v>
          </cell>
        </row>
        <row r="13">
          <cell r="A13">
            <v>19</v>
          </cell>
          <cell r="B13" t="str">
            <v>ACERO 37000 PSI 3/8 Pulg.</v>
          </cell>
          <cell r="C13" t="str">
            <v>KG</v>
          </cell>
          <cell r="D13">
            <v>2204</v>
          </cell>
        </row>
        <row r="14">
          <cell r="A14">
            <v>20</v>
          </cell>
          <cell r="B14" t="str">
            <v>ACERO 60000 PSI 1/2 Pulg.</v>
          </cell>
          <cell r="C14" t="str">
            <v>KG</v>
          </cell>
          <cell r="D14">
            <v>2100</v>
          </cell>
        </row>
        <row r="15">
          <cell r="A15">
            <v>21</v>
          </cell>
          <cell r="B15" t="str">
            <v>ACIDO MURIATICO</v>
          </cell>
          <cell r="C15" t="str">
            <v>GL</v>
          </cell>
          <cell r="D15">
            <v>17000</v>
          </cell>
        </row>
        <row r="16">
          <cell r="A16">
            <v>24</v>
          </cell>
          <cell r="B16" t="str">
            <v>ADAP. TERMINAL COND. 1 1/2 Pulg.</v>
          </cell>
          <cell r="C16" t="str">
            <v>UN</v>
          </cell>
          <cell r="D16">
            <v>2000</v>
          </cell>
        </row>
        <row r="17">
          <cell r="A17">
            <v>25</v>
          </cell>
          <cell r="B17" t="str">
            <v>ADAP. TERMINAL COND. 1 Pulg.</v>
          </cell>
          <cell r="C17" t="str">
            <v>UN</v>
          </cell>
          <cell r="D17">
            <v>600</v>
          </cell>
        </row>
        <row r="18">
          <cell r="A18">
            <v>26</v>
          </cell>
          <cell r="B18" t="str">
            <v>ADAP. TERMINAL COND. 1/2 Pulg.</v>
          </cell>
          <cell r="C18" t="str">
            <v>UN</v>
          </cell>
          <cell r="D18">
            <v>250</v>
          </cell>
        </row>
        <row r="19">
          <cell r="A19">
            <v>30</v>
          </cell>
          <cell r="B19" t="str">
            <v xml:space="preserve">AGUA </v>
          </cell>
          <cell r="C19" t="str">
            <v>LT</v>
          </cell>
          <cell r="D19">
            <v>40</v>
          </cell>
        </row>
        <row r="20">
          <cell r="A20">
            <v>31</v>
          </cell>
          <cell r="B20" t="str">
            <v>ALAMBRE COBRE THW 10 AWG</v>
          </cell>
          <cell r="C20" t="str">
            <v>ML</v>
          </cell>
          <cell r="D20">
            <v>1700</v>
          </cell>
        </row>
        <row r="21">
          <cell r="A21">
            <v>32</v>
          </cell>
          <cell r="B21" t="str">
            <v>ALAMBRE COBRE THW 12 AWG</v>
          </cell>
          <cell r="C21" t="str">
            <v>ML</v>
          </cell>
          <cell r="D21">
            <v>1100</v>
          </cell>
        </row>
        <row r="22">
          <cell r="A22">
            <v>33</v>
          </cell>
          <cell r="B22" t="str">
            <v>ALAMBRE COBRE THW 14 AWG</v>
          </cell>
          <cell r="C22" t="str">
            <v>ML</v>
          </cell>
          <cell r="D22">
            <v>700</v>
          </cell>
        </row>
        <row r="23">
          <cell r="A23">
            <v>34</v>
          </cell>
          <cell r="B23" t="str">
            <v>ALAMBRE COBRE THW 8 AWG</v>
          </cell>
          <cell r="C23" t="str">
            <v>ML</v>
          </cell>
          <cell r="D23">
            <v>2550</v>
          </cell>
        </row>
        <row r="24">
          <cell r="A24">
            <v>38</v>
          </cell>
          <cell r="B24" t="str">
            <v>ALAMBRE GALVANIZADO Nº 8</v>
          </cell>
          <cell r="C24" t="str">
            <v>KG</v>
          </cell>
          <cell r="D24">
            <v>4000</v>
          </cell>
        </row>
        <row r="25">
          <cell r="A25">
            <v>39</v>
          </cell>
          <cell r="B25" t="str">
            <v>ALAMBRE NEGRO No.18</v>
          </cell>
          <cell r="C25" t="str">
            <v>KG</v>
          </cell>
          <cell r="D25">
            <v>3500</v>
          </cell>
        </row>
        <row r="26">
          <cell r="A26">
            <v>42</v>
          </cell>
          <cell r="B26" t="str">
            <v>ANGULO 1 1/2x 1/4</v>
          </cell>
          <cell r="C26" t="str">
            <v>ML</v>
          </cell>
          <cell r="D26">
            <v>53000</v>
          </cell>
        </row>
        <row r="27">
          <cell r="A27">
            <v>43</v>
          </cell>
          <cell r="B27" t="str">
            <v>ANGULO 2 * 1/4</v>
          </cell>
          <cell r="C27" t="str">
            <v>ML</v>
          </cell>
          <cell r="D27">
            <v>73000</v>
          </cell>
        </row>
        <row r="28">
          <cell r="A28">
            <v>44</v>
          </cell>
          <cell r="B28" t="str">
            <v>ANGULO 2 1/2 * 3/16</v>
          </cell>
          <cell r="C28" t="str">
            <v>ML</v>
          </cell>
          <cell r="D28">
            <v>75000</v>
          </cell>
        </row>
        <row r="29">
          <cell r="A29">
            <v>45</v>
          </cell>
          <cell r="B29" t="str">
            <v>ANTICOR. ROJO CLARO</v>
          </cell>
          <cell r="C29" t="str">
            <v>GL</v>
          </cell>
          <cell r="D29">
            <v>25000</v>
          </cell>
        </row>
        <row r="30">
          <cell r="A30">
            <v>48</v>
          </cell>
          <cell r="B30" t="str">
            <v>ARENA LAVADA DE RIO</v>
          </cell>
          <cell r="C30" t="str">
            <v>M3</v>
          </cell>
          <cell r="D30">
            <v>45000</v>
          </cell>
        </row>
        <row r="31">
          <cell r="A31">
            <v>56</v>
          </cell>
          <cell r="B31" t="str">
            <v>BLOQUE Nº 5 0,125 * 0,20 * 0,30</v>
          </cell>
          <cell r="C31" t="str">
            <v>UN</v>
          </cell>
          <cell r="D31">
            <v>800</v>
          </cell>
        </row>
        <row r="32">
          <cell r="A32">
            <v>62</v>
          </cell>
          <cell r="B32" t="str">
            <v>CABALLETE LISO TERMOACUSTICO</v>
          </cell>
          <cell r="C32" t="str">
            <v>UN</v>
          </cell>
          <cell r="D32">
            <v>54000</v>
          </cell>
        </row>
        <row r="33">
          <cell r="A33">
            <v>64</v>
          </cell>
          <cell r="B33" t="str">
            <v>CABLE COBRE THW 4 AWG</v>
          </cell>
          <cell r="C33" t="str">
            <v>ML</v>
          </cell>
          <cell r="D33">
            <v>6500</v>
          </cell>
        </row>
        <row r="34">
          <cell r="A34">
            <v>65</v>
          </cell>
          <cell r="B34" t="str">
            <v>CABLE COBRE THW 6 AWG</v>
          </cell>
          <cell r="C34" t="str">
            <v>ML</v>
          </cell>
          <cell r="D34">
            <v>4200</v>
          </cell>
        </row>
        <row r="35">
          <cell r="A35">
            <v>66</v>
          </cell>
          <cell r="B35" t="str">
            <v>CABLE COBRE THW 8 AWG</v>
          </cell>
          <cell r="C35" t="str">
            <v>ML</v>
          </cell>
          <cell r="D35">
            <v>3000</v>
          </cell>
        </row>
        <row r="36">
          <cell r="A36">
            <v>67</v>
          </cell>
          <cell r="B36" t="str">
            <v>CABLE COBRE THW 10 AWG</v>
          </cell>
          <cell r="C36" t="str">
            <v>ML</v>
          </cell>
          <cell r="D36">
            <v>2500</v>
          </cell>
        </row>
        <row r="37">
          <cell r="A37">
            <v>68</v>
          </cell>
          <cell r="B37" t="str">
            <v>CABLE COBRE THW 12 AWG</v>
          </cell>
          <cell r="C37" t="str">
            <v>ML</v>
          </cell>
          <cell r="D37">
            <v>1500</v>
          </cell>
        </row>
        <row r="38">
          <cell r="A38">
            <v>77</v>
          </cell>
          <cell r="B38" t="str">
            <v>CAJA OCTAGONAL CONDUIT</v>
          </cell>
          <cell r="C38" t="str">
            <v>UN</v>
          </cell>
          <cell r="D38">
            <v>900</v>
          </cell>
        </row>
        <row r="39">
          <cell r="A39">
            <v>78</v>
          </cell>
          <cell r="B39" t="str">
            <v>CAJA SENCILLA CONDUIT</v>
          </cell>
          <cell r="C39" t="str">
            <v>UN</v>
          </cell>
          <cell r="D39">
            <v>900</v>
          </cell>
        </row>
        <row r="40">
          <cell r="A40">
            <v>83</v>
          </cell>
          <cell r="B40" t="str">
            <v xml:space="preserve">CEMENTO BLANCO </v>
          </cell>
          <cell r="C40" t="str">
            <v>KG</v>
          </cell>
          <cell r="D40">
            <v>1281.8</v>
          </cell>
        </row>
        <row r="41">
          <cell r="A41">
            <v>84</v>
          </cell>
          <cell r="B41" t="str">
            <v>CEMENTO GRIS</v>
          </cell>
          <cell r="C41" t="str">
            <v>KG</v>
          </cell>
          <cell r="D41">
            <v>480</v>
          </cell>
        </row>
        <row r="42">
          <cell r="A42">
            <v>86</v>
          </cell>
          <cell r="B42" t="str">
            <v>CERAMICA BLANCO ALFA 30 x 30</v>
          </cell>
          <cell r="C42" t="str">
            <v>M2</v>
          </cell>
          <cell r="D42">
            <v>15509</v>
          </cell>
        </row>
        <row r="43">
          <cell r="A43">
            <v>88</v>
          </cell>
          <cell r="B43" t="str">
            <v>CERCO ORDINARIO 3 m 0,08 * 0,08 * 3</v>
          </cell>
          <cell r="C43" t="str">
            <v>ML</v>
          </cell>
          <cell r="D43">
            <v>8500</v>
          </cell>
        </row>
        <row r="44">
          <cell r="A44">
            <v>95</v>
          </cell>
          <cell r="B44" t="str">
            <v>CODO 90° 1/4 C * C 2 Pulg.</v>
          </cell>
          <cell r="C44" t="str">
            <v>UN</v>
          </cell>
          <cell r="D44">
            <v>2500</v>
          </cell>
        </row>
        <row r="45">
          <cell r="A45">
            <v>96</v>
          </cell>
          <cell r="B45" t="str">
            <v>CODO 90° 1/4 C * C 3 Pulg.</v>
          </cell>
          <cell r="C45" t="str">
            <v>UN</v>
          </cell>
          <cell r="D45">
            <v>3500</v>
          </cell>
        </row>
        <row r="46">
          <cell r="A46">
            <v>97</v>
          </cell>
          <cell r="B46" t="str">
            <v>CODO 90° 1/4 C * C 4 Pulg.</v>
          </cell>
          <cell r="C46" t="str">
            <v>UN</v>
          </cell>
          <cell r="D46">
            <v>5500</v>
          </cell>
        </row>
        <row r="47">
          <cell r="A47">
            <v>98</v>
          </cell>
          <cell r="B47" t="str">
            <v>CODO 90° PRES. PVC 1/2 Pulg.</v>
          </cell>
          <cell r="C47" t="str">
            <v>UN</v>
          </cell>
          <cell r="D47">
            <v>350</v>
          </cell>
        </row>
        <row r="48">
          <cell r="A48">
            <v>105</v>
          </cell>
          <cell r="B48" t="str">
            <v>CONCRETO 3,000 PSI</v>
          </cell>
          <cell r="C48" t="str">
            <v>M3</v>
          </cell>
          <cell r="D48">
            <v>346550</v>
          </cell>
        </row>
        <row r="49">
          <cell r="A49">
            <v>106</v>
          </cell>
          <cell r="B49" t="str">
            <v>CONCRETO G. FINA 2.000 PSI</v>
          </cell>
          <cell r="C49" t="str">
            <v>M3</v>
          </cell>
          <cell r="D49">
            <v>304500</v>
          </cell>
        </row>
        <row r="50">
          <cell r="A50">
            <v>116</v>
          </cell>
          <cell r="B50" t="str">
            <v>DISOLVENTE THINNER</v>
          </cell>
          <cell r="C50" t="str">
            <v>GL</v>
          </cell>
          <cell r="D50">
            <v>14000</v>
          </cell>
        </row>
        <row r="51">
          <cell r="A51">
            <v>121</v>
          </cell>
          <cell r="B51" t="str">
            <v>DURMIENTE - ORDINARIO 3 m 0,04 * 0,04 * 3</v>
          </cell>
          <cell r="C51" t="str">
            <v>ML</v>
          </cell>
          <cell r="D51">
            <v>4700</v>
          </cell>
        </row>
        <row r="52">
          <cell r="A52">
            <v>122</v>
          </cell>
          <cell r="B52" t="str">
            <v>DURMIENTE- ABARCO 4 m 0,04 * 0,04 * 4</v>
          </cell>
          <cell r="C52" t="str">
            <v>ML</v>
          </cell>
          <cell r="D52">
            <v>15000</v>
          </cell>
        </row>
        <row r="53">
          <cell r="A53">
            <v>128</v>
          </cell>
          <cell r="B53" t="str">
            <v>ESPEJO  BISELADOS 4mm</v>
          </cell>
          <cell r="C53" t="str">
            <v>M2</v>
          </cell>
          <cell r="D53">
            <v>54726</v>
          </cell>
        </row>
        <row r="54">
          <cell r="A54">
            <v>141</v>
          </cell>
          <cell r="B54" t="str">
            <v>GRIFERIA LAVAPLATOS CUELLO DE GANZO</v>
          </cell>
          <cell r="C54" t="str">
            <v>UN</v>
          </cell>
          <cell r="D54">
            <v>43000</v>
          </cell>
        </row>
        <row r="55">
          <cell r="A55">
            <v>150</v>
          </cell>
          <cell r="B55" t="str">
            <v>JUEGO INCRUSTACIONES COMPLETO ASTRO</v>
          </cell>
          <cell r="C55" t="str">
            <v>UN</v>
          </cell>
          <cell r="D55">
            <v>38000</v>
          </cell>
        </row>
        <row r="56">
          <cell r="A56">
            <v>154</v>
          </cell>
          <cell r="B56" t="str">
            <v>LADRILLO PRENSADO A LA VISTA</v>
          </cell>
          <cell r="C56" t="str">
            <v>UN</v>
          </cell>
          <cell r="D56">
            <v>950</v>
          </cell>
        </row>
        <row r="57">
          <cell r="A57">
            <v>155</v>
          </cell>
          <cell r="B57" t="str">
            <v>LADRILLO TOLETE RECOCIDO</v>
          </cell>
          <cell r="C57" t="str">
            <v>UN</v>
          </cell>
          <cell r="D57">
            <v>370</v>
          </cell>
        </row>
        <row r="58">
          <cell r="A58">
            <v>162</v>
          </cell>
          <cell r="B58" t="str">
            <v>LAVAMANOS ACUACER BLANCO</v>
          </cell>
          <cell r="C58" t="str">
            <v>UN</v>
          </cell>
          <cell r="D58">
            <v>39901.160000000003</v>
          </cell>
        </row>
        <row r="59">
          <cell r="A59">
            <v>163</v>
          </cell>
          <cell r="B59" t="str">
            <v>LAVAPLATOS EN ACERO INOXIDABLE</v>
          </cell>
          <cell r="C59" t="str">
            <v>UN</v>
          </cell>
          <cell r="D59">
            <v>72900</v>
          </cell>
        </row>
        <row r="60">
          <cell r="A60">
            <v>170</v>
          </cell>
          <cell r="B60" t="str">
            <v>LLAVE TERM.CORR. LIV. 1/2</v>
          </cell>
          <cell r="C60" t="str">
            <v>UN</v>
          </cell>
          <cell r="D60">
            <v>36000</v>
          </cell>
        </row>
        <row r="61">
          <cell r="A61">
            <v>171</v>
          </cell>
          <cell r="B61" t="str">
            <v>MALLA CON VENA 0.60 * 2.00</v>
          </cell>
          <cell r="C61" t="str">
            <v>UN</v>
          </cell>
          <cell r="D61">
            <v>3000</v>
          </cell>
        </row>
        <row r="62">
          <cell r="A62">
            <v>178</v>
          </cell>
          <cell r="B62" t="str">
            <v>MARMOLINA</v>
          </cell>
          <cell r="C62" t="str">
            <v>BT</v>
          </cell>
          <cell r="D62">
            <v>8500</v>
          </cell>
        </row>
        <row r="63">
          <cell r="A63">
            <v>183</v>
          </cell>
          <cell r="B63" t="str">
            <v>MESON EN MARMOL NEGRO SAN GIL, INCLUYE RE-ENGRUESE Y SALPICADERO</v>
          </cell>
          <cell r="C63" t="str">
            <v>ML</v>
          </cell>
          <cell r="D63">
            <v>298700</v>
          </cell>
        </row>
        <row r="64">
          <cell r="A64">
            <v>184</v>
          </cell>
          <cell r="B64" t="str">
            <v>MORTERO  SECO PAÑETE 1:3</v>
          </cell>
          <cell r="C64" t="str">
            <v>KG</v>
          </cell>
          <cell r="D64">
            <v>256.012</v>
          </cell>
        </row>
        <row r="65">
          <cell r="A65">
            <v>185</v>
          </cell>
          <cell r="B65" t="str">
            <v>MORTERO  SECO PAÑETE 1:4</v>
          </cell>
          <cell r="C65" t="str">
            <v>KG</v>
          </cell>
          <cell r="D65">
            <v>281.64800000000002</v>
          </cell>
        </row>
        <row r="66">
          <cell r="A66">
            <v>190</v>
          </cell>
          <cell r="B66" t="str">
            <v>PEGACOR BLANCO</v>
          </cell>
          <cell r="C66" t="str">
            <v>KG</v>
          </cell>
          <cell r="D66">
            <v>760</v>
          </cell>
        </row>
        <row r="67">
          <cell r="A67">
            <v>192</v>
          </cell>
          <cell r="B67" t="str">
            <v>PERFIL ABIERTO GALVANIZADO 120 * 60 CAL. 18</v>
          </cell>
          <cell r="C67" t="str">
            <v>UN</v>
          </cell>
          <cell r="D67">
            <v>50000</v>
          </cell>
        </row>
        <row r="68">
          <cell r="A68">
            <v>196</v>
          </cell>
          <cell r="B68" t="str">
            <v>PINTURA KORAZA PARA EXTERIORES</v>
          </cell>
          <cell r="C68" t="str">
            <v>GL</v>
          </cell>
          <cell r="D68">
            <v>50000</v>
          </cell>
        </row>
        <row r="69">
          <cell r="A69">
            <v>197</v>
          </cell>
          <cell r="B69" t="str">
            <v>PINTURA  VINILO TIPO 1</v>
          </cell>
          <cell r="C69" t="str">
            <v>GL</v>
          </cell>
          <cell r="D69">
            <v>38000</v>
          </cell>
        </row>
        <row r="70">
          <cell r="A70">
            <v>204</v>
          </cell>
          <cell r="B70" t="str">
            <v>PLATINA 2 1/2 * 1/4</v>
          </cell>
          <cell r="C70" t="str">
            <v>UN</v>
          </cell>
          <cell r="D70">
            <v>48500</v>
          </cell>
        </row>
        <row r="71">
          <cell r="A71">
            <v>206</v>
          </cell>
          <cell r="B71" t="str">
            <v>POLISOMBRA</v>
          </cell>
          <cell r="C71" t="str">
            <v>ML</v>
          </cell>
          <cell r="D71">
            <v>7000</v>
          </cell>
        </row>
        <row r="72">
          <cell r="A72">
            <v>212</v>
          </cell>
          <cell r="B72" t="str">
            <v>PUNTILLA C / CABEZA 1 1/2 Pulg.</v>
          </cell>
          <cell r="C72" t="str">
            <v>LB</v>
          </cell>
          <cell r="D72">
            <v>2100</v>
          </cell>
        </row>
        <row r="73">
          <cell r="A73">
            <v>213</v>
          </cell>
          <cell r="B73" t="str">
            <v>PUNTILLA C / CABEZA 2 Pulg.</v>
          </cell>
          <cell r="C73" t="str">
            <v>LB</v>
          </cell>
          <cell r="D73">
            <v>2100</v>
          </cell>
        </row>
        <row r="74">
          <cell r="A74">
            <v>214</v>
          </cell>
          <cell r="B74" t="str">
            <v>PUNTILLA C / CABEZA 3 Pulg.</v>
          </cell>
          <cell r="C74" t="str">
            <v>LB</v>
          </cell>
          <cell r="D74">
            <v>2100</v>
          </cell>
        </row>
        <row r="75">
          <cell r="A75">
            <v>215</v>
          </cell>
          <cell r="B75" t="str">
            <v>PUNTILLA S / CABEZA 1 Pulg.</v>
          </cell>
          <cell r="C75" t="str">
            <v>LB</v>
          </cell>
          <cell r="D75">
            <v>2100</v>
          </cell>
        </row>
        <row r="76">
          <cell r="A76">
            <v>217</v>
          </cell>
          <cell r="B76" t="str">
            <v>RECEBO COMUN</v>
          </cell>
          <cell r="C76" t="str">
            <v>M3</v>
          </cell>
          <cell r="D76">
            <v>44000</v>
          </cell>
        </row>
        <row r="77">
          <cell r="A77">
            <v>229</v>
          </cell>
          <cell r="B77" t="str">
            <v xml:space="preserve">REJILLA ALUMINIO </v>
          </cell>
          <cell r="C77" t="str">
            <v>UN</v>
          </cell>
          <cell r="D77">
            <v>5500</v>
          </cell>
        </row>
        <row r="78">
          <cell r="A78">
            <v>231</v>
          </cell>
          <cell r="B78" t="str">
            <v>REJILLA VENTILACION 20x20</v>
          </cell>
          <cell r="C78" t="str">
            <v>UN</v>
          </cell>
          <cell r="D78">
            <v>5500</v>
          </cell>
        </row>
        <row r="79">
          <cell r="A79">
            <v>232</v>
          </cell>
          <cell r="B79" t="str">
            <v>REPISA - ORDINARIO 3 m 0,08 * 0,04 * 3</v>
          </cell>
          <cell r="C79" t="str">
            <v>UN</v>
          </cell>
          <cell r="D79">
            <v>7550</v>
          </cell>
        </row>
        <row r="80">
          <cell r="A80">
            <v>233</v>
          </cell>
          <cell r="B80" t="str">
            <v xml:space="preserve">ROSETA </v>
          </cell>
          <cell r="C80" t="str">
            <v>UN</v>
          </cell>
          <cell r="D80">
            <v>2200</v>
          </cell>
        </row>
        <row r="81">
          <cell r="A81">
            <v>236</v>
          </cell>
          <cell r="B81" t="str">
            <v>SANITARIO AHORRADOR BLANCO</v>
          </cell>
          <cell r="C81" t="str">
            <v>UN</v>
          </cell>
          <cell r="D81">
            <v>180000</v>
          </cell>
        </row>
        <row r="82">
          <cell r="A82">
            <v>237</v>
          </cell>
          <cell r="B82" t="str">
            <v>SANITARIO ACUACER BLANCO</v>
          </cell>
          <cell r="C82" t="str">
            <v>UN</v>
          </cell>
          <cell r="D82">
            <v>116900</v>
          </cell>
        </row>
        <row r="83">
          <cell r="A83">
            <v>238</v>
          </cell>
          <cell r="B83" t="str">
            <v>SANITARIO INFANTIL</v>
          </cell>
          <cell r="C83" t="str">
            <v>KG</v>
          </cell>
          <cell r="D83">
            <v>280000</v>
          </cell>
        </row>
        <row r="84">
          <cell r="A84">
            <v>239</v>
          </cell>
          <cell r="B84" t="str">
            <v>SEGUETA NICHOLSON</v>
          </cell>
          <cell r="C84" t="str">
            <v>KG</v>
          </cell>
          <cell r="D84">
            <v>3500</v>
          </cell>
        </row>
        <row r="85">
          <cell r="A85">
            <v>240</v>
          </cell>
          <cell r="B85" t="str">
            <v>SIKA 1 IMP. INTEGRAL</v>
          </cell>
          <cell r="C85" t="str">
            <v>KG</v>
          </cell>
          <cell r="D85">
            <v>8750</v>
          </cell>
        </row>
        <row r="86">
          <cell r="A86">
            <v>241</v>
          </cell>
          <cell r="B86" t="str">
            <v>SIKA TRANSPARENTE</v>
          </cell>
          <cell r="C86" t="str">
            <v>UN</v>
          </cell>
          <cell r="D86">
            <v>18000</v>
          </cell>
        </row>
        <row r="87">
          <cell r="A87">
            <v>245</v>
          </cell>
          <cell r="B87" t="str">
            <v>SOLDADURA PVC LIQUIDA 1/4 GL.</v>
          </cell>
          <cell r="C87" t="str">
            <v>ML</v>
          </cell>
          <cell r="D87">
            <v>37000</v>
          </cell>
        </row>
        <row r="88">
          <cell r="A88">
            <v>246</v>
          </cell>
          <cell r="B88" t="str">
            <v>T. BURRA - ORDINARIO 0.10 * 0,025 * 3</v>
          </cell>
          <cell r="C88" t="str">
            <v>ML</v>
          </cell>
          <cell r="D88">
            <v>5098</v>
          </cell>
        </row>
        <row r="89">
          <cell r="A89">
            <v>247</v>
          </cell>
          <cell r="B89" t="str">
            <v>T. BURRA - ORDINARIO 0.20 * 0,025 * 3</v>
          </cell>
          <cell r="C89" t="str">
            <v>ML</v>
          </cell>
          <cell r="D89">
            <v>4079</v>
          </cell>
        </row>
        <row r="90">
          <cell r="A90">
            <v>248</v>
          </cell>
          <cell r="B90" t="str">
            <v>T. BURRA - ORDINARIO 0.30 * 0,025 * 3</v>
          </cell>
          <cell r="C90" t="str">
            <v>UN</v>
          </cell>
          <cell r="D90">
            <v>18500</v>
          </cell>
        </row>
        <row r="91">
          <cell r="A91">
            <v>249</v>
          </cell>
          <cell r="B91" t="str">
            <v>T. CHAPA - ORDINARIO 0.10 * 0,02 * 3</v>
          </cell>
          <cell r="C91" t="str">
            <v>UN</v>
          </cell>
          <cell r="D91">
            <v>5800</v>
          </cell>
        </row>
        <row r="92">
          <cell r="A92">
            <v>258</v>
          </cell>
          <cell r="B92" t="str">
            <v>TABLILLA 0,03 * 0,025 * 3</v>
          </cell>
          <cell r="C92" t="str">
            <v>UN</v>
          </cell>
          <cell r="D92">
            <v>1600</v>
          </cell>
        </row>
        <row r="93">
          <cell r="A93">
            <v>260</v>
          </cell>
          <cell r="B93" t="str">
            <v>TANQUE AGUA 1000 LITROS</v>
          </cell>
          <cell r="C93" t="str">
            <v>UN</v>
          </cell>
          <cell r="D93">
            <v>340900</v>
          </cell>
        </row>
        <row r="94">
          <cell r="A94">
            <v>261</v>
          </cell>
          <cell r="B94" t="str">
            <v>TAPA REGISTRO R 20 * 20</v>
          </cell>
          <cell r="C94" t="str">
            <v>GL</v>
          </cell>
          <cell r="D94">
            <v>6500</v>
          </cell>
        </row>
        <row r="95">
          <cell r="A95">
            <v>269</v>
          </cell>
          <cell r="B95" t="str">
            <v>TEFLON</v>
          </cell>
          <cell r="C95" t="str">
            <v>UN</v>
          </cell>
          <cell r="D95">
            <v>700</v>
          </cell>
        </row>
        <row r="96">
          <cell r="A96">
            <v>270</v>
          </cell>
          <cell r="B96" t="str">
            <v>TELEDUCHA</v>
          </cell>
          <cell r="C96" t="str">
            <v>M3</v>
          </cell>
          <cell r="D96">
            <v>90000</v>
          </cell>
        </row>
        <row r="97">
          <cell r="A97">
            <v>276</v>
          </cell>
          <cell r="B97" t="str">
            <v>TOLETE COMUN 6 * 12 * 24.5</v>
          </cell>
          <cell r="C97" t="str">
            <v>UN</v>
          </cell>
          <cell r="D97">
            <v>750</v>
          </cell>
        </row>
        <row r="98">
          <cell r="A98">
            <v>277</v>
          </cell>
          <cell r="B98" t="str">
            <v>TOMA COAXIAL</v>
          </cell>
          <cell r="C98" t="str">
            <v>UN</v>
          </cell>
          <cell r="D98">
            <v>4500</v>
          </cell>
        </row>
        <row r="99">
          <cell r="A99">
            <v>279</v>
          </cell>
          <cell r="B99" t="str">
            <v>TOMA GFCI</v>
          </cell>
          <cell r="C99" t="str">
            <v>UN</v>
          </cell>
          <cell r="D99">
            <v>7500</v>
          </cell>
        </row>
        <row r="100">
          <cell r="A100">
            <v>286</v>
          </cell>
          <cell r="B100" t="str">
            <v>TORNILLO TEJA TERMOACUSTIC</v>
          </cell>
          <cell r="C100" t="str">
            <v>UN</v>
          </cell>
          <cell r="D100">
            <v>550</v>
          </cell>
        </row>
        <row r="101">
          <cell r="A101">
            <v>289</v>
          </cell>
          <cell r="B101" t="str">
            <v>TRITURADO DE MAQUINA</v>
          </cell>
          <cell r="C101" t="str">
            <v>M3</v>
          </cell>
          <cell r="D101">
            <v>66667</v>
          </cell>
        </row>
        <row r="102">
          <cell r="A102">
            <v>292</v>
          </cell>
          <cell r="B102" t="str">
            <v>TUBO AGUA GALVAN. 3/4 Pulg.</v>
          </cell>
          <cell r="C102" t="str">
            <v>ML</v>
          </cell>
          <cell r="D102">
            <v>36700</v>
          </cell>
        </row>
        <row r="103">
          <cell r="A103">
            <v>293</v>
          </cell>
          <cell r="B103" t="str">
            <v>TUBO ALCANTARILLA 8 Pulg. (200 MM) NOVAFORT</v>
          </cell>
          <cell r="C103" t="str">
            <v>ML</v>
          </cell>
          <cell r="D103">
            <v>125000</v>
          </cell>
        </row>
        <row r="104">
          <cell r="A104">
            <v>294</v>
          </cell>
          <cell r="B104" t="str">
            <v>ESTUFA 4 PUESTOS GAS NATURAL</v>
          </cell>
          <cell r="C104" t="str">
            <v>UND</v>
          </cell>
          <cell r="D104">
            <v>192900</v>
          </cell>
        </row>
        <row r="105">
          <cell r="A105">
            <v>306</v>
          </cell>
          <cell r="B105" t="str">
            <v>TUBO PRESION RDE 13.5 PVC 1/2 Pulg.</v>
          </cell>
          <cell r="C105" t="str">
            <v>ML</v>
          </cell>
          <cell r="D105">
            <v>8500</v>
          </cell>
        </row>
        <row r="106">
          <cell r="A106">
            <v>307</v>
          </cell>
          <cell r="B106" t="str">
            <v>TUBO PRESION RDE 21 PVC 1 1/2 Pulg.</v>
          </cell>
          <cell r="C106" t="str">
            <v>ML</v>
          </cell>
          <cell r="D106">
            <v>26000</v>
          </cell>
        </row>
        <row r="107">
          <cell r="A107">
            <v>308</v>
          </cell>
          <cell r="B107" t="str">
            <v>TUBO PRESION RDE 21 PVC 1 1/4 Pulg.</v>
          </cell>
          <cell r="C107" t="str">
            <v>ML</v>
          </cell>
          <cell r="D107">
            <v>21000</v>
          </cell>
        </row>
        <row r="108">
          <cell r="A108">
            <v>309</v>
          </cell>
          <cell r="B108" t="str">
            <v>TUBO PRESION RDE 21 PVC 1 Pulg.</v>
          </cell>
          <cell r="C108" t="str">
            <v>ML</v>
          </cell>
          <cell r="D108">
            <v>18000</v>
          </cell>
        </row>
        <row r="109">
          <cell r="A109">
            <v>310</v>
          </cell>
          <cell r="B109" t="str">
            <v>TUBO PRESION RDE 21 PVC 2 Pulg.</v>
          </cell>
          <cell r="C109" t="str">
            <v>ML</v>
          </cell>
          <cell r="D109">
            <v>37000</v>
          </cell>
        </row>
        <row r="110">
          <cell r="A110">
            <v>311</v>
          </cell>
          <cell r="B110" t="str">
            <v>TUBO PRESION RDE 21 PVC 3/4 Pulg.</v>
          </cell>
          <cell r="C110" t="str">
            <v>UN</v>
          </cell>
          <cell r="D110">
            <v>12000</v>
          </cell>
        </row>
        <row r="111">
          <cell r="A111">
            <v>313</v>
          </cell>
          <cell r="B111" t="str">
            <v>TUBO PVC A.LL. 2 Pulg.</v>
          </cell>
          <cell r="C111" t="str">
            <v>ML</v>
          </cell>
          <cell r="D111">
            <v>15000</v>
          </cell>
        </row>
        <row r="112">
          <cell r="A112">
            <v>314</v>
          </cell>
          <cell r="B112" t="str">
            <v>TUBO PVC NOVAFORT 6 Pulg. 6mts</v>
          </cell>
          <cell r="C112" t="str">
            <v>ML</v>
          </cell>
          <cell r="D112">
            <v>97000</v>
          </cell>
        </row>
        <row r="113">
          <cell r="A113">
            <v>316</v>
          </cell>
          <cell r="B113" t="str">
            <v>TUBO SANITARIO PVC 2 Pulg.</v>
          </cell>
          <cell r="C113" t="str">
            <v>ML</v>
          </cell>
          <cell r="D113">
            <v>18000</v>
          </cell>
        </row>
        <row r="114">
          <cell r="A114">
            <v>317</v>
          </cell>
          <cell r="B114" t="str">
            <v>TUBO SANITARIO PVC 3 Pulg.</v>
          </cell>
          <cell r="C114" t="str">
            <v>ML</v>
          </cell>
          <cell r="D114">
            <v>28000</v>
          </cell>
        </row>
        <row r="115">
          <cell r="A115">
            <v>318</v>
          </cell>
          <cell r="B115" t="str">
            <v>TUBO SANITARIO PVC 4 Pulg.</v>
          </cell>
          <cell r="C115" t="str">
            <v>ML</v>
          </cell>
          <cell r="D115">
            <v>38000</v>
          </cell>
        </row>
        <row r="116">
          <cell r="A116">
            <v>319</v>
          </cell>
          <cell r="B116" t="str">
            <v>TUBO SANITARIO PVC 6 Pulg.</v>
          </cell>
          <cell r="C116" t="str">
            <v>UN</v>
          </cell>
          <cell r="D116">
            <v>115000</v>
          </cell>
        </row>
        <row r="117">
          <cell r="A117">
            <v>320</v>
          </cell>
          <cell r="B117" t="str">
            <v>TUBO UNION Z RDE 21 2 Pulg.</v>
          </cell>
          <cell r="C117" t="str">
            <v>UN</v>
          </cell>
          <cell r="D117">
            <v>1100</v>
          </cell>
        </row>
        <row r="118">
          <cell r="A118">
            <v>324</v>
          </cell>
          <cell r="B118" t="str">
            <v>UNION PRESION PVC 1 1/2 Pulg.</v>
          </cell>
          <cell r="C118" t="str">
            <v>UN</v>
          </cell>
          <cell r="D118">
            <v>1100</v>
          </cell>
        </row>
        <row r="119">
          <cell r="A119">
            <v>325</v>
          </cell>
          <cell r="B119" t="str">
            <v>UNION PRESION PVC 1 1/4 Pulg.</v>
          </cell>
          <cell r="C119" t="str">
            <v>UN</v>
          </cell>
          <cell r="D119">
            <v>800</v>
          </cell>
        </row>
        <row r="120">
          <cell r="A120">
            <v>326</v>
          </cell>
          <cell r="B120" t="str">
            <v>UNION PRESION PVC 1 Pulg.</v>
          </cell>
          <cell r="C120" t="str">
            <v>UN</v>
          </cell>
          <cell r="D120">
            <v>450</v>
          </cell>
        </row>
        <row r="121">
          <cell r="A121">
            <v>327</v>
          </cell>
          <cell r="B121" t="str">
            <v>UNION PRESION PVC 1/2 Pulg.</v>
          </cell>
          <cell r="C121" t="str">
            <v>UN</v>
          </cell>
          <cell r="D121">
            <v>250</v>
          </cell>
        </row>
        <row r="122">
          <cell r="A122">
            <v>328</v>
          </cell>
          <cell r="B122" t="str">
            <v>UNION PRESION PVC 3/4 Pulg.</v>
          </cell>
          <cell r="C122" t="str">
            <v>UN</v>
          </cell>
          <cell r="D122">
            <v>350</v>
          </cell>
        </row>
        <row r="123">
          <cell r="A123">
            <v>331</v>
          </cell>
          <cell r="B123" t="str">
            <v>VARA DE CLAVO  .9X.9X2</v>
          </cell>
          <cell r="C123" t="str">
            <v>UN</v>
          </cell>
          <cell r="D123">
            <v>10450</v>
          </cell>
        </row>
        <row r="124">
          <cell r="A124">
            <v>332</v>
          </cell>
          <cell r="B124" t="str">
            <v xml:space="preserve">VARILLA 1/2 </v>
          </cell>
          <cell r="C124" t="str">
            <v>KG</v>
          </cell>
          <cell r="D124">
            <v>2250</v>
          </cell>
        </row>
        <row r="125">
          <cell r="A125">
            <v>333</v>
          </cell>
          <cell r="B125" t="str">
            <v>VARILLA 3/8 *</v>
          </cell>
          <cell r="C125" t="str">
            <v>KG</v>
          </cell>
          <cell r="D125">
            <v>2250</v>
          </cell>
        </row>
        <row r="126">
          <cell r="A126">
            <v>340</v>
          </cell>
          <cell r="B126" t="str">
            <v>WIN-BOCEL ALUMINIO * 6 MTS</v>
          </cell>
          <cell r="C126" t="str">
            <v>UN</v>
          </cell>
          <cell r="D126">
            <v>8500</v>
          </cell>
        </row>
        <row r="127">
          <cell r="A127">
            <v>341</v>
          </cell>
          <cell r="B127" t="str">
            <v xml:space="preserve">CUBIERTA DECK TIPO SANDWICH, INCLY. TODOS LOS ELEMENTOS PARA SU CORRECTA INSTALACION. </v>
          </cell>
          <cell r="C127" t="str">
            <v>M2</v>
          </cell>
          <cell r="D127">
            <v>55320</v>
          </cell>
        </row>
        <row r="128">
          <cell r="A128">
            <v>342</v>
          </cell>
          <cell r="B128" t="str">
            <v>TEJA EN ZINC</v>
          </cell>
          <cell r="C128" t="str">
            <v>M2</v>
          </cell>
          <cell r="D128">
            <v>19500</v>
          </cell>
        </row>
        <row r="129">
          <cell r="A129">
            <v>343</v>
          </cell>
          <cell r="B129" t="str">
            <v>CERAMICA DURO PISO 34X34 trafico alto</v>
          </cell>
          <cell r="C129" t="str">
            <v>M2</v>
          </cell>
          <cell r="D129">
            <v>34000</v>
          </cell>
        </row>
        <row r="130">
          <cell r="A130">
            <v>344</v>
          </cell>
          <cell r="B130" t="str">
            <v>CERAMICA PARA MUROS  20X20</v>
          </cell>
          <cell r="C130" t="str">
            <v>M2</v>
          </cell>
          <cell r="D130">
            <v>19000</v>
          </cell>
        </row>
        <row r="131">
          <cell r="A131">
            <v>346</v>
          </cell>
          <cell r="B131" t="str">
            <v>MALLA ELECTROSOLDADA 15 x15 4.5 mm</v>
          </cell>
          <cell r="C131" t="str">
            <v>KG</v>
          </cell>
          <cell r="D131">
            <v>2981</v>
          </cell>
        </row>
        <row r="132">
          <cell r="A132">
            <v>347</v>
          </cell>
          <cell r="B132" t="str">
            <v>Correa PHR  cajon100X50X1.5mm</v>
          </cell>
          <cell r="C132" t="str">
            <v>KG</v>
          </cell>
          <cell r="D132">
            <v>3200</v>
          </cell>
        </row>
        <row r="133">
          <cell r="A133">
            <v>351</v>
          </cell>
          <cell r="B133" t="str">
            <v>TEMPLETE ROSCADO VARILLA 1/2</v>
          </cell>
          <cell r="C133" t="str">
            <v>KG</v>
          </cell>
          <cell r="D133">
            <v>4200</v>
          </cell>
        </row>
        <row r="134">
          <cell r="A134">
            <v>357</v>
          </cell>
          <cell r="B134" t="str">
            <v xml:space="preserve">MURO DURAPANEL en poliestireno Reforzado ref. PSME-100   </v>
          </cell>
          <cell r="C134" t="str">
            <v>M2</v>
          </cell>
          <cell r="D134">
            <v>36805</v>
          </cell>
        </row>
        <row r="135">
          <cell r="A135">
            <v>358</v>
          </cell>
          <cell r="B135" t="str">
            <v xml:space="preserve">ALINEADORES </v>
          </cell>
          <cell r="C135" t="str">
            <v>M2</v>
          </cell>
          <cell r="D135">
            <v>2500</v>
          </cell>
        </row>
        <row r="136">
          <cell r="A136">
            <v>359</v>
          </cell>
          <cell r="B136" t="str">
            <v>VARA DE CORREDOR</v>
          </cell>
          <cell r="C136" t="str">
            <v>ML</v>
          </cell>
          <cell r="D136">
            <v>2760</v>
          </cell>
        </row>
        <row r="137">
          <cell r="A137">
            <v>360</v>
          </cell>
          <cell r="B137" t="str">
            <v>ENDURECEDOR  (PISO ESMALTADO)</v>
          </cell>
          <cell r="C137" t="str">
            <v>KG</v>
          </cell>
          <cell r="D137">
            <v>1897.4285714285711</v>
          </cell>
        </row>
        <row r="138">
          <cell r="A138">
            <v>361</v>
          </cell>
          <cell r="B138" t="str">
            <v>MORTERO SECO PISOS 1:3</v>
          </cell>
          <cell r="C138" t="str">
            <v>KG</v>
          </cell>
          <cell r="D138">
            <v>284.43199999999996</v>
          </cell>
        </row>
        <row r="139">
          <cell r="A139">
            <v>362</v>
          </cell>
          <cell r="B139" t="str">
            <v>BOQUILLA COLOR</v>
          </cell>
          <cell r="C139" t="str">
            <v>KG</v>
          </cell>
          <cell r="D139">
            <v>1844.4</v>
          </cell>
        </row>
        <row r="140">
          <cell r="A140">
            <v>363</v>
          </cell>
          <cell r="B140" t="str">
            <v>GUARDAESCOBAS EN VINISOL</v>
          </cell>
          <cell r="C140" t="str">
            <v>ML</v>
          </cell>
          <cell r="D140">
            <v>8294</v>
          </cell>
        </row>
        <row r="141">
          <cell r="A141">
            <v>364</v>
          </cell>
          <cell r="B141" t="str">
            <v>GUARDAESCOBAS  WOOD PECKER</v>
          </cell>
          <cell r="C141" t="str">
            <v>ML</v>
          </cell>
          <cell r="D141">
            <v>5220</v>
          </cell>
        </row>
        <row r="142">
          <cell r="A142">
            <v>365</v>
          </cell>
          <cell r="B142" t="str">
            <v xml:space="preserve">GRIFERIA LAVAMANOS </v>
          </cell>
          <cell r="C142" t="str">
            <v>UN</v>
          </cell>
          <cell r="D142">
            <v>25900</v>
          </cell>
        </row>
        <row r="143">
          <cell r="A143">
            <v>366</v>
          </cell>
          <cell r="B143" t="str">
            <v>ACCESORIO BAÑO TOALLERO ASTRO</v>
          </cell>
          <cell r="C143" t="str">
            <v>UN</v>
          </cell>
          <cell r="D143">
            <v>11900</v>
          </cell>
        </row>
        <row r="144">
          <cell r="A144">
            <v>367</v>
          </cell>
          <cell r="B144" t="str">
            <v>ACCESORIO BAÑO JABONERA ALLEGRO</v>
          </cell>
          <cell r="C144" t="str">
            <v>UN</v>
          </cell>
          <cell r="D144">
            <v>9900</v>
          </cell>
        </row>
        <row r="145">
          <cell r="A145">
            <v>368</v>
          </cell>
          <cell r="B145" t="str">
            <v>ACCESORIO BAÑO PAPELERA ALLEGRO</v>
          </cell>
          <cell r="C145" t="str">
            <v>UN</v>
          </cell>
          <cell r="D145">
            <v>10900</v>
          </cell>
        </row>
        <row r="146">
          <cell r="A146">
            <v>369</v>
          </cell>
          <cell r="B146" t="str">
            <v xml:space="preserve">ACCESORIOS REFUERZO MURO DURAPANEL ref. PSME-100  </v>
          </cell>
          <cell r="C146" t="str">
            <v>M2</v>
          </cell>
          <cell r="D146">
            <v>8000</v>
          </cell>
        </row>
        <row r="147">
          <cell r="A147">
            <v>370</v>
          </cell>
          <cell r="B147" t="str">
            <v>CONCRETO 4,000 PSI</v>
          </cell>
          <cell r="C147" t="str">
            <v>m3</v>
          </cell>
          <cell r="D147">
            <v>369700</v>
          </cell>
        </row>
        <row r="148">
          <cell r="A148">
            <v>371</v>
          </cell>
          <cell r="B148" t="str">
            <v xml:space="preserve">DURALOSA (POLIESTIERENO) h=15 cm </v>
          </cell>
          <cell r="C148" t="str">
            <v>m2</v>
          </cell>
          <cell r="D148">
            <v>27009</v>
          </cell>
        </row>
        <row r="149">
          <cell r="A149">
            <v>373</v>
          </cell>
          <cell r="B149" t="str">
            <v>EPOXICO</v>
          </cell>
          <cell r="C149" t="str">
            <v>KG</v>
          </cell>
          <cell r="D149">
            <v>55564</v>
          </cell>
        </row>
        <row r="150">
          <cell r="A150">
            <v>374</v>
          </cell>
          <cell r="B150" t="str">
            <v xml:space="preserve">SIKAFLEX </v>
          </cell>
          <cell r="C150" t="str">
            <v>UN</v>
          </cell>
          <cell r="D150">
            <v>23500</v>
          </cell>
        </row>
        <row r="151">
          <cell r="A151">
            <v>375</v>
          </cell>
          <cell r="B151" t="str">
            <v>JUEGO DE BARRAS EN ACERO INOXIDABLE PARA DISCAPACITADOS</v>
          </cell>
          <cell r="C151" t="str">
            <v>UN</v>
          </cell>
          <cell r="D151">
            <v>378000</v>
          </cell>
        </row>
        <row r="152">
          <cell r="A152">
            <v>376</v>
          </cell>
          <cell r="B152" t="str">
            <v>ENTREPAÑO EN MDF 15MM ( 85 x 55 CM)</v>
          </cell>
          <cell r="C152" t="str">
            <v>UN</v>
          </cell>
          <cell r="D152">
            <v>16600</v>
          </cell>
        </row>
        <row r="153">
          <cell r="A153">
            <v>377</v>
          </cell>
          <cell r="B153" t="str">
            <v>POLYCRIL GRIS</v>
          </cell>
          <cell r="C153" t="str">
            <v>M2</v>
          </cell>
          <cell r="D153">
            <v>18000</v>
          </cell>
        </row>
        <row r="154">
          <cell r="A154">
            <v>378</v>
          </cell>
          <cell r="B154" t="str">
            <v>V-03 VENTANA AVATIBLE  CON MARCO EN ALUMINIO+ VIDRIO TRANSPARENTE 4MM, H:= .50M  A= 1,20M</v>
          </cell>
          <cell r="C154" t="str">
            <v>UN</v>
          </cell>
          <cell r="D154">
            <v>230000</v>
          </cell>
        </row>
        <row r="155">
          <cell r="A155">
            <v>379</v>
          </cell>
          <cell r="B155" t="str">
            <v>V-01  MODULO VENTANA VIDRIO TRANSPARENTE 4MM , CON PERSIANA (MECANISMO DE APERTURA) ,   H= 2.80 M  A= 1.20M</v>
          </cell>
          <cell r="C155" t="str">
            <v>UN</v>
          </cell>
          <cell r="D155">
            <v>220000</v>
          </cell>
        </row>
        <row r="156">
          <cell r="A156">
            <v>380</v>
          </cell>
          <cell r="B156" t="str">
            <v>V-04 PERSIANA FIJAS   H= .70 M  A= 1.20M</v>
          </cell>
          <cell r="C156" t="str">
            <v>UN</v>
          </cell>
          <cell r="D156">
            <v>235000</v>
          </cell>
        </row>
        <row r="157">
          <cell r="A157">
            <v>381</v>
          </cell>
          <cell r="B157" t="str">
            <v>V-02 PERSIANA FIJAS   H= .50 M  A= 1.20M</v>
          </cell>
          <cell r="C157" t="str">
            <v>UN</v>
          </cell>
          <cell r="D157">
            <v>168000</v>
          </cell>
        </row>
        <row r="158">
          <cell r="A158">
            <v>382</v>
          </cell>
          <cell r="B158" t="str">
            <v>P-01 PUERTA EN LAMINA COL ROLLED CALIBRE 18, HORNEADA, INCLUY. ANTICORROSIVO Y ESMALTE , CON MIRILLA Y VENTANA SUPERIOR</v>
          </cell>
          <cell r="C158" t="str">
            <v>UN</v>
          </cell>
          <cell r="D158">
            <v>430000</v>
          </cell>
        </row>
        <row r="159">
          <cell r="A159">
            <v>383</v>
          </cell>
          <cell r="B159" t="str">
            <v xml:space="preserve">P-02 PUERTA EN LAMINA COL ROLLED CALIBRE 18, HORNEADA, INCLUY. ANTICORROSIVO Y ESMALTE.  DIMENSIÓN: .90X2,40M </v>
          </cell>
          <cell r="C159" t="str">
            <v>UN</v>
          </cell>
          <cell r="D159">
            <v>415000</v>
          </cell>
        </row>
        <row r="160">
          <cell r="A160">
            <v>384</v>
          </cell>
          <cell r="B160" t="str">
            <v>RODILLO 2"</v>
          </cell>
          <cell r="C160" t="str">
            <v>UN</v>
          </cell>
          <cell r="D160">
            <v>9000</v>
          </cell>
        </row>
        <row r="161">
          <cell r="A161">
            <v>385</v>
          </cell>
          <cell r="B161" t="str">
            <v>BROCHA 1 1/2"</v>
          </cell>
          <cell r="C161" t="str">
            <v>UN</v>
          </cell>
          <cell r="D161">
            <v>6000</v>
          </cell>
        </row>
        <row r="162">
          <cell r="A162">
            <v>386</v>
          </cell>
          <cell r="B162" t="str">
            <v xml:space="preserve">CERRADURA DE MANIJA </v>
          </cell>
          <cell r="C162" t="str">
            <v>UN</v>
          </cell>
          <cell r="D162">
            <v>67164</v>
          </cell>
        </row>
        <row r="163">
          <cell r="A163">
            <v>387</v>
          </cell>
          <cell r="B163" t="str">
            <v xml:space="preserve">CERRADURA DE POMO </v>
          </cell>
          <cell r="C163" t="str">
            <v>UN</v>
          </cell>
          <cell r="D163">
            <v>28900</v>
          </cell>
        </row>
        <row r="164">
          <cell r="A164">
            <v>388</v>
          </cell>
          <cell r="B164" t="str">
            <v>VALLA INCLUYE CERCHAS Y ESTRUCTURA ( 2X1)</v>
          </cell>
          <cell r="C164" t="str">
            <v>UN</v>
          </cell>
          <cell r="D164">
            <v>1400000</v>
          </cell>
        </row>
        <row r="165">
          <cell r="A165">
            <v>389</v>
          </cell>
          <cell r="B165" t="str">
            <v xml:space="preserve">P-03 PUERTA EN LAMINA COL ROLLED CALIBRE 18, HORNEADA, INCLUY. ANTICORROSIVO Y ESMALTE.  DIMENSIÓN: 1.00X2,40M </v>
          </cell>
          <cell r="C165" t="str">
            <v>UN</v>
          </cell>
          <cell r="D165">
            <v>563000</v>
          </cell>
        </row>
        <row r="166">
          <cell r="A166">
            <v>390</v>
          </cell>
          <cell r="B166" t="str">
            <v>RECEBO SELECCIONADO</v>
          </cell>
          <cell r="C166" t="str">
            <v>M3</v>
          </cell>
          <cell r="D166">
            <v>57000</v>
          </cell>
        </row>
        <row r="167">
          <cell r="A167">
            <v>391</v>
          </cell>
          <cell r="B167" t="str">
            <v>LAVAMANOS PETTIT ( DE INCRUSTAR)</v>
          </cell>
          <cell r="C167" t="str">
            <v>UN</v>
          </cell>
          <cell r="D167">
            <v>125900</v>
          </cell>
        </row>
        <row r="168">
          <cell r="A168">
            <v>392</v>
          </cell>
          <cell r="B168" t="str">
            <v>CANAL PAVCO AMAZONA</v>
          </cell>
          <cell r="C168" t="str">
            <v>ML</v>
          </cell>
          <cell r="D168">
            <v>24364</v>
          </cell>
        </row>
        <row r="169">
          <cell r="A169">
            <v>393</v>
          </cell>
          <cell r="B169" t="str">
            <v>SOPORTE CANAL AMAZONA</v>
          </cell>
          <cell r="C169" t="str">
            <v>UN</v>
          </cell>
          <cell r="D169">
            <v>6700</v>
          </cell>
        </row>
        <row r="170">
          <cell r="A170">
            <v>394</v>
          </cell>
          <cell r="B170" t="str">
            <v>TAPA EXTERNA CANAL AMAZONA</v>
          </cell>
          <cell r="C170" t="str">
            <v>UN</v>
          </cell>
          <cell r="D170">
            <v>4579</v>
          </cell>
        </row>
        <row r="171">
          <cell r="A171">
            <v>395</v>
          </cell>
          <cell r="B171" t="str">
            <v xml:space="preserve">UNION CANAL AMAZONA </v>
          </cell>
          <cell r="C171" t="str">
            <v>UN</v>
          </cell>
          <cell r="D171">
            <v>4700</v>
          </cell>
        </row>
        <row r="172">
          <cell r="A172">
            <v>396</v>
          </cell>
          <cell r="B172" t="str">
            <v>BAJANTE PAVCO AMAZONA</v>
          </cell>
          <cell r="C172" t="str">
            <v>ML</v>
          </cell>
          <cell r="D172">
            <v>22208</v>
          </cell>
        </row>
        <row r="173">
          <cell r="A173">
            <v>397</v>
          </cell>
          <cell r="B173" t="str">
            <v>CODO BAJANTE 45° BLANCO</v>
          </cell>
          <cell r="C173" t="str">
            <v>UN</v>
          </cell>
          <cell r="D173">
            <v>304</v>
          </cell>
        </row>
        <row r="174">
          <cell r="A174">
            <v>398</v>
          </cell>
          <cell r="B174" t="str">
            <v>SOPORTE BAJANTE AMAZONA</v>
          </cell>
          <cell r="C174" t="str">
            <v>UN</v>
          </cell>
          <cell r="D174">
            <v>5201</v>
          </cell>
        </row>
        <row r="175">
          <cell r="A175">
            <v>399</v>
          </cell>
          <cell r="B175" t="str">
            <v xml:space="preserve">UNION CANAL AMAZONA </v>
          </cell>
          <cell r="C175" t="str">
            <v>UN</v>
          </cell>
          <cell r="D175">
            <v>4702</v>
          </cell>
        </row>
        <row r="176">
          <cell r="A176">
            <v>400</v>
          </cell>
          <cell r="B176" t="str">
            <v>ACERO FIGURADO</v>
          </cell>
          <cell r="C176" t="str">
            <v>KG</v>
          </cell>
          <cell r="D176">
            <v>1833</v>
          </cell>
        </row>
        <row r="177">
          <cell r="A177">
            <v>401</v>
          </cell>
          <cell r="B177" t="str">
            <v>CORREA PHR  CAJON 120X60X2.5 MM</v>
          </cell>
          <cell r="C177" t="str">
            <v>ML</v>
          </cell>
          <cell r="D177">
            <v>25333.333333333332</v>
          </cell>
        </row>
        <row r="178">
          <cell r="A178">
            <v>402</v>
          </cell>
          <cell r="B178" t="str">
            <v>VARILLA 1/4 *</v>
          </cell>
          <cell r="C178" t="str">
            <v>KG</v>
          </cell>
          <cell r="D178">
            <v>2250</v>
          </cell>
        </row>
        <row r="179">
          <cell r="A179">
            <v>405</v>
          </cell>
          <cell r="B179" t="str">
            <v>TUBERIA PVC-P 1"</v>
          </cell>
          <cell r="C179" t="str">
            <v>ML</v>
          </cell>
          <cell r="D179">
            <v>3955.1282051282046</v>
          </cell>
        </row>
        <row r="180">
          <cell r="A180">
            <v>406</v>
          </cell>
          <cell r="B180" t="str">
            <v>OTROS MATERIALES PARA LA INSTALACION</v>
          </cell>
          <cell r="C180" t="str">
            <v>GL</v>
          </cell>
          <cell r="D180">
            <v>395.51</v>
          </cell>
        </row>
        <row r="181">
          <cell r="A181">
            <v>407</v>
          </cell>
          <cell r="B181" t="str">
            <v>ACCESORIOS PVC-P 1"</v>
          </cell>
          <cell r="C181" t="str">
            <v>UND</v>
          </cell>
          <cell r="D181">
            <v>1512.18</v>
          </cell>
        </row>
        <row r="182">
          <cell r="A182">
            <v>408</v>
          </cell>
          <cell r="B182" t="str">
            <v>OTROS MATERIALES PARA LA INSTALACION</v>
          </cell>
          <cell r="C182" t="str">
            <v>GL</v>
          </cell>
          <cell r="D182">
            <v>151.2179487179487</v>
          </cell>
        </row>
        <row r="183">
          <cell r="A183">
            <v>409</v>
          </cell>
          <cell r="B183" t="str">
            <v>ACCESORIO H.G. 1"</v>
          </cell>
          <cell r="C183" t="str">
            <v>UND</v>
          </cell>
          <cell r="D183">
            <v>2578.2051282051279</v>
          </cell>
        </row>
        <row r="184">
          <cell r="A184">
            <v>410</v>
          </cell>
          <cell r="B184" t="str">
            <v>OTROS MATERIALES PARA LA INSTALACION</v>
          </cell>
          <cell r="C184" t="str">
            <v>GL</v>
          </cell>
          <cell r="D184">
            <v>257.82051282051282</v>
          </cell>
        </row>
        <row r="185">
          <cell r="A185">
            <v>411</v>
          </cell>
          <cell r="B185" t="str">
            <v>UNIVERSAL H.G. 1"</v>
          </cell>
          <cell r="C185" t="str">
            <v>UND</v>
          </cell>
          <cell r="D185">
            <v>5273.7179487179474</v>
          </cell>
        </row>
        <row r="186">
          <cell r="A186">
            <v>412</v>
          </cell>
          <cell r="B186" t="str">
            <v>OTROS MATERIALES PARA LA INSTALACION</v>
          </cell>
          <cell r="C186" t="str">
            <v>GL</v>
          </cell>
          <cell r="D186">
            <v>527.3717948717948</v>
          </cell>
        </row>
        <row r="187">
          <cell r="A187">
            <v>413</v>
          </cell>
          <cell r="B187" t="str">
            <v>REGISTRO P/D 1"</v>
          </cell>
          <cell r="C187" t="str">
            <v>UND</v>
          </cell>
          <cell r="D187">
            <v>26514.743589743586</v>
          </cell>
        </row>
        <row r="188">
          <cell r="A188">
            <v>414</v>
          </cell>
          <cell r="B188" t="str">
            <v>OTROS MATERIALES PARA LA INSTALACION</v>
          </cell>
          <cell r="C188" t="str">
            <v>GL</v>
          </cell>
          <cell r="D188">
            <v>2651.4743589743589</v>
          </cell>
        </row>
        <row r="189">
          <cell r="A189">
            <v>415</v>
          </cell>
          <cell r="B189" t="str">
            <v>CHEQUE HIDRO 1"</v>
          </cell>
          <cell r="C189" t="str">
            <v>UND</v>
          </cell>
          <cell r="D189">
            <v>28191.025641025637</v>
          </cell>
        </row>
        <row r="190">
          <cell r="A190">
            <v>416</v>
          </cell>
          <cell r="B190" t="str">
            <v>OTROS MATERIALES PARA LA INSTALACION</v>
          </cell>
          <cell r="C190" t="str">
            <v>GL</v>
          </cell>
          <cell r="D190">
            <v>2819.102564102564</v>
          </cell>
        </row>
        <row r="191">
          <cell r="A191">
            <v>417</v>
          </cell>
          <cell r="B191" t="str">
            <v>FLOTADOR MECANICO 1"</v>
          </cell>
          <cell r="C191" t="str">
            <v>UND</v>
          </cell>
          <cell r="D191">
            <v>48276.923076923071</v>
          </cell>
        </row>
        <row r="192">
          <cell r="A192">
            <v>418</v>
          </cell>
          <cell r="B192" t="str">
            <v>OTROS MATERIALES PARA LA INSTALACION</v>
          </cell>
          <cell r="C192" t="str">
            <v>GL</v>
          </cell>
          <cell r="D192">
            <v>4827.6923076923076</v>
          </cell>
        </row>
        <row r="193">
          <cell r="A193">
            <v>419</v>
          </cell>
          <cell r="B193" t="str">
            <v xml:space="preserve">CAJA TOTALIZADORA 1" </v>
          </cell>
          <cell r="C193" t="str">
            <v>UND</v>
          </cell>
          <cell r="D193">
            <v>38461.538461538454</v>
          </cell>
        </row>
        <row r="194">
          <cell r="A194">
            <v>420</v>
          </cell>
          <cell r="B194" t="str">
            <v>OTROS MATERIALES PARA LA INSTALACION</v>
          </cell>
          <cell r="C194" t="str">
            <v>GL</v>
          </cell>
          <cell r="D194">
            <v>3846.1538461538457</v>
          </cell>
        </row>
        <row r="195">
          <cell r="A195">
            <v>421</v>
          </cell>
          <cell r="B195" t="str">
            <v>REGISTRO BOLA 1"</v>
          </cell>
          <cell r="C195" t="str">
            <v>UND</v>
          </cell>
          <cell r="D195">
            <v>23717.948717948715</v>
          </cell>
        </row>
        <row r="196">
          <cell r="A196">
            <v>422</v>
          </cell>
          <cell r="B196" t="str">
            <v>OTROS MATERIALES PARA LA INSTALACION</v>
          </cell>
          <cell r="C196" t="str">
            <v>GL</v>
          </cell>
          <cell r="D196">
            <v>2371.7948717948716</v>
          </cell>
        </row>
        <row r="197">
          <cell r="A197">
            <v>423</v>
          </cell>
          <cell r="B197" t="str">
            <v>EXCAVACION MANUAL MATERIAL COMÚN</v>
          </cell>
          <cell r="C197" t="str">
            <v>M3</v>
          </cell>
          <cell r="D197">
            <v>8333.3333333333321</v>
          </cell>
        </row>
        <row r="198">
          <cell r="A198">
            <v>424</v>
          </cell>
          <cell r="B198" t="str">
            <v>OTROS MATERIALES PARA LA INSTALACION</v>
          </cell>
          <cell r="C198" t="str">
            <v>GL</v>
          </cell>
          <cell r="D198">
            <v>833.33333333333326</v>
          </cell>
        </row>
        <row r="199">
          <cell r="A199">
            <v>425</v>
          </cell>
          <cell r="B199" t="str">
            <v>RELLENO MATERIAL SELECCIONADO</v>
          </cell>
          <cell r="C199" t="str">
            <v>M3</v>
          </cell>
          <cell r="D199">
            <v>4807.6923076923067</v>
          </cell>
        </row>
        <row r="200">
          <cell r="A200">
            <v>426</v>
          </cell>
          <cell r="B200" t="str">
            <v>OTROS MATERIALES PARA LA INSTALACION</v>
          </cell>
          <cell r="C200" t="str">
            <v>GL</v>
          </cell>
          <cell r="D200">
            <v>480.76923076923072</v>
          </cell>
        </row>
        <row r="201">
          <cell r="A201">
            <v>427</v>
          </cell>
          <cell r="B201" t="str">
            <v>INSTALACIÓN ACOMETIDA</v>
          </cell>
          <cell r="C201" t="str">
            <v>UND</v>
          </cell>
          <cell r="D201">
            <v>115384.61538461536</v>
          </cell>
        </row>
        <row r="202">
          <cell r="A202">
            <v>428</v>
          </cell>
          <cell r="B202" t="str">
            <v>OTROS MATERIALES PARA LA INSTALACION</v>
          </cell>
          <cell r="C202" t="str">
            <v>GL</v>
          </cell>
          <cell r="D202">
            <v>11538.461538461537</v>
          </cell>
        </row>
        <row r="203">
          <cell r="A203">
            <v>429</v>
          </cell>
          <cell r="B203" t="str">
            <v>UNIVERSAL PVC 1"</v>
          </cell>
          <cell r="C203" t="str">
            <v>UND</v>
          </cell>
          <cell r="D203">
            <v>3350.641025641025</v>
          </cell>
        </row>
        <row r="204">
          <cell r="A204">
            <v>430</v>
          </cell>
          <cell r="B204" t="str">
            <v>OTROS MATERIALES PARA LA INSTALACION</v>
          </cell>
          <cell r="C204" t="str">
            <v>GL</v>
          </cell>
          <cell r="D204">
            <v>335.06410256410254</v>
          </cell>
        </row>
        <row r="205">
          <cell r="A205">
            <v>431</v>
          </cell>
          <cell r="B205" t="str">
            <v>TUBERIA PVC-P RDE 11  DE 3/4"</v>
          </cell>
          <cell r="C205" t="str">
            <v>ML</v>
          </cell>
          <cell r="D205">
            <v>4255.7692307692296</v>
          </cell>
        </row>
        <row r="206">
          <cell r="A206">
            <v>432</v>
          </cell>
          <cell r="B206" t="str">
            <v>OTROS MATERIALES PARA LA INSTALACION</v>
          </cell>
          <cell r="C206" t="str">
            <v>GL</v>
          </cell>
          <cell r="D206">
            <v>425.57692307692298</v>
          </cell>
        </row>
        <row r="207">
          <cell r="A207">
            <v>433</v>
          </cell>
          <cell r="B207" t="str">
            <v>ACCESORIOS PVC-P 3/4"</v>
          </cell>
          <cell r="C207" t="str">
            <v>UND</v>
          </cell>
          <cell r="D207">
            <v>939.10256410256397</v>
          </cell>
        </row>
        <row r="208">
          <cell r="A208">
            <v>434</v>
          </cell>
          <cell r="B208" t="str">
            <v>OTROS MATERIALES PARA LA INSTALACION</v>
          </cell>
          <cell r="C208" t="str">
            <v>GL</v>
          </cell>
          <cell r="D208">
            <v>93.910256410256409</v>
          </cell>
        </row>
        <row r="209">
          <cell r="A209">
            <v>435</v>
          </cell>
          <cell r="B209" t="str">
            <v>TUBERIA PVC-P RDE 9 1/2"</v>
          </cell>
          <cell r="C209" t="str">
            <v>ML</v>
          </cell>
          <cell r="D209">
            <v>2753.2051282051275</v>
          </cell>
        </row>
        <row r="210">
          <cell r="A210">
            <v>436</v>
          </cell>
          <cell r="B210" t="str">
            <v>OTROS MATERIALES PARA LA INSTALACION</v>
          </cell>
          <cell r="C210" t="str">
            <v>GL</v>
          </cell>
          <cell r="D210">
            <v>275.32051282051276</v>
          </cell>
        </row>
        <row r="211">
          <cell r="A211">
            <v>437</v>
          </cell>
          <cell r="B211" t="str">
            <v>ACCESORIOS PVC-P 1/2"</v>
          </cell>
          <cell r="C211" t="str">
            <v>UND</v>
          </cell>
          <cell r="D211">
            <v>507.05128205128199</v>
          </cell>
        </row>
        <row r="212">
          <cell r="A212">
            <v>438</v>
          </cell>
          <cell r="B212" t="str">
            <v>OTROS MATERIALES PARA LA INSTALACION</v>
          </cell>
          <cell r="C212" t="str">
            <v>GL</v>
          </cell>
          <cell r="D212">
            <v>50.705128205128204</v>
          </cell>
        </row>
        <row r="213">
          <cell r="A213">
            <v>439</v>
          </cell>
          <cell r="B213" t="str">
            <v xml:space="preserve">REGISTRO PD 3/4" </v>
          </cell>
          <cell r="C213" t="str">
            <v>UND</v>
          </cell>
          <cell r="D213">
            <v>27653.846153846149</v>
          </cell>
        </row>
        <row r="214">
          <cell r="A214">
            <v>440</v>
          </cell>
          <cell r="B214" t="str">
            <v>OTROS MATERIALES PARA LA INSTALACION</v>
          </cell>
          <cell r="C214" t="str">
            <v>GL</v>
          </cell>
          <cell r="D214">
            <v>2765.3846153846152</v>
          </cell>
        </row>
        <row r="215">
          <cell r="A215">
            <v>441</v>
          </cell>
          <cell r="B215" t="str">
            <v xml:space="preserve">REGISTRO PD 1/2" </v>
          </cell>
          <cell r="C215" t="str">
            <v>UND</v>
          </cell>
          <cell r="D215">
            <v>15912.82051282051</v>
          </cell>
        </row>
        <row r="216">
          <cell r="A216">
            <v>442</v>
          </cell>
          <cell r="B216" t="str">
            <v>OTROS MATERIALES PARA LA INSTALACION</v>
          </cell>
          <cell r="C216" t="str">
            <v>GL</v>
          </cell>
          <cell r="D216">
            <v>1591.282051282051</v>
          </cell>
        </row>
        <row r="217">
          <cell r="A217">
            <v>443</v>
          </cell>
          <cell r="B217" t="str">
            <v>LAVAMANOS</v>
          </cell>
          <cell r="C217" t="str">
            <v>UND</v>
          </cell>
          <cell r="D217">
            <v>25301</v>
          </cell>
        </row>
        <row r="218">
          <cell r="A218">
            <v>444</v>
          </cell>
          <cell r="B218" t="str">
            <v>OTROS MATERIALES PARA LA INSTALACION</v>
          </cell>
          <cell r="C218" t="str">
            <v>GL</v>
          </cell>
          <cell r="D218">
            <v>2530.1282051282051</v>
          </cell>
        </row>
        <row r="219">
          <cell r="A219">
            <v>445</v>
          </cell>
          <cell r="B219" t="str">
            <v>SANITARIO DE TANQUE</v>
          </cell>
          <cell r="C219" t="str">
            <v>UND</v>
          </cell>
          <cell r="D219">
            <v>25301.282051282047</v>
          </cell>
        </row>
        <row r="220">
          <cell r="A220">
            <v>446</v>
          </cell>
          <cell r="B220" t="str">
            <v>LAVAPLATOS</v>
          </cell>
          <cell r="C220" t="str">
            <v>UND</v>
          </cell>
          <cell r="D220">
            <v>25301.282051282047</v>
          </cell>
        </row>
        <row r="221">
          <cell r="A221">
            <v>447</v>
          </cell>
          <cell r="B221" t="str">
            <v>NEVERA</v>
          </cell>
          <cell r="C221" t="str">
            <v>UND</v>
          </cell>
          <cell r="D221">
            <v>25301.282051282047</v>
          </cell>
        </row>
        <row r="222">
          <cell r="A222">
            <v>448</v>
          </cell>
          <cell r="B222" t="str">
            <v>LAVAMANOS</v>
          </cell>
          <cell r="C222" t="str">
            <v>UND</v>
          </cell>
          <cell r="D222">
            <v>30017.948717948711</v>
          </cell>
        </row>
        <row r="223">
          <cell r="A223">
            <v>449</v>
          </cell>
          <cell r="B223" t="str">
            <v>OTROS MATERIALES PARA LA INSTALACION</v>
          </cell>
          <cell r="C223" t="str">
            <v>GL</v>
          </cell>
          <cell r="D223">
            <v>3001.7948717948711</v>
          </cell>
        </row>
        <row r="224">
          <cell r="A224">
            <v>450</v>
          </cell>
          <cell r="B224" t="str">
            <v>SANITARIO DE TANQUE</v>
          </cell>
          <cell r="C224" t="str">
            <v>UND</v>
          </cell>
          <cell r="D224">
            <v>30017.948717948711</v>
          </cell>
        </row>
        <row r="225">
          <cell r="A225">
            <v>451</v>
          </cell>
          <cell r="B225" t="str">
            <v>LAVAPLATOS</v>
          </cell>
          <cell r="C225" t="str">
            <v>UND</v>
          </cell>
          <cell r="D225">
            <v>30017.948717948711</v>
          </cell>
        </row>
        <row r="226">
          <cell r="A226">
            <v>452</v>
          </cell>
          <cell r="B226" t="str">
            <v>SIFÓN DE PISO 2"</v>
          </cell>
          <cell r="C226" t="str">
            <v>UND</v>
          </cell>
          <cell r="D226">
            <v>30017.948717948711</v>
          </cell>
        </row>
        <row r="227">
          <cell r="A227">
            <v>453</v>
          </cell>
          <cell r="B227" t="str">
            <v>TUBERIA PVCS 4"</v>
          </cell>
          <cell r="C227" t="str">
            <v>ML</v>
          </cell>
          <cell r="D227">
            <v>13287.179487179485</v>
          </cell>
        </row>
        <row r="228">
          <cell r="A228">
            <v>454</v>
          </cell>
          <cell r="B228" t="str">
            <v>OTROS MATERIALES PARA LA INSTALACION</v>
          </cell>
          <cell r="C228" t="str">
            <v>GL</v>
          </cell>
          <cell r="D228">
            <v>1328.7179487179485</v>
          </cell>
        </row>
        <row r="229">
          <cell r="A229">
            <v>455</v>
          </cell>
          <cell r="B229" t="str">
            <v>ACCESORIOS PVCS 4"</v>
          </cell>
          <cell r="C229" t="str">
            <v>UND</v>
          </cell>
          <cell r="D229">
            <v>6961.5384615384601</v>
          </cell>
        </row>
        <row r="230">
          <cell r="A230">
            <v>456</v>
          </cell>
          <cell r="B230" t="str">
            <v>OTROS MATERIALES PARA LA INSTALACION</v>
          </cell>
          <cell r="C230" t="str">
            <v>GL</v>
          </cell>
          <cell r="D230">
            <v>696.15384615384608</v>
          </cell>
        </row>
        <row r="231">
          <cell r="A231">
            <v>457</v>
          </cell>
          <cell r="B231" t="str">
            <v>TUBERIA PVCS 2"</v>
          </cell>
          <cell r="C231" t="str">
            <v>ML</v>
          </cell>
          <cell r="D231">
            <v>7110.2564102564093</v>
          </cell>
        </row>
        <row r="232">
          <cell r="A232">
            <v>458</v>
          </cell>
          <cell r="B232" t="str">
            <v>OTROS MATERIALES PARA LA INSTALACION</v>
          </cell>
          <cell r="C232" t="str">
            <v>GL</v>
          </cell>
          <cell r="D232">
            <v>711.02564102564099</v>
          </cell>
        </row>
        <row r="233">
          <cell r="A233">
            <v>459</v>
          </cell>
          <cell r="B233" t="str">
            <v>ACCESORIOS PVCS 2"</v>
          </cell>
          <cell r="C233" t="str">
            <v>UND</v>
          </cell>
          <cell r="D233">
            <v>2488.4615384615381</v>
          </cell>
        </row>
        <row r="234">
          <cell r="A234">
            <v>460</v>
          </cell>
          <cell r="B234" t="str">
            <v>OTROS MATERIALES PARA LA INSTALACION</v>
          </cell>
          <cell r="C234" t="str">
            <v>GL</v>
          </cell>
          <cell r="D234">
            <v>248.84615384615381</v>
          </cell>
        </row>
        <row r="235">
          <cell r="A235">
            <v>461</v>
          </cell>
          <cell r="B235" t="str">
            <v>CAJA DE INSPECCION DE 60 X 60</v>
          </cell>
          <cell r="C235" t="str">
            <v>UND</v>
          </cell>
          <cell r="D235">
            <v>217948.71794871791</v>
          </cell>
        </row>
        <row r="236">
          <cell r="A236">
            <v>462</v>
          </cell>
          <cell r="B236" t="str">
            <v>OTROS MATERIALES PARA LA INSTALACION</v>
          </cell>
          <cell r="C236" t="str">
            <v>GL</v>
          </cell>
          <cell r="D236">
            <v>21794.871794871793</v>
          </cell>
        </row>
        <row r="237">
          <cell r="A237">
            <v>463</v>
          </cell>
          <cell r="B237" t="str">
            <v>TRAMPA DE GRASAS</v>
          </cell>
          <cell r="C237" t="str">
            <v>UND</v>
          </cell>
          <cell r="D237">
            <v>474358.97435897426</v>
          </cell>
        </row>
        <row r="238">
          <cell r="A238">
            <v>464</v>
          </cell>
          <cell r="B238" t="str">
            <v>OTROS MATERIALES PARA LA INSTALACION</v>
          </cell>
          <cell r="C238" t="str">
            <v>GL</v>
          </cell>
          <cell r="D238">
            <v>47435.89743589743</v>
          </cell>
        </row>
        <row r="239">
          <cell r="A239">
            <v>465</v>
          </cell>
          <cell r="B239" t="str">
            <v xml:space="preserve">TUBERIA PVCL 2"       </v>
          </cell>
          <cell r="C239" t="str">
            <v>ML</v>
          </cell>
          <cell r="D239">
            <v>4401.2820512820508</v>
          </cell>
        </row>
        <row r="240">
          <cell r="A240">
            <v>466</v>
          </cell>
          <cell r="B240" t="str">
            <v>OTROS MATERIALES PARA LA INSTALACION</v>
          </cell>
          <cell r="C240" t="str">
            <v>GL</v>
          </cell>
          <cell r="D240">
            <v>440.12820512820508</v>
          </cell>
        </row>
        <row r="241">
          <cell r="A241">
            <v>467</v>
          </cell>
          <cell r="B241" t="str">
            <v xml:space="preserve">ACCESORIOS PVCS 2"         </v>
          </cell>
          <cell r="C241" t="str">
            <v>UND</v>
          </cell>
          <cell r="D241">
            <v>2488.4615384615381</v>
          </cell>
        </row>
        <row r="242">
          <cell r="A242">
            <v>468</v>
          </cell>
          <cell r="B242" t="str">
            <v>OTROS MATERIALES PARA LA INSTALACION</v>
          </cell>
          <cell r="C242" t="str">
            <v>GL</v>
          </cell>
          <cell r="D242">
            <v>248.84615384615381</v>
          </cell>
        </row>
        <row r="243">
          <cell r="A243">
            <v>469</v>
          </cell>
          <cell r="B243" t="str">
            <v>TUBERIA PVC NOVAFORT 6"</v>
          </cell>
          <cell r="C243" t="str">
            <v>ML</v>
          </cell>
          <cell r="D243">
            <v>23706.41025641025</v>
          </cell>
        </row>
        <row r="244">
          <cell r="A244">
            <v>470</v>
          </cell>
          <cell r="B244" t="str">
            <v>OTROS MATERIALES PARA LA INSTALACION</v>
          </cell>
          <cell r="C244" t="str">
            <v>GL</v>
          </cell>
          <cell r="D244">
            <v>2370.641025641025</v>
          </cell>
        </row>
        <row r="245">
          <cell r="A245">
            <v>471</v>
          </cell>
          <cell r="B245" t="str">
            <v xml:space="preserve">TANQUE SEPTICO COLEMPAQUES CON FILTRO FAFA INCLUIDO  </v>
          </cell>
          <cell r="C245" t="str">
            <v>UND</v>
          </cell>
          <cell r="D245">
            <v>6410256.4100000001</v>
          </cell>
        </row>
        <row r="246">
          <cell r="A246">
            <v>472</v>
          </cell>
          <cell r="B246" t="str">
            <v>OTROS MATERIALES PARA LA INSTALACION</v>
          </cell>
          <cell r="C246" t="str">
            <v>GL</v>
          </cell>
          <cell r="D246">
            <v>641025.64</v>
          </cell>
        </row>
        <row r="247">
          <cell r="A247">
            <v>473</v>
          </cell>
          <cell r="B247" t="str">
            <v>RETIRO O DISPOSICION DE SOBRANTES</v>
          </cell>
          <cell r="C247" t="str">
            <v>M3</v>
          </cell>
          <cell r="D247">
            <v>10897.435897435895</v>
          </cell>
        </row>
        <row r="248">
          <cell r="A248">
            <v>474</v>
          </cell>
          <cell r="B248" t="str">
            <v>OTROS MATERIALES PARA LA INSTALACION</v>
          </cell>
          <cell r="C248" t="str">
            <v>GL</v>
          </cell>
          <cell r="D248">
            <v>1089.7435897435896</v>
          </cell>
        </row>
        <row r="249">
          <cell r="A249">
            <v>475</v>
          </cell>
          <cell r="B249" t="str">
            <v>LAVAMANOS</v>
          </cell>
          <cell r="C249" t="str">
            <v>UND</v>
          </cell>
          <cell r="D249">
            <v>13123.717948717946</v>
          </cell>
        </row>
        <row r="250">
          <cell r="A250">
            <v>476</v>
          </cell>
          <cell r="B250" t="str">
            <v>OTROS MATERIALES PARA LA INSTALACION</v>
          </cell>
          <cell r="C250" t="str">
            <v>GL</v>
          </cell>
          <cell r="D250">
            <v>1312.3717948717947</v>
          </cell>
        </row>
        <row r="251">
          <cell r="A251">
            <v>477</v>
          </cell>
          <cell r="B251" t="str">
            <v xml:space="preserve">SANITARIO </v>
          </cell>
          <cell r="C251" t="str">
            <v>UND</v>
          </cell>
          <cell r="D251">
            <v>13123.717948717946</v>
          </cell>
        </row>
        <row r="252">
          <cell r="A252">
            <v>478</v>
          </cell>
          <cell r="B252" t="str">
            <v>LAVAPLATOS</v>
          </cell>
          <cell r="C252" t="str">
            <v>UND</v>
          </cell>
          <cell r="D252">
            <v>13123.717948717946</v>
          </cell>
        </row>
        <row r="253">
          <cell r="A253">
            <v>479</v>
          </cell>
          <cell r="B253" t="str">
            <v>NEVERA</v>
          </cell>
          <cell r="C253" t="str">
            <v>UND</v>
          </cell>
          <cell r="D253">
            <v>13123.717948717946</v>
          </cell>
        </row>
        <row r="254">
          <cell r="A254">
            <v>480</v>
          </cell>
          <cell r="B254" t="str">
            <v>TANQUE DE 1000 LITROS</v>
          </cell>
          <cell r="C254" t="str">
            <v>UND</v>
          </cell>
          <cell r="D254">
            <v>96153.846153846142</v>
          </cell>
        </row>
        <row r="255">
          <cell r="A255">
            <v>481</v>
          </cell>
          <cell r="B255" t="str">
            <v>OTROS MATERIALES PARA LA INSTALACION</v>
          </cell>
          <cell r="C255" t="str">
            <v>GL</v>
          </cell>
          <cell r="D255">
            <v>9615.3846153846152</v>
          </cell>
        </row>
        <row r="256">
          <cell r="A256">
            <v>482</v>
          </cell>
          <cell r="B256" t="str">
            <v>ESTUFA DE 4 PUESTOS GAS</v>
          </cell>
          <cell r="C256" t="str">
            <v>UND</v>
          </cell>
          <cell r="D256">
            <v>192900</v>
          </cell>
        </row>
        <row r="257">
          <cell r="A257">
            <v>483</v>
          </cell>
          <cell r="B257" t="str">
            <v>OTROS MATERIALES PARA LA INSTALACION</v>
          </cell>
          <cell r="C257" t="str">
            <v>GL</v>
          </cell>
          <cell r="D257">
            <v>2500</v>
          </cell>
        </row>
        <row r="258">
          <cell r="A258">
            <v>484</v>
          </cell>
          <cell r="B258" t="str">
            <v>DESINFECCION SEGÚN ESPECIFICACIONES</v>
          </cell>
          <cell r="C258" t="str">
            <v>UND</v>
          </cell>
          <cell r="D258">
            <v>175951.28205128203</v>
          </cell>
        </row>
        <row r="259">
          <cell r="A259">
            <v>485</v>
          </cell>
          <cell r="B259" t="str">
            <v>OTROS MATERIALES PARA LA INSTALACION</v>
          </cell>
          <cell r="C259" t="str">
            <v>GL</v>
          </cell>
          <cell r="D259">
            <v>17595.128205128203</v>
          </cell>
        </row>
        <row r="260">
          <cell r="A260">
            <v>486</v>
          </cell>
          <cell r="B260" t="str">
            <v>LAVADO DE TANQUE SEGÚN ESPECIFICACIONES</v>
          </cell>
          <cell r="C260" t="str">
            <v>UND</v>
          </cell>
          <cell r="D260">
            <v>175951.28205128203</v>
          </cell>
        </row>
        <row r="261">
          <cell r="A261">
            <v>487</v>
          </cell>
          <cell r="B261" t="str">
            <v>OTROS MATERIALES PARA LA INSTALACION</v>
          </cell>
          <cell r="C261" t="str">
            <v>GL</v>
          </cell>
          <cell r="D261">
            <v>17595.128205128203</v>
          </cell>
        </row>
        <row r="262">
          <cell r="A262">
            <v>488</v>
          </cell>
          <cell r="B262" t="str">
            <v>PLANOS RECORD</v>
          </cell>
          <cell r="C262" t="str">
            <v>UND</v>
          </cell>
          <cell r="D262">
            <v>44945.512820512813</v>
          </cell>
        </row>
        <row r="263">
          <cell r="A263">
            <v>489</v>
          </cell>
          <cell r="B263" t="str">
            <v>OTROS MATERIALES PARA LA INSTALACION</v>
          </cell>
          <cell r="C263" t="str">
            <v>GL</v>
          </cell>
          <cell r="D263">
            <v>4494.5512820512813</v>
          </cell>
        </row>
        <row r="264">
          <cell r="A264">
            <v>490</v>
          </cell>
          <cell r="B264" t="str">
            <v>MANUAL DE OPERACIÓN Y MANTENIMIENTO</v>
          </cell>
          <cell r="C264" t="str">
            <v>UND</v>
          </cell>
          <cell r="D264">
            <v>62987.820512820501</v>
          </cell>
        </row>
        <row r="265">
          <cell r="A265">
            <v>491</v>
          </cell>
          <cell r="B265" t="str">
            <v>OTROS MATERIALES PARA LA INSTALACION</v>
          </cell>
          <cell r="C265" t="str">
            <v>GL</v>
          </cell>
          <cell r="D265">
            <v>6298.7820512820508</v>
          </cell>
        </row>
        <row r="266">
          <cell r="A266">
            <v>492</v>
          </cell>
          <cell r="B266" t="str">
            <v>TUBERIA DE ACERO DE 1/2"</v>
          </cell>
          <cell r="C266" t="str">
            <v>ML</v>
          </cell>
          <cell r="D266">
            <v>22435.897435897434</v>
          </cell>
        </row>
        <row r="267">
          <cell r="A267">
            <v>493</v>
          </cell>
          <cell r="B267" t="str">
            <v>OTROS MATERIALES PARA LA INSTALACION</v>
          </cell>
          <cell r="C267" t="str">
            <v>GL</v>
          </cell>
          <cell r="D267">
            <v>2243.5897435897436</v>
          </cell>
        </row>
        <row r="268">
          <cell r="A268">
            <v>494</v>
          </cell>
          <cell r="B268" t="str">
            <v>ACCESORIOS DE ACERO DE 1/2"</v>
          </cell>
          <cell r="C268" t="str">
            <v>UND</v>
          </cell>
          <cell r="D268">
            <v>15384.615384615381</v>
          </cell>
        </row>
        <row r="269">
          <cell r="A269">
            <v>495</v>
          </cell>
          <cell r="B269" t="str">
            <v>OTROS MATERIALES PARA LA INSTALACION</v>
          </cell>
          <cell r="C269" t="str">
            <v>GL</v>
          </cell>
          <cell r="D269">
            <v>1538.4615384615381</v>
          </cell>
        </row>
        <row r="270">
          <cell r="A270">
            <v>496</v>
          </cell>
          <cell r="B270" t="str">
            <v>REGULADOR UNICA ETAPA</v>
          </cell>
          <cell r="C270" t="str">
            <v>UND</v>
          </cell>
          <cell r="D270">
            <v>38461.538461538454</v>
          </cell>
        </row>
        <row r="271">
          <cell r="A271">
            <v>497</v>
          </cell>
          <cell r="B271" t="str">
            <v>OTROS MATERIALES PARA LA INSTALACION</v>
          </cell>
          <cell r="C271" t="str">
            <v>GL</v>
          </cell>
          <cell r="D271">
            <v>3846.1538461538457</v>
          </cell>
        </row>
        <row r="272">
          <cell r="A272">
            <v>498</v>
          </cell>
          <cell r="B272" t="str">
            <v>VALVULA DE BOLA 1/2"</v>
          </cell>
          <cell r="C272" t="str">
            <v>UND</v>
          </cell>
          <cell r="D272">
            <v>10256.410256410254</v>
          </cell>
        </row>
        <row r="273">
          <cell r="A273">
            <v>499</v>
          </cell>
          <cell r="B273" t="str">
            <v>OTROS MATERIALES PARA LA INSTALACION</v>
          </cell>
          <cell r="C273" t="str">
            <v>GL</v>
          </cell>
          <cell r="D273">
            <v>1025.6410256410254</v>
          </cell>
        </row>
        <row r="274">
          <cell r="A274">
            <v>500</v>
          </cell>
          <cell r="B274" t="str">
            <v>PUNTO DE GAS - ESTUFA</v>
          </cell>
          <cell r="C274" t="str">
            <v>UND</v>
          </cell>
          <cell r="D274">
            <v>31410.256410256407</v>
          </cell>
        </row>
        <row r="275">
          <cell r="A275">
            <v>501</v>
          </cell>
          <cell r="B275" t="str">
            <v>OTROS MATERIALES PARA LA INSTALACION</v>
          </cell>
          <cell r="C275" t="str">
            <v>GL</v>
          </cell>
          <cell r="D275">
            <v>3141.0256410256407</v>
          </cell>
        </row>
        <row r="276">
          <cell r="A276">
            <v>502</v>
          </cell>
          <cell r="B276" t="str">
            <v>EXCAVACIÓN PARA CARCAMOS, CUNETAS Y OTROS</v>
          </cell>
          <cell r="C276" t="str">
            <v>ML</v>
          </cell>
          <cell r="D276">
            <v>3846.1538461538453</v>
          </cell>
        </row>
        <row r="277">
          <cell r="A277">
            <v>503</v>
          </cell>
          <cell r="B277" t="str">
            <v>OTROS MATERIALES PARA LA INSTALACION</v>
          </cell>
          <cell r="C277" t="str">
            <v>GL</v>
          </cell>
          <cell r="D277">
            <v>384.61538461538453</v>
          </cell>
        </row>
        <row r="278">
          <cell r="A278">
            <v>504</v>
          </cell>
          <cell r="B278" t="str">
            <v>RETIRO O DISPOSICION DE SOBRANTES</v>
          </cell>
          <cell r="C278" t="str">
            <v>ML</v>
          </cell>
          <cell r="D278">
            <v>1923.0769230769226</v>
          </cell>
        </row>
        <row r="279">
          <cell r="A279">
            <v>505</v>
          </cell>
          <cell r="B279" t="str">
            <v>OTROS MATERIALES PARA LA INSTALACION</v>
          </cell>
          <cell r="C279" t="str">
            <v>GL</v>
          </cell>
          <cell r="D279">
            <v>192.30769230769226</v>
          </cell>
        </row>
        <row r="280">
          <cell r="A280">
            <v>506</v>
          </cell>
          <cell r="B280" t="str">
            <v>CUNETA TIPO 1</v>
          </cell>
          <cell r="C280" t="str">
            <v>ML</v>
          </cell>
          <cell r="D280">
            <v>7692.3076923076906</v>
          </cell>
        </row>
        <row r="281">
          <cell r="A281">
            <v>507</v>
          </cell>
          <cell r="B281" t="str">
            <v>OTROS MATERIALES PARA LA INSTALACION</v>
          </cell>
          <cell r="C281" t="str">
            <v>GL</v>
          </cell>
          <cell r="D281">
            <v>769.23076923076906</v>
          </cell>
        </row>
        <row r="282">
          <cell r="A282">
            <v>508</v>
          </cell>
          <cell r="B282" t="str">
            <v>CUNETA TIPO 2</v>
          </cell>
          <cell r="C282" t="str">
            <v>ML</v>
          </cell>
          <cell r="D282">
            <v>9615.3846153846134</v>
          </cell>
        </row>
        <row r="283">
          <cell r="A283">
            <v>509</v>
          </cell>
          <cell r="B283" t="str">
            <v>OTROS MATERIALES PARA LA INSTALACION</v>
          </cell>
          <cell r="C283" t="str">
            <v>GL</v>
          </cell>
          <cell r="D283">
            <v>961.53846153846143</v>
          </cell>
        </row>
        <row r="284">
          <cell r="A284">
            <v>510</v>
          </cell>
          <cell r="B284" t="str">
            <v>CUNETA TIPO 3</v>
          </cell>
          <cell r="C284" t="str">
            <v>ML</v>
          </cell>
          <cell r="D284">
            <v>11538.461538461537</v>
          </cell>
        </row>
        <row r="285">
          <cell r="A285">
            <v>512</v>
          </cell>
          <cell r="B285" t="str">
            <v>ESTUFA 4 PUESTOS GAS NATURAL</v>
          </cell>
          <cell r="C285" t="str">
            <v>UND</v>
          </cell>
          <cell r="D285">
            <v>192900</v>
          </cell>
        </row>
        <row r="286">
          <cell r="A286">
            <v>602</v>
          </cell>
          <cell r="B286" t="str">
            <v>TUBO EMT DE ¾" X 3 M.</v>
          </cell>
          <cell r="C286" t="str">
            <v>UN</v>
          </cell>
          <cell r="D286">
            <v>9200</v>
          </cell>
        </row>
        <row r="287">
          <cell r="A287">
            <v>603</v>
          </cell>
          <cell r="B287" t="str">
            <v>ALAMBRE DE CU NO. 14 AWG DESNUDO</v>
          </cell>
          <cell r="C287" t="str">
            <v>ML</v>
          </cell>
          <cell r="D287">
            <v>460</v>
          </cell>
        </row>
        <row r="288">
          <cell r="A288">
            <v>604</v>
          </cell>
          <cell r="B288" t="str">
            <v>ALAMBRE DE CU NO. 12 AWG THHN</v>
          </cell>
          <cell r="C288" t="str">
            <v>ML</v>
          </cell>
          <cell r="D288">
            <v>720</v>
          </cell>
        </row>
        <row r="289">
          <cell r="A289">
            <v>605</v>
          </cell>
          <cell r="B289" t="str">
            <v>CAJA METÁLICA OCTAGONAL</v>
          </cell>
          <cell r="C289" t="str">
            <v>UN</v>
          </cell>
          <cell r="D289">
            <v>1150</v>
          </cell>
        </row>
        <row r="290">
          <cell r="A290">
            <v>606</v>
          </cell>
          <cell r="B290" t="str">
            <v>CAJA METÁLICA 2400</v>
          </cell>
          <cell r="C290" t="str">
            <v>UN</v>
          </cell>
          <cell r="D290">
            <v>1500</v>
          </cell>
        </row>
        <row r="291">
          <cell r="A291">
            <v>607</v>
          </cell>
          <cell r="B291" t="str">
            <v>SUPLEMENTO PARA CAJA 2400</v>
          </cell>
          <cell r="C291" t="str">
            <v>UN</v>
          </cell>
          <cell r="D291">
            <v>550</v>
          </cell>
        </row>
        <row r="292">
          <cell r="A292">
            <v>608</v>
          </cell>
          <cell r="B292" t="str">
            <v>INTERRUPTOR SENCILLO</v>
          </cell>
          <cell r="C292" t="str">
            <v>UN</v>
          </cell>
          <cell r="D292">
            <v>6500</v>
          </cell>
        </row>
        <row r="293">
          <cell r="A293">
            <v>609</v>
          </cell>
          <cell r="B293" t="str">
            <v>INTERRUPTOR DOBLE</v>
          </cell>
          <cell r="C293" t="str">
            <v>UN</v>
          </cell>
          <cell r="D293">
            <v>9600</v>
          </cell>
        </row>
        <row r="294">
          <cell r="A294">
            <v>610</v>
          </cell>
          <cell r="B294" t="str">
            <v>INTERRUPTOR CONMUTABLE SENCILLO</v>
          </cell>
          <cell r="C294" t="str">
            <v>UN</v>
          </cell>
          <cell r="D294">
            <v>7800</v>
          </cell>
        </row>
        <row r="295">
          <cell r="A295">
            <v>611</v>
          </cell>
          <cell r="B295" t="str">
            <v>INTERRUPTOR CONMUTABLE 4 VÍAS</v>
          </cell>
          <cell r="C295" t="str">
            <v>UN</v>
          </cell>
          <cell r="D295">
            <v>36000</v>
          </cell>
        </row>
        <row r="296">
          <cell r="A296">
            <v>612</v>
          </cell>
          <cell r="B296" t="str">
            <v>ACCESORIOS Y CINTA AISLANTE</v>
          </cell>
          <cell r="C296" t="str">
            <v>GL</v>
          </cell>
          <cell r="D296">
            <v>2000</v>
          </cell>
        </row>
        <row r="297">
          <cell r="A297">
            <v>613</v>
          </cell>
          <cell r="B297" t="str">
            <v>ROSETA DE PORCELANA</v>
          </cell>
          <cell r="C297" t="str">
            <v>UN</v>
          </cell>
          <cell r="D297">
            <v>3200</v>
          </cell>
        </row>
        <row r="298">
          <cell r="A298">
            <v>601</v>
          </cell>
          <cell r="B298" t="str">
            <v>TUBO PVC DE ¾" X 3 M.</v>
          </cell>
          <cell r="C298" t="str">
            <v>UN</v>
          </cell>
          <cell r="D298">
            <v>2500</v>
          </cell>
        </row>
        <row r="299">
          <cell r="A299">
            <v>616</v>
          </cell>
          <cell r="B299" t="str">
            <v>TOMA DOBLE CON POLO A TIERRA, PARA INCRUSTAR.</v>
          </cell>
          <cell r="C299" t="str">
            <v>UN</v>
          </cell>
          <cell r="D299">
            <v>7800</v>
          </cell>
        </row>
        <row r="300">
          <cell r="A300">
            <v>614</v>
          </cell>
          <cell r="B300" t="str">
            <v>TOMA SENCILLA, PARA INCRUSTAR</v>
          </cell>
          <cell r="C300" t="str">
            <v>UN</v>
          </cell>
          <cell r="D300">
            <v>2800</v>
          </cell>
        </row>
        <row r="301">
          <cell r="A301">
            <v>615</v>
          </cell>
          <cell r="B301" t="str">
            <v>CLAVIJA</v>
          </cell>
          <cell r="C301" t="str">
            <v>UN</v>
          </cell>
          <cell r="D301">
            <v>1000</v>
          </cell>
        </row>
        <row r="302">
          <cell r="A302">
            <v>617</v>
          </cell>
          <cell r="B302" t="str">
            <v>TABLERO DE 12 CIRCUITOS, PARA EMPOTRAR.</v>
          </cell>
          <cell r="C302" t="str">
            <v>UN</v>
          </cell>
          <cell r="D302">
            <v>65400</v>
          </cell>
        </row>
        <row r="303">
          <cell r="A303">
            <v>618</v>
          </cell>
          <cell r="B303" t="str">
            <v>INTERRUPTOR AUTOMÁTICO, ENCHUFABLE, 1 X 15 A</v>
          </cell>
          <cell r="C303" t="str">
            <v>UN</v>
          </cell>
          <cell r="D303">
            <v>12500</v>
          </cell>
        </row>
        <row r="304">
          <cell r="A304">
            <v>619</v>
          </cell>
          <cell r="B304" t="str">
            <v>INTERRUPTOR MONOPOLAR DE 40 - 63 A, PARA RIEL</v>
          </cell>
          <cell r="C304" t="str">
            <v>UN</v>
          </cell>
          <cell r="D304">
            <v>25000</v>
          </cell>
        </row>
        <row r="305">
          <cell r="A305">
            <v>620</v>
          </cell>
          <cell r="B305" t="str">
            <v>ARENA DE PEÑA</v>
          </cell>
          <cell r="C305" t="str">
            <v>M3</v>
          </cell>
          <cell r="D305">
            <v>46000</v>
          </cell>
        </row>
        <row r="306">
          <cell r="A306">
            <v>621</v>
          </cell>
          <cell r="B306" t="str">
            <v>TUBO PVC DE 1" X 3 M.</v>
          </cell>
          <cell r="C306" t="str">
            <v>ML</v>
          </cell>
          <cell r="D306">
            <v>3550</v>
          </cell>
        </row>
        <row r="307">
          <cell r="A307">
            <v>622</v>
          </cell>
          <cell r="B307" t="str">
            <v>SOLDADURA PVC</v>
          </cell>
          <cell r="C307" t="str">
            <v>1/8 GAL</v>
          </cell>
          <cell r="D307">
            <v>38500</v>
          </cell>
        </row>
        <row r="308">
          <cell r="A308">
            <v>627</v>
          </cell>
          <cell r="B308" t="str">
            <v>CABLE DE CU NO. 6 AWG THHN 600 V</v>
          </cell>
          <cell r="C308" t="str">
            <v>ML</v>
          </cell>
          <cell r="D308">
            <v>3267</v>
          </cell>
        </row>
        <row r="309">
          <cell r="A309">
            <v>628</v>
          </cell>
          <cell r="B309" t="str">
            <v>CABLE DE CU NO. 8 AWG DESNUDO</v>
          </cell>
          <cell r="C309" t="str">
            <v>ML</v>
          </cell>
          <cell r="D309">
            <v>2000</v>
          </cell>
        </row>
        <row r="310">
          <cell r="A310">
            <v>629</v>
          </cell>
          <cell r="B310" t="str">
            <v>BORNA ESTAÑADA NO. 8-6 AWG</v>
          </cell>
          <cell r="C310" t="str">
            <v>UN</v>
          </cell>
          <cell r="D310">
            <v>1100</v>
          </cell>
        </row>
        <row r="311">
          <cell r="A311">
            <v>630</v>
          </cell>
          <cell r="B311" t="str">
            <v>CINTA AISLANTE</v>
          </cell>
          <cell r="C311" t="str">
            <v>ROLLO</v>
          </cell>
          <cell r="D311">
            <v>2100</v>
          </cell>
        </row>
        <row r="312">
          <cell r="A312">
            <v>637</v>
          </cell>
          <cell r="B312" t="str">
            <v>CAJA TIPO LONCHERA PARA MEDIDOR MONOFÁSICO</v>
          </cell>
          <cell r="C312" t="str">
            <v>UN</v>
          </cell>
          <cell r="D312">
            <v>100000</v>
          </cell>
        </row>
        <row r="313">
          <cell r="A313">
            <v>638</v>
          </cell>
          <cell r="B313" t="str">
            <v xml:space="preserve">MEDIDOR MONOFÁSICO BIFILAR, 120 V, 60-100 A, 60 HZ. </v>
          </cell>
          <cell r="C313" t="str">
            <v>UN</v>
          </cell>
          <cell r="D313">
            <v>186000</v>
          </cell>
        </row>
        <row r="314">
          <cell r="A314">
            <v>641</v>
          </cell>
          <cell r="B314" t="str">
            <v>LUMINARIA ROY ALPHA PE-PC HG 125 W, 120V</v>
          </cell>
          <cell r="C314" t="str">
            <v>UN</v>
          </cell>
          <cell r="D314">
            <v>250000</v>
          </cell>
        </row>
        <row r="315">
          <cell r="A315">
            <v>642</v>
          </cell>
          <cell r="B315" t="str">
            <v>BRAZO DE 1 ½" X 1,20 M CON COLLARIN 5-6</v>
          </cell>
          <cell r="C315" t="str">
            <v>UN</v>
          </cell>
          <cell r="D315">
            <v>50000</v>
          </cell>
        </row>
        <row r="316">
          <cell r="A316">
            <v>643</v>
          </cell>
          <cell r="B316" t="str">
            <v>BOMBILLO HG 125 W / 120 V</v>
          </cell>
          <cell r="C316" t="str">
            <v>UN</v>
          </cell>
          <cell r="D316">
            <v>11200</v>
          </cell>
        </row>
        <row r="317">
          <cell r="A317">
            <v>644</v>
          </cell>
          <cell r="B317" t="str">
            <v xml:space="preserve">FOTOCELDA </v>
          </cell>
          <cell r="C317" t="str">
            <v>UN</v>
          </cell>
          <cell r="D317">
            <v>25000</v>
          </cell>
        </row>
        <row r="318">
          <cell r="A318">
            <v>648</v>
          </cell>
          <cell r="B318" t="str">
            <v>VARILLA COPPERWELD 5/8" X 2,4 M</v>
          </cell>
          <cell r="C318" t="str">
            <v>UN</v>
          </cell>
          <cell r="D318">
            <v>81250</v>
          </cell>
        </row>
        <row r="319">
          <cell r="A319">
            <v>651</v>
          </cell>
          <cell r="B319" t="str">
            <v>CAJA 30X30X30 EN MAMPOSTERÍA</v>
          </cell>
          <cell r="C319" t="str">
            <v>UN</v>
          </cell>
          <cell r="D319">
            <v>70000</v>
          </cell>
        </row>
        <row r="320">
          <cell r="A320">
            <v>652</v>
          </cell>
          <cell r="B320" t="str">
            <v>SOLDADURA CADWELL</v>
          </cell>
          <cell r="C320" t="str">
            <v>UN</v>
          </cell>
          <cell r="D320">
            <v>25000</v>
          </cell>
        </row>
        <row r="321">
          <cell r="A321">
            <v>511</v>
          </cell>
          <cell r="B321" t="str">
            <v>OTROS MATERIALES PARA LA INSTALACION</v>
          </cell>
          <cell r="C321" t="str">
            <v>GL</v>
          </cell>
          <cell r="D321">
            <v>1153.8461538461538</v>
          </cell>
        </row>
      </sheetData>
      <sheetData sheetId="162">
        <row r="6">
          <cell r="A6">
            <v>1</v>
          </cell>
          <cell r="B6" t="str">
            <v>Ayudante</v>
          </cell>
          <cell r="C6">
            <v>0</v>
          </cell>
          <cell r="D6">
            <v>35229</v>
          </cell>
          <cell r="E6">
            <v>4403.625</v>
          </cell>
        </row>
        <row r="7">
          <cell r="A7">
            <v>2</v>
          </cell>
          <cell r="B7" t="str">
            <v>Oficial</v>
          </cell>
          <cell r="C7">
            <v>0</v>
          </cell>
          <cell r="D7">
            <v>55000</v>
          </cell>
          <cell r="E7">
            <v>6875</v>
          </cell>
        </row>
        <row r="8">
          <cell r="A8">
            <v>3</v>
          </cell>
          <cell r="B8" t="str">
            <v>Electricista</v>
          </cell>
          <cell r="C8">
            <v>0</v>
          </cell>
          <cell r="D8">
            <v>55000</v>
          </cell>
          <cell r="E8">
            <v>6875</v>
          </cell>
        </row>
        <row r="9">
          <cell r="A9">
            <v>4</v>
          </cell>
          <cell r="B9" t="str">
            <v>Ayudante (Hid)</v>
          </cell>
          <cell r="C9">
            <v>0</v>
          </cell>
          <cell r="D9">
            <v>50501</v>
          </cell>
          <cell r="E9">
            <v>8416.8333333333339</v>
          </cell>
        </row>
        <row r="10">
          <cell r="A10">
            <v>5</v>
          </cell>
          <cell r="B10" t="str">
            <v>Oficial (Hid)</v>
          </cell>
          <cell r="C10">
            <v>0</v>
          </cell>
          <cell r="D10">
            <v>69654</v>
          </cell>
          <cell r="E10">
            <v>11609</v>
          </cell>
        </row>
      </sheetData>
      <sheetData sheetId="163">
        <row r="6">
          <cell r="A6">
            <v>0</v>
          </cell>
        </row>
      </sheetData>
      <sheetData sheetId="1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ficial"/>
      <sheetName val="Propuesta Econ."/>
      <sheetName val="Mat."/>
      <sheetName val="Ctos."/>
      <sheetName val="Equ."/>
      <sheetName val="Salarios"/>
      <sheetName val="AIU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5.4"/>
      <sheetName val="6.1"/>
      <sheetName val="7.1"/>
      <sheetName val="7.2"/>
      <sheetName val="Hoja1"/>
    </sheetNames>
    <sheetDataSet>
      <sheetData sheetId="0" refreshError="1"/>
      <sheetData sheetId="1" refreshError="1"/>
      <sheetData sheetId="2" refreshError="1">
        <row r="6">
          <cell r="A6" t="str">
            <v>Material Pétreo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Arena de nivelación</v>
          </cell>
          <cell r="B7">
            <v>0</v>
          </cell>
          <cell r="C7">
            <v>0</v>
          </cell>
          <cell r="D7" t="str">
            <v>m3</v>
          </cell>
          <cell r="E7">
            <v>51500</v>
          </cell>
        </row>
        <row r="8">
          <cell r="A8" t="str">
            <v>Arena sílice</v>
          </cell>
          <cell r="B8">
            <v>0</v>
          </cell>
          <cell r="C8">
            <v>0</v>
          </cell>
          <cell r="D8" t="str">
            <v>kg.</v>
          </cell>
          <cell r="E8">
            <v>373800</v>
          </cell>
        </row>
        <row r="9">
          <cell r="A9" t="str">
            <v>Recebo</v>
          </cell>
          <cell r="B9">
            <v>0</v>
          </cell>
          <cell r="C9">
            <v>0</v>
          </cell>
          <cell r="D9" t="str">
            <v>m3</v>
          </cell>
          <cell r="E9">
            <v>14000</v>
          </cell>
        </row>
        <row r="10">
          <cell r="A10" t="str">
            <v>Gravilla de planta de 1"</v>
          </cell>
          <cell r="B10">
            <v>0</v>
          </cell>
          <cell r="C10">
            <v>0</v>
          </cell>
          <cell r="D10" t="str">
            <v>m3</v>
          </cell>
          <cell r="E10">
            <v>101500</v>
          </cell>
        </row>
        <row r="11">
          <cell r="A11" t="str">
            <v>Gravilla de planta de 3/4"</v>
          </cell>
          <cell r="B11">
            <v>0</v>
          </cell>
          <cell r="C11">
            <v>0</v>
          </cell>
          <cell r="D11" t="str">
            <v>m3</v>
          </cell>
          <cell r="E11">
            <v>67980</v>
          </cell>
        </row>
        <row r="12">
          <cell r="A12" t="str">
            <v>Gravilla de planta de 1/2"</v>
          </cell>
          <cell r="B12">
            <v>0</v>
          </cell>
          <cell r="C12">
            <v>0</v>
          </cell>
          <cell r="D12" t="str">
            <v>m3</v>
          </cell>
          <cell r="E12">
            <v>94000</v>
          </cell>
        </row>
        <row r="13">
          <cell r="A13" t="str">
            <v>Arena fina</v>
          </cell>
          <cell r="B13">
            <v>0</v>
          </cell>
          <cell r="C13">
            <v>0</v>
          </cell>
          <cell r="D13" t="str">
            <v>m3</v>
          </cell>
          <cell r="E13">
            <v>45320</v>
          </cell>
        </row>
        <row r="14">
          <cell r="A14" t="str">
            <v>Piedra media zonga 4"</v>
          </cell>
          <cell r="B14">
            <v>0</v>
          </cell>
          <cell r="C14">
            <v>0</v>
          </cell>
          <cell r="D14" t="str">
            <v>m3</v>
          </cell>
          <cell r="E14">
            <v>62500</v>
          </cell>
        </row>
        <row r="15">
          <cell r="A15" t="str">
            <v>Tierra negra</v>
          </cell>
          <cell r="B15">
            <v>0</v>
          </cell>
          <cell r="C15">
            <v>0</v>
          </cell>
          <cell r="D15" t="str">
            <v>m3</v>
          </cell>
          <cell r="E15">
            <v>43260</v>
          </cell>
        </row>
        <row r="16">
          <cell r="A16" t="str">
            <v>Gravilla No. 2</v>
          </cell>
          <cell r="B16">
            <v>0</v>
          </cell>
          <cell r="C16">
            <v>0</v>
          </cell>
          <cell r="D16" t="str">
            <v>Kg.</v>
          </cell>
          <cell r="E16">
            <v>3500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Material de Cemento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Cemento Gris</v>
          </cell>
          <cell r="B19">
            <v>0</v>
          </cell>
          <cell r="C19">
            <v>0</v>
          </cell>
          <cell r="D19" t="str">
            <v>Kg.</v>
          </cell>
          <cell r="E19">
            <v>500</v>
          </cell>
        </row>
        <row r="20">
          <cell r="A20" t="str">
            <v>Cemento Blanco</v>
          </cell>
          <cell r="B20">
            <v>0</v>
          </cell>
          <cell r="C20">
            <v>0</v>
          </cell>
          <cell r="D20" t="str">
            <v>Kg.</v>
          </cell>
          <cell r="E20">
            <v>1256.6000000000001</v>
          </cell>
        </row>
        <row r="21">
          <cell r="A21" t="str">
            <v>Concreto 1500 P.S.I.</v>
          </cell>
          <cell r="B21">
            <v>0</v>
          </cell>
          <cell r="C21">
            <v>0</v>
          </cell>
          <cell r="D21" t="str">
            <v>m3</v>
          </cell>
          <cell r="E21">
            <v>281980</v>
          </cell>
        </row>
        <row r="22">
          <cell r="A22" t="str">
            <v>Concreto 2000 P.S.I.</v>
          </cell>
          <cell r="B22">
            <v>0</v>
          </cell>
          <cell r="C22">
            <v>0</v>
          </cell>
          <cell r="D22" t="str">
            <v>m3</v>
          </cell>
          <cell r="E22">
            <v>298651.59999999998</v>
          </cell>
        </row>
        <row r="23">
          <cell r="A23" t="str">
            <v>Concreto 2500 P.S.I.</v>
          </cell>
          <cell r="B23">
            <v>0</v>
          </cell>
          <cell r="C23">
            <v>0</v>
          </cell>
          <cell r="D23" t="str">
            <v>m3</v>
          </cell>
          <cell r="E23">
            <v>322513.59999999998</v>
          </cell>
        </row>
        <row r="24">
          <cell r="A24" t="str">
            <v>Concreto 3000 P.S.I.</v>
          </cell>
          <cell r="B24">
            <v>0</v>
          </cell>
          <cell r="C24">
            <v>0</v>
          </cell>
          <cell r="D24" t="str">
            <v>m3</v>
          </cell>
          <cell r="E24">
            <v>340866</v>
          </cell>
        </row>
        <row r="25">
          <cell r="A25" t="str">
            <v>Concreto 3500 P.S.I.</v>
          </cell>
          <cell r="B25">
            <v>0</v>
          </cell>
          <cell r="C25">
            <v>0</v>
          </cell>
          <cell r="D25" t="str">
            <v>m3</v>
          </cell>
          <cell r="E25">
            <v>366024.4</v>
          </cell>
        </row>
        <row r="26">
          <cell r="A26" t="str">
            <v>Mortero 1:5</v>
          </cell>
          <cell r="B26">
            <v>0</v>
          </cell>
          <cell r="C26">
            <v>0</v>
          </cell>
          <cell r="D26" t="str">
            <v>m3</v>
          </cell>
          <cell r="E26">
            <v>252185.2</v>
          </cell>
        </row>
        <row r="27">
          <cell r="A27" t="str">
            <v>Mortero 1:4</v>
          </cell>
          <cell r="B27">
            <v>0</v>
          </cell>
          <cell r="C27">
            <v>0</v>
          </cell>
          <cell r="D27" t="str">
            <v>m3</v>
          </cell>
          <cell r="E27">
            <v>281663.8</v>
          </cell>
        </row>
        <row r="28">
          <cell r="A28" t="str">
            <v>Mortero 1:3</v>
          </cell>
          <cell r="B28">
            <v>0</v>
          </cell>
          <cell r="C28">
            <v>0</v>
          </cell>
          <cell r="D28" t="str">
            <v>m3</v>
          </cell>
          <cell r="E28">
            <v>317466.60000000003</v>
          </cell>
        </row>
        <row r="29">
          <cell r="A29" t="str">
            <v>Estuco Plástico</v>
          </cell>
          <cell r="B29">
            <v>0</v>
          </cell>
          <cell r="C29">
            <v>0</v>
          </cell>
          <cell r="D29" t="str">
            <v>Gl.</v>
          </cell>
          <cell r="E29">
            <v>14626</v>
          </cell>
        </row>
        <row r="30">
          <cell r="A30" t="str">
            <v>Enchape cerámica blanca esmaltada</v>
          </cell>
          <cell r="B30">
            <v>0</v>
          </cell>
          <cell r="C30">
            <v>0</v>
          </cell>
          <cell r="D30" t="str">
            <v>m2</v>
          </cell>
          <cell r="E30">
            <v>27500</v>
          </cell>
        </row>
        <row r="31">
          <cell r="A31" t="str">
            <v>Pegacor</v>
          </cell>
          <cell r="B31">
            <v>0</v>
          </cell>
          <cell r="C31">
            <v>0</v>
          </cell>
          <cell r="D31" t="str">
            <v>Kg.</v>
          </cell>
          <cell r="E31">
            <v>1648</v>
          </cell>
        </row>
        <row r="32">
          <cell r="A32" t="str">
            <v>Piso en tableta de 20x20</v>
          </cell>
          <cell r="B32">
            <v>0</v>
          </cell>
          <cell r="C32">
            <v>0</v>
          </cell>
          <cell r="D32" t="str">
            <v>m2</v>
          </cell>
          <cell r="E32">
            <v>20394</v>
          </cell>
        </row>
        <row r="33">
          <cell r="A33" t="str">
            <v>Piso en tableta de 40x40</v>
          </cell>
          <cell r="B33">
            <v>0</v>
          </cell>
          <cell r="C33">
            <v>0</v>
          </cell>
          <cell r="D33" t="str">
            <v>m2</v>
          </cell>
          <cell r="E33">
            <v>28325</v>
          </cell>
        </row>
        <row r="34">
          <cell r="A34" t="str">
            <v>Tableta antideslizante de 40x40 cm.</v>
          </cell>
          <cell r="B34">
            <v>0</v>
          </cell>
          <cell r="C34">
            <v>0</v>
          </cell>
          <cell r="D34" t="str">
            <v>m2</v>
          </cell>
          <cell r="E34">
            <v>28325</v>
          </cell>
        </row>
        <row r="35">
          <cell r="A35" t="str">
            <v>Cerámica de 40x40 cm.</v>
          </cell>
          <cell r="B35">
            <v>0</v>
          </cell>
          <cell r="C35">
            <v>0</v>
          </cell>
          <cell r="D35" t="str">
            <v>m2</v>
          </cell>
          <cell r="E35">
            <v>37951</v>
          </cell>
        </row>
        <row r="36">
          <cell r="A36" t="str">
            <v>Cerámica de 30x30 cm.</v>
          </cell>
          <cell r="B36">
            <v>0</v>
          </cell>
          <cell r="C36">
            <v>0</v>
          </cell>
          <cell r="D36" t="str">
            <v>m2</v>
          </cell>
          <cell r="E36">
            <v>22950</v>
          </cell>
        </row>
        <row r="37">
          <cell r="A37" t="str">
            <v>Cerámica de 33x33 cm.</v>
          </cell>
          <cell r="B37">
            <v>0</v>
          </cell>
          <cell r="C37">
            <v>0</v>
          </cell>
          <cell r="D37" t="str">
            <v>m2</v>
          </cell>
          <cell r="E37">
            <v>19507.5</v>
          </cell>
        </row>
        <row r="38">
          <cell r="A38" t="str">
            <v>Cerámica de 20,5x20,5 cm.</v>
          </cell>
          <cell r="B38">
            <v>0</v>
          </cell>
          <cell r="C38">
            <v>0</v>
          </cell>
          <cell r="D38" t="str">
            <v>m2</v>
          </cell>
          <cell r="E38">
            <v>13655.25</v>
          </cell>
        </row>
        <row r="39">
          <cell r="A39" t="str">
            <v>Baldosín de mármol de 40x40 cm.</v>
          </cell>
          <cell r="B39">
            <v>0</v>
          </cell>
          <cell r="C39">
            <v>0</v>
          </cell>
          <cell r="D39" t="str">
            <v>m2</v>
          </cell>
          <cell r="E39">
            <v>34204</v>
          </cell>
        </row>
        <row r="40">
          <cell r="A40" t="str">
            <v>Baldosín de arena-cemento de 33x33 cm.</v>
          </cell>
          <cell r="B40">
            <v>0</v>
          </cell>
          <cell r="C40">
            <v>0</v>
          </cell>
          <cell r="D40" t="str">
            <v>m2</v>
          </cell>
          <cell r="E40">
            <v>22248</v>
          </cell>
        </row>
        <row r="41">
          <cell r="A41" t="str">
            <v>Porcelanato alto brillo</v>
          </cell>
          <cell r="B41">
            <v>0</v>
          </cell>
          <cell r="C41">
            <v>0</v>
          </cell>
          <cell r="D41" t="str">
            <v>m2</v>
          </cell>
          <cell r="E41">
            <v>37800</v>
          </cell>
        </row>
        <row r="42">
          <cell r="A42" t="str">
            <v>Tableta romana de 10x10 cm.</v>
          </cell>
          <cell r="B42">
            <v>0</v>
          </cell>
          <cell r="C42">
            <v>0</v>
          </cell>
          <cell r="D42" t="str">
            <v>m2</v>
          </cell>
          <cell r="E42">
            <v>9750</v>
          </cell>
        </row>
        <row r="43">
          <cell r="A43" t="str">
            <v>Baldosa Alfa Pn5 33*33 Grano Pulido</v>
          </cell>
          <cell r="B43">
            <v>0</v>
          </cell>
          <cell r="C43">
            <v>0</v>
          </cell>
          <cell r="D43" t="str">
            <v>m2</v>
          </cell>
          <cell r="E43">
            <v>38500</v>
          </cell>
        </row>
        <row r="44">
          <cell r="A44" t="str">
            <v>Guardaescoba en vinisol</v>
          </cell>
          <cell r="B44">
            <v>0</v>
          </cell>
          <cell r="C44">
            <v>0</v>
          </cell>
          <cell r="D44" t="str">
            <v>ml</v>
          </cell>
          <cell r="E44">
            <v>11450</v>
          </cell>
        </row>
        <row r="45">
          <cell r="A45" t="str">
            <v>Guardaescoba en cerámica</v>
          </cell>
          <cell r="B45">
            <v>0</v>
          </cell>
          <cell r="C45">
            <v>0</v>
          </cell>
          <cell r="D45" t="str">
            <v>ml</v>
          </cell>
          <cell r="E45">
            <v>8250</v>
          </cell>
        </row>
        <row r="46">
          <cell r="A46" t="str">
            <v>Sikaguard 62</v>
          </cell>
          <cell r="B46">
            <v>0</v>
          </cell>
          <cell r="C46">
            <v>0</v>
          </cell>
          <cell r="D46" t="str">
            <v>Kg.</v>
          </cell>
          <cell r="E46">
            <v>29350</v>
          </cell>
        </row>
        <row r="47">
          <cell r="A47" t="str">
            <v>Banda antideslizante para piso de 2 cm.</v>
          </cell>
          <cell r="B47">
            <v>0</v>
          </cell>
          <cell r="C47">
            <v>0</v>
          </cell>
          <cell r="D47" t="str">
            <v>ml.</v>
          </cell>
          <cell r="E47">
            <v>14500</v>
          </cell>
        </row>
        <row r="48">
          <cell r="A48" t="str">
            <v>Banda luminiscente para piso de 1 cm.</v>
          </cell>
          <cell r="B48">
            <v>0</v>
          </cell>
          <cell r="C48">
            <v>0</v>
          </cell>
          <cell r="D48" t="str">
            <v>ml.</v>
          </cell>
          <cell r="E48">
            <v>13800</v>
          </cell>
        </row>
        <row r="49">
          <cell r="A49" t="str">
            <v>Poste en concreto de 3000 psi x 12 ml.</v>
          </cell>
          <cell r="B49">
            <v>0</v>
          </cell>
          <cell r="C49">
            <v>0</v>
          </cell>
          <cell r="D49" t="str">
            <v>und.</v>
          </cell>
          <cell r="E49">
            <v>678000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Material de Acero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Acero de Refuerzo PDR-60</v>
          </cell>
          <cell r="B52">
            <v>0</v>
          </cell>
          <cell r="C52">
            <v>0</v>
          </cell>
          <cell r="D52" t="str">
            <v>kg.</v>
          </cell>
          <cell r="E52">
            <v>2451.4</v>
          </cell>
        </row>
        <row r="53">
          <cell r="A53" t="str">
            <v>Varilla Corrugada de 3/4"</v>
          </cell>
          <cell r="B53">
            <v>0</v>
          </cell>
          <cell r="C53">
            <v>0</v>
          </cell>
          <cell r="D53" t="str">
            <v>Kg.</v>
          </cell>
          <cell r="E53">
            <v>2478.647517730496</v>
          </cell>
        </row>
        <row r="54">
          <cell r="A54" t="str">
            <v>Varilla Corrugada de 5/8"</v>
          </cell>
          <cell r="B54">
            <v>0</v>
          </cell>
          <cell r="C54">
            <v>0</v>
          </cell>
          <cell r="D54" t="str">
            <v>Kg.</v>
          </cell>
          <cell r="E54">
            <v>2436.1260683760688</v>
          </cell>
        </row>
        <row r="55">
          <cell r="A55" t="str">
            <v>Varilla Corrugada de 1/2"</v>
          </cell>
          <cell r="B55">
            <v>0</v>
          </cell>
          <cell r="C55">
            <v>0</v>
          </cell>
          <cell r="D55" t="str">
            <v>Kg.</v>
          </cell>
          <cell r="E55">
            <v>2397.4966666666664</v>
          </cell>
        </row>
        <row r="56">
          <cell r="A56" t="str">
            <v>Varilla Corrugada de 3/8"</v>
          </cell>
          <cell r="B56">
            <v>0</v>
          </cell>
          <cell r="C56">
            <v>0</v>
          </cell>
          <cell r="D56" t="str">
            <v>Kg.</v>
          </cell>
          <cell r="E56">
            <v>2536.9880952380954</v>
          </cell>
        </row>
        <row r="57">
          <cell r="A57" t="str">
            <v>Malla Electrosoldada 4 mm.</v>
          </cell>
          <cell r="B57">
            <v>0</v>
          </cell>
          <cell r="C57">
            <v>0</v>
          </cell>
          <cell r="D57" t="str">
            <v>und.</v>
          </cell>
          <cell r="E57">
            <v>92143.8</v>
          </cell>
        </row>
        <row r="58">
          <cell r="A58" t="str">
            <v>Malla Electrosoldada Q5</v>
          </cell>
          <cell r="B58">
            <v>0</v>
          </cell>
          <cell r="C58">
            <v>0</v>
          </cell>
          <cell r="D58" t="str">
            <v>m2</v>
          </cell>
          <cell r="E58">
            <v>119892</v>
          </cell>
        </row>
        <row r="59">
          <cell r="A59" t="str">
            <v>Alambre Negro Cal. 18</v>
          </cell>
          <cell r="B59">
            <v>0</v>
          </cell>
          <cell r="C59">
            <v>0</v>
          </cell>
          <cell r="D59" t="str">
            <v>Kg.</v>
          </cell>
          <cell r="E59">
            <v>3409.3</v>
          </cell>
        </row>
        <row r="60">
          <cell r="A60" t="str">
            <v>Perfil metálico cal. 16 4x8 cm. L=6 ml.</v>
          </cell>
          <cell r="B60">
            <v>0</v>
          </cell>
          <cell r="C60">
            <v>0</v>
          </cell>
          <cell r="D60" t="str">
            <v>und.</v>
          </cell>
          <cell r="E60">
            <v>39037</v>
          </cell>
        </row>
        <row r="61">
          <cell r="A61" t="str">
            <v>Tornillo de 5/16"x1" galvanizado</v>
          </cell>
          <cell r="B61">
            <v>0</v>
          </cell>
          <cell r="C61">
            <v>0</v>
          </cell>
          <cell r="D61" t="str">
            <v>und.</v>
          </cell>
          <cell r="E61">
            <v>1699.5</v>
          </cell>
        </row>
        <row r="62">
          <cell r="A62" t="str">
            <v xml:space="preserve">Platina E=3/16" </v>
          </cell>
          <cell r="B62">
            <v>0</v>
          </cell>
          <cell r="C62">
            <v>0</v>
          </cell>
          <cell r="D62" t="str">
            <v>m2</v>
          </cell>
          <cell r="E62">
            <v>85490</v>
          </cell>
        </row>
        <row r="63">
          <cell r="A63" t="str">
            <v>Platina de 2" cal. 14</v>
          </cell>
          <cell r="B63">
            <v>0</v>
          </cell>
          <cell r="C63">
            <v>0</v>
          </cell>
          <cell r="D63" t="str">
            <v>ml.</v>
          </cell>
          <cell r="E63">
            <v>25880</v>
          </cell>
        </row>
        <row r="64">
          <cell r="A64" t="str">
            <v>Lámina en acero galvanizado cal. 16</v>
          </cell>
          <cell r="B64">
            <v>0</v>
          </cell>
          <cell r="C64">
            <v>0</v>
          </cell>
          <cell r="D64" t="str">
            <v>und.</v>
          </cell>
          <cell r="E64">
            <v>124500</v>
          </cell>
        </row>
        <row r="65">
          <cell r="A65" t="str">
            <v>Lámina en acero galvanizado cal. 18</v>
          </cell>
          <cell r="B65">
            <v>0</v>
          </cell>
          <cell r="C65">
            <v>0</v>
          </cell>
          <cell r="D65" t="str">
            <v>und.</v>
          </cell>
          <cell r="E65">
            <v>314214.33791999996</v>
          </cell>
        </row>
        <row r="66">
          <cell r="A66" t="str">
            <v>Lámina en acero galvanizado cal. 20</v>
          </cell>
          <cell r="B66">
            <v>0</v>
          </cell>
          <cell r="C66">
            <v>0</v>
          </cell>
          <cell r="D66" t="str">
            <v>und.</v>
          </cell>
          <cell r="E66">
            <v>295417.63199999998</v>
          </cell>
        </row>
        <row r="67">
          <cell r="A67" t="str">
            <v>Lámina en acero inoxidable cal. 18</v>
          </cell>
          <cell r="B67">
            <v>0</v>
          </cell>
          <cell r="C67">
            <v>0</v>
          </cell>
          <cell r="D67" t="str">
            <v>und.</v>
          </cell>
          <cell r="E67">
            <v>294000</v>
          </cell>
        </row>
        <row r="68">
          <cell r="A68" t="str">
            <v>Ángulo de 2"x2"x3/16"x 6,0m.</v>
          </cell>
          <cell r="B68">
            <v>0</v>
          </cell>
          <cell r="C68">
            <v>0</v>
          </cell>
          <cell r="D68" t="str">
            <v>Und.</v>
          </cell>
          <cell r="E68">
            <v>72821</v>
          </cell>
        </row>
        <row r="69">
          <cell r="A69" t="str">
            <v>Ángulo de 2"x2"x1/8"x 6,0m.</v>
          </cell>
          <cell r="B69">
            <v>0</v>
          </cell>
          <cell r="C69">
            <v>0</v>
          </cell>
          <cell r="D69" t="str">
            <v>Und.</v>
          </cell>
          <cell r="E69">
            <v>46968</v>
          </cell>
        </row>
        <row r="70">
          <cell r="A70" t="str">
            <v>Ángulo de 1"x1"x1/8"x 6,0m.</v>
          </cell>
          <cell r="B70">
            <v>0</v>
          </cell>
          <cell r="C70">
            <v>0</v>
          </cell>
          <cell r="D70" t="str">
            <v>Und.</v>
          </cell>
          <cell r="E70">
            <v>16850</v>
          </cell>
        </row>
        <row r="71">
          <cell r="A71" t="str">
            <v>Ángulo de 1/2"x1/8"x 6,0m.</v>
          </cell>
          <cell r="B71">
            <v>0</v>
          </cell>
          <cell r="C71">
            <v>0</v>
          </cell>
          <cell r="D71" t="str">
            <v>Und.</v>
          </cell>
          <cell r="E71">
            <v>29400</v>
          </cell>
        </row>
        <row r="72">
          <cell r="A72" t="str">
            <v>Ángulo de 1 1/2"x 1/8"x 6,0m.</v>
          </cell>
          <cell r="B72">
            <v>0</v>
          </cell>
          <cell r="C72">
            <v>0</v>
          </cell>
          <cell r="D72" t="str">
            <v>Und.</v>
          </cell>
          <cell r="E72">
            <v>34196</v>
          </cell>
        </row>
        <row r="73">
          <cell r="A73" t="str">
            <v>Ángulo de 1 1/4"x 1/8"x 6,0m.</v>
          </cell>
          <cell r="B73">
            <v>0</v>
          </cell>
          <cell r="C73">
            <v>0</v>
          </cell>
          <cell r="D73" t="str">
            <v>Und.</v>
          </cell>
          <cell r="E73">
            <v>32136</v>
          </cell>
        </row>
        <row r="74">
          <cell r="A74" t="str">
            <v>Ángulo de 1 1/2"x 3/16"x 6,0m.</v>
          </cell>
          <cell r="B74">
            <v>0</v>
          </cell>
          <cell r="C74">
            <v>0</v>
          </cell>
          <cell r="D74" t="str">
            <v>Und.</v>
          </cell>
          <cell r="E74">
            <v>51912</v>
          </cell>
        </row>
        <row r="75">
          <cell r="A75" t="str">
            <v>Malla Expander IMT 100</v>
          </cell>
          <cell r="B75">
            <v>0</v>
          </cell>
          <cell r="C75">
            <v>0</v>
          </cell>
          <cell r="D75" t="str">
            <v>Und.</v>
          </cell>
          <cell r="E75">
            <v>202704</v>
          </cell>
        </row>
        <row r="76">
          <cell r="A76" t="str">
            <v>Disco de corte</v>
          </cell>
          <cell r="B76">
            <v>0</v>
          </cell>
          <cell r="C76">
            <v>0</v>
          </cell>
          <cell r="D76" t="str">
            <v>Und.</v>
          </cell>
          <cell r="E76">
            <v>7673.5</v>
          </cell>
        </row>
        <row r="77">
          <cell r="A77" t="str">
            <v>Tubo acero galvanizado de 2" cal. 14</v>
          </cell>
          <cell r="B77">
            <v>0</v>
          </cell>
          <cell r="C77">
            <v>0</v>
          </cell>
          <cell r="D77" t="str">
            <v>ml.</v>
          </cell>
          <cell r="E77">
            <v>9380</v>
          </cell>
        </row>
        <row r="78">
          <cell r="A78" t="str">
            <v>Tubo acero galvanizado de 1-1/2" cal. 14</v>
          </cell>
          <cell r="B78">
            <v>0</v>
          </cell>
          <cell r="C78">
            <v>0</v>
          </cell>
          <cell r="D78" t="str">
            <v>ml.</v>
          </cell>
          <cell r="E78">
            <v>8890</v>
          </cell>
        </row>
        <row r="79">
          <cell r="A79" t="str">
            <v>Tubo acero galvanizado de 2-1/2" cal. 14</v>
          </cell>
          <cell r="B79">
            <v>0</v>
          </cell>
          <cell r="C79">
            <v>0</v>
          </cell>
          <cell r="D79" t="str">
            <v>ml.</v>
          </cell>
          <cell r="E79">
            <v>20800</v>
          </cell>
        </row>
        <row r="80">
          <cell r="A80" t="str">
            <v>Cable de acero de 1/2"</v>
          </cell>
          <cell r="B80">
            <v>0</v>
          </cell>
          <cell r="C80">
            <v>0</v>
          </cell>
          <cell r="D80" t="str">
            <v>ml.</v>
          </cell>
          <cell r="E80">
            <v>11270</v>
          </cell>
        </row>
        <row r="81">
          <cell r="A81" t="str">
            <v>Cable de acero de 3/8"</v>
          </cell>
          <cell r="B81">
            <v>0</v>
          </cell>
          <cell r="C81">
            <v>0</v>
          </cell>
          <cell r="D81" t="str">
            <v>ml.</v>
          </cell>
          <cell r="E81">
            <v>8700</v>
          </cell>
        </row>
        <row r="82">
          <cell r="A82" t="str">
            <v>Anclaje metálico de 25 cm. x 1-1/2"</v>
          </cell>
          <cell r="B82">
            <v>0</v>
          </cell>
          <cell r="C82">
            <v>0</v>
          </cell>
          <cell r="D82" t="str">
            <v>und.</v>
          </cell>
          <cell r="E82">
            <v>1770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Material Metálico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Bisagra</v>
          </cell>
          <cell r="B85">
            <v>0</v>
          </cell>
          <cell r="C85">
            <v>0</v>
          </cell>
          <cell r="D85" t="str">
            <v>Und.</v>
          </cell>
          <cell r="E85">
            <v>1483.2</v>
          </cell>
        </row>
        <row r="86">
          <cell r="A86" t="str">
            <v>Tornillo Autoperforante Ref. SMD 8/18x1/2</v>
          </cell>
          <cell r="B86">
            <v>0</v>
          </cell>
          <cell r="C86">
            <v>0</v>
          </cell>
          <cell r="D86" t="str">
            <v>Und.</v>
          </cell>
          <cell r="E86">
            <v>360.5</v>
          </cell>
        </row>
        <row r="87">
          <cell r="A87" t="str">
            <v>Puntilla</v>
          </cell>
          <cell r="B87">
            <v>0</v>
          </cell>
          <cell r="C87">
            <v>0</v>
          </cell>
          <cell r="D87" t="str">
            <v>Lb.</v>
          </cell>
          <cell r="E87">
            <v>1648</v>
          </cell>
        </row>
        <row r="88">
          <cell r="A88" t="str">
            <v>Chazo plástico con tornillo de 1/4"a 1/2"</v>
          </cell>
          <cell r="B88">
            <v>0</v>
          </cell>
          <cell r="C88">
            <v>0</v>
          </cell>
          <cell r="D88" t="str">
            <v>Und.</v>
          </cell>
          <cell r="E88">
            <v>550</v>
          </cell>
        </row>
        <row r="89">
          <cell r="A89" t="str">
            <v>Chazo metálico de expansión de 3/8" a 5/8" x 1"</v>
          </cell>
          <cell r="B89">
            <v>0</v>
          </cell>
          <cell r="C89">
            <v>0</v>
          </cell>
          <cell r="D89" t="str">
            <v>Und.</v>
          </cell>
          <cell r="E89">
            <v>1030</v>
          </cell>
        </row>
        <row r="90">
          <cell r="A90" t="str">
            <v>Remache de fijación</v>
          </cell>
          <cell r="B90">
            <v>0</v>
          </cell>
          <cell r="C90">
            <v>0</v>
          </cell>
          <cell r="D90" t="str">
            <v>Und.</v>
          </cell>
          <cell r="E90">
            <v>250</v>
          </cell>
        </row>
        <row r="91">
          <cell r="A91" t="str">
            <v>Perfil metálico de 4x8 cm. o 5x10 cm.</v>
          </cell>
          <cell r="B91">
            <v>0</v>
          </cell>
          <cell r="C91">
            <v>0</v>
          </cell>
          <cell r="D91" t="str">
            <v>ml.</v>
          </cell>
          <cell r="E91">
            <v>6416.666666666667</v>
          </cell>
        </row>
        <row r="92">
          <cell r="A92" t="str">
            <v>Lámina en acero inoxidable cal. 18 ref. 304</v>
          </cell>
          <cell r="B92">
            <v>0</v>
          </cell>
          <cell r="C92">
            <v>0</v>
          </cell>
          <cell r="D92" t="str">
            <v>m2</v>
          </cell>
          <cell r="E92">
            <v>143650</v>
          </cell>
        </row>
        <row r="93">
          <cell r="A93" t="str">
            <v>Tig - Soldadura Acero Inoxidable</v>
          </cell>
          <cell r="B93">
            <v>0</v>
          </cell>
          <cell r="C93">
            <v>0</v>
          </cell>
          <cell r="D93" t="str">
            <v>m2</v>
          </cell>
          <cell r="E93">
            <v>60000</v>
          </cell>
        </row>
        <row r="94">
          <cell r="A94" t="str">
            <v>Abrazadera metálica de 1/4"</v>
          </cell>
          <cell r="B94">
            <v>0</v>
          </cell>
          <cell r="C94">
            <v>0</v>
          </cell>
          <cell r="D94" t="str">
            <v>Und.</v>
          </cell>
          <cell r="E94">
            <v>550</v>
          </cell>
        </row>
        <row r="95">
          <cell r="A95" t="str">
            <v>Pliego de lija</v>
          </cell>
          <cell r="B95">
            <v>0</v>
          </cell>
          <cell r="C95">
            <v>0</v>
          </cell>
          <cell r="D95" t="str">
            <v>Und.</v>
          </cell>
          <cell r="E95">
            <v>1800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Material Madera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Tabla Común</v>
          </cell>
          <cell r="B98">
            <v>0</v>
          </cell>
          <cell r="C98">
            <v>0</v>
          </cell>
          <cell r="D98" t="str">
            <v>Und</v>
          </cell>
          <cell r="E98">
            <v>10000</v>
          </cell>
        </row>
        <row r="99">
          <cell r="A99" t="str">
            <v>Cerco 5x5 cm.</v>
          </cell>
          <cell r="B99">
            <v>0</v>
          </cell>
          <cell r="C99">
            <v>0</v>
          </cell>
          <cell r="D99" t="str">
            <v>ml</v>
          </cell>
          <cell r="E99">
            <v>2666.6666666666665</v>
          </cell>
        </row>
        <row r="100">
          <cell r="A100" t="str">
            <v>Lámina madeflex</v>
          </cell>
          <cell r="B100">
            <v>0</v>
          </cell>
          <cell r="C100">
            <v>0</v>
          </cell>
          <cell r="D100" t="str">
            <v>und.</v>
          </cell>
          <cell r="E100">
            <v>14935</v>
          </cell>
        </row>
        <row r="101">
          <cell r="A101" t="str">
            <v>Lámina triplex 4 mm.</v>
          </cell>
          <cell r="B101">
            <v>0</v>
          </cell>
          <cell r="C101">
            <v>0</v>
          </cell>
          <cell r="D101" t="str">
            <v>und.</v>
          </cell>
          <cell r="E101">
            <v>16556</v>
          </cell>
        </row>
        <row r="102">
          <cell r="A102" t="str">
            <v>Listón en madera x 3 ml.</v>
          </cell>
          <cell r="B102">
            <v>0</v>
          </cell>
          <cell r="C102">
            <v>0</v>
          </cell>
          <cell r="D102" t="str">
            <v>und.</v>
          </cell>
          <cell r="E102">
            <v>8652</v>
          </cell>
        </row>
        <row r="103">
          <cell r="A103" t="str">
            <v>Anjeo en fibra de vidrio</v>
          </cell>
          <cell r="B103">
            <v>0</v>
          </cell>
          <cell r="C103">
            <v>0</v>
          </cell>
          <cell r="D103" t="str">
            <v>m2</v>
          </cell>
          <cell r="E103">
            <v>8909.5</v>
          </cell>
        </row>
        <row r="104">
          <cell r="A104" t="str">
            <v>Anjeo Plástico</v>
          </cell>
          <cell r="B104">
            <v>0</v>
          </cell>
          <cell r="C104">
            <v>0</v>
          </cell>
          <cell r="D104" t="str">
            <v>m2</v>
          </cell>
          <cell r="E104">
            <v>5819.5</v>
          </cell>
        </row>
        <row r="105">
          <cell r="A105" t="str">
            <v>Anjeo fino galvanizado</v>
          </cell>
          <cell r="B105">
            <v>0</v>
          </cell>
          <cell r="C105">
            <v>0</v>
          </cell>
          <cell r="D105" t="str">
            <v>m2</v>
          </cell>
          <cell r="E105">
            <v>5974</v>
          </cell>
        </row>
        <row r="106">
          <cell r="A106" t="str">
            <v>Cuartobocel en madera cedro o canelo de 1"</v>
          </cell>
          <cell r="B106">
            <v>0</v>
          </cell>
          <cell r="C106">
            <v>0</v>
          </cell>
          <cell r="D106" t="str">
            <v>ml.</v>
          </cell>
          <cell r="E106">
            <v>1236</v>
          </cell>
        </row>
        <row r="107">
          <cell r="A107" t="str">
            <v>Listón en madera de 2" x 4"</v>
          </cell>
          <cell r="B107">
            <v>0</v>
          </cell>
          <cell r="C107">
            <v>0</v>
          </cell>
          <cell r="D107" t="str">
            <v>ml.</v>
          </cell>
          <cell r="E107">
            <v>4326</v>
          </cell>
        </row>
        <row r="108">
          <cell r="A108" t="str">
            <v>Malla galvanizada de 1/4"</v>
          </cell>
          <cell r="B108">
            <v>0</v>
          </cell>
          <cell r="C108">
            <v>0</v>
          </cell>
          <cell r="D108" t="str">
            <v>m2</v>
          </cell>
          <cell r="E108">
            <v>14832</v>
          </cell>
        </row>
        <row r="109">
          <cell r="A109" t="str">
            <v>Viga en madera 2" x 6"</v>
          </cell>
          <cell r="B109">
            <v>0</v>
          </cell>
          <cell r="C109">
            <v>0</v>
          </cell>
          <cell r="D109" t="str">
            <v>ml.</v>
          </cell>
          <cell r="E109">
            <v>4944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Pinturas e Impermeabilizantes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Pintura Base Epóxica</v>
          </cell>
          <cell r="B112">
            <v>0</v>
          </cell>
          <cell r="C112">
            <v>0</v>
          </cell>
          <cell r="D112" t="str">
            <v>Gl.</v>
          </cell>
          <cell r="E112">
            <v>134827</v>
          </cell>
        </row>
        <row r="113">
          <cell r="A113" t="str">
            <v>Pintura Tráfico</v>
          </cell>
          <cell r="B113">
            <v>0</v>
          </cell>
          <cell r="C113">
            <v>0</v>
          </cell>
          <cell r="D113" t="str">
            <v>Gl.</v>
          </cell>
          <cell r="E113">
            <v>59300</v>
          </cell>
        </row>
        <row r="114">
          <cell r="A114" t="str">
            <v>Pintura de Poliuretano</v>
          </cell>
          <cell r="B114">
            <v>0</v>
          </cell>
          <cell r="C114">
            <v>0</v>
          </cell>
          <cell r="D114" t="str">
            <v>Gl.</v>
          </cell>
          <cell r="E114">
            <v>434145</v>
          </cell>
        </row>
        <row r="115">
          <cell r="A115" t="str">
            <v>Pintura Viniltex</v>
          </cell>
          <cell r="B115">
            <v>0</v>
          </cell>
          <cell r="C115">
            <v>0</v>
          </cell>
          <cell r="D115" t="str">
            <v>Gl.</v>
          </cell>
          <cell r="E115">
            <v>60049</v>
          </cell>
        </row>
        <row r="116">
          <cell r="A116" t="str">
            <v>Pintura Vinilo Tipo 1</v>
          </cell>
          <cell r="B116">
            <v>0</v>
          </cell>
          <cell r="C116">
            <v>0</v>
          </cell>
          <cell r="D116" t="str">
            <v>Gl.</v>
          </cell>
          <cell r="E116">
            <v>38419</v>
          </cell>
        </row>
        <row r="117">
          <cell r="A117" t="str">
            <v>Pintura Esmalte</v>
          </cell>
          <cell r="B117">
            <v>0</v>
          </cell>
          <cell r="C117">
            <v>0</v>
          </cell>
          <cell r="D117" t="str">
            <v>Gl.</v>
          </cell>
          <cell r="E117">
            <v>36200</v>
          </cell>
        </row>
        <row r="118">
          <cell r="A118" t="str">
            <v>Pintura de aluminio ECP-100</v>
          </cell>
          <cell r="B118">
            <v>0</v>
          </cell>
          <cell r="C118">
            <v>0</v>
          </cell>
          <cell r="D118" t="str">
            <v>Gl.</v>
          </cell>
          <cell r="E118">
            <v>107532</v>
          </cell>
        </row>
        <row r="119">
          <cell r="A119" t="str">
            <v>Pintura Electroestática</v>
          </cell>
          <cell r="B119">
            <v>0</v>
          </cell>
          <cell r="C119">
            <v>0</v>
          </cell>
          <cell r="D119" t="str">
            <v>Gl.</v>
          </cell>
          <cell r="E119">
            <v>234700</v>
          </cell>
        </row>
        <row r="120">
          <cell r="A120" t="str">
            <v>Thiner</v>
          </cell>
          <cell r="B120">
            <v>0</v>
          </cell>
          <cell r="C120">
            <v>0</v>
          </cell>
          <cell r="D120" t="str">
            <v>Gl.</v>
          </cell>
          <cell r="E120">
            <v>17098</v>
          </cell>
        </row>
        <row r="121">
          <cell r="A121" t="str">
            <v>Anticorrosivo</v>
          </cell>
          <cell r="B121">
            <v>0</v>
          </cell>
          <cell r="C121">
            <v>0</v>
          </cell>
          <cell r="D121" t="str">
            <v>Gl.</v>
          </cell>
          <cell r="E121">
            <v>25900</v>
          </cell>
        </row>
        <row r="122">
          <cell r="A122" t="str">
            <v>Anticorrosivo epoxica – atóxica</v>
          </cell>
          <cell r="B122">
            <v>0</v>
          </cell>
          <cell r="C122">
            <v>0</v>
          </cell>
          <cell r="D122" t="str">
            <v>Gl.</v>
          </cell>
          <cell r="E122">
            <v>117420</v>
          </cell>
        </row>
        <row r="123">
          <cell r="A123" t="str">
            <v>Pintura coraza</v>
          </cell>
          <cell r="B123">
            <v>0</v>
          </cell>
          <cell r="C123">
            <v>0</v>
          </cell>
          <cell r="D123" t="str">
            <v>Gl.</v>
          </cell>
          <cell r="E123">
            <v>71276</v>
          </cell>
        </row>
        <row r="124">
          <cell r="A124" t="str">
            <v>Sikaflex 1A x 305 ml.</v>
          </cell>
          <cell r="B124">
            <v>0</v>
          </cell>
          <cell r="C124">
            <v>0</v>
          </cell>
          <cell r="D124" t="str">
            <v>Und.</v>
          </cell>
          <cell r="E124">
            <v>21970</v>
          </cell>
        </row>
        <row r="125">
          <cell r="A125" t="str">
            <v>Manto Edil</v>
          </cell>
          <cell r="B125">
            <v>0</v>
          </cell>
          <cell r="C125">
            <v>0</v>
          </cell>
          <cell r="D125" t="str">
            <v>m2</v>
          </cell>
          <cell r="E125">
            <v>23432.5</v>
          </cell>
        </row>
        <row r="126">
          <cell r="A126" t="str">
            <v>Wash primer</v>
          </cell>
          <cell r="B126">
            <v>0</v>
          </cell>
          <cell r="C126">
            <v>0</v>
          </cell>
          <cell r="D126" t="str">
            <v>Gl.</v>
          </cell>
          <cell r="E126">
            <v>126072</v>
          </cell>
        </row>
        <row r="127">
          <cell r="A127" t="str">
            <v>Laca</v>
          </cell>
          <cell r="B127">
            <v>0</v>
          </cell>
          <cell r="C127">
            <v>0</v>
          </cell>
          <cell r="D127" t="str">
            <v>Gl.</v>
          </cell>
          <cell r="E127">
            <v>71688</v>
          </cell>
        </row>
        <row r="128">
          <cell r="A128" t="str">
            <v>Sika 1</v>
          </cell>
          <cell r="B128">
            <v>0</v>
          </cell>
          <cell r="C128">
            <v>0</v>
          </cell>
          <cell r="D128" t="str">
            <v>Kg.</v>
          </cell>
          <cell r="E128">
            <v>632</v>
          </cell>
        </row>
        <row r="129">
          <cell r="A129" t="str">
            <v>Emulsión asfáltica Sika</v>
          </cell>
          <cell r="B129">
            <v>0</v>
          </cell>
          <cell r="C129">
            <v>0</v>
          </cell>
          <cell r="D129" t="str">
            <v>Gl.</v>
          </cell>
          <cell r="E129">
            <v>20540</v>
          </cell>
        </row>
        <row r="130">
          <cell r="A130" t="str">
            <v>Sikadur 32 Primer</v>
          </cell>
          <cell r="B130">
            <v>0</v>
          </cell>
          <cell r="C130">
            <v>0</v>
          </cell>
          <cell r="D130" t="str">
            <v>Kg.</v>
          </cell>
          <cell r="E130">
            <v>66170</v>
          </cell>
        </row>
        <row r="131">
          <cell r="A131" t="str">
            <v>Imprimante asfáltico IRL x 18 kg.</v>
          </cell>
          <cell r="B131">
            <v>0</v>
          </cell>
          <cell r="C131">
            <v>0</v>
          </cell>
          <cell r="D131" t="str">
            <v>gln.</v>
          </cell>
          <cell r="E131">
            <v>30900</v>
          </cell>
        </row>
        <row r="132">
          <cell r="A132" t="str">
            <v>Grama sintética Thiolon 360 de 60 mm.</v>
          </cell>
          <cell r="B132">
            <v>0</v>
          </cell>
          <cell r="C132">
            <v>0</v>
          </cell>
          <cell r="D132" t="str">
            <v>m2</v>
          </cell>
          <cell r="E132">
            <v>48750</v>
          </cell>
        </row>
        <row r="133">
          <cell r="A133" t="str">
            <v>Caucho molido</v>
          </cell>
          <cell r="B133">
            <v>0</v>
          </cell>
          <cell r="C133">
            <v>0</v>
          </cell>
          <cell r="D133" t="str">
            <v>Kg.</v>
          </cell>
          <cell r="E133">
            <v>985</v>
          </cell>
        </row>
        <row r="134">
          <cell r="A134" t="str">
            <v>Cinta de unión</v>
          </cell>
          <cell r="B134">
            <v>0</v>
          </cell>
          <cell r="C134">
            <v>0</v>
          </cell>
          <cell r="D134" t="str">
            <v>ml.</v>
          </cell>
          <cell r="E134">
            <v>3500</v>
          </cell>
        </row>
        <row r="135">
          <cell r="A135" t="str">
            <v>Malla nylon tipo canasta</v>
          </cell>
          <cell r="B135">
            <v>0</v>
          </cell>
          <cell r="C135">
            <v>0</v>
          </cell>
          <cell r="D135" t="str">
            <v>m2</v>
          </cell>
          <cell r="E135">
            <v>5550</v>
          </cell>
        </row>
        <row r="136">
          <cell r="A136" t="str">
            <v>Malla nylon de 2"x2"</v>
          </cell>
          <cell r="B136">
            <v>0</v>
          </cell>
          <cell r="C136">
            <v>0</v>
          </cell>
          <cell r="D136" t="str">
            <v>m2</v>
          </cell>
          <cell r="E136">
            <v>6480</v>
          </cell>
        </row>
        <row r="137">
          <cell r="A137" t="str">
            <v>Nylon cal. 12</v>
          </cell>
          <cell r="B137">
            <v>0</v>
          </cell>
          <cell r="C137">
            <v>0</v>
          </cell>
          <cell r="D137" t="str">
            <v>ml.</v>
          </cell>
          <cell r="E137">
            <v>35</v>
          </cell>
        </row>
        <row r="138">
          <cell r="A138" t="str">
            <v>Amarre nylon</v>
          </cell>
          <cell r="B138">
            <v>0</v>
          </cell>
          <cell r="C138">
            <v>0</v>
          </cell>
          <cell r="D138" t="str">
            <v>Und.</v>
          </cell>
          <cell r="E138">
            <v>30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Material de Arcilla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Ladrillo Bloque No. 5</v>
          </cell>
          <cell r="B141">
            <v>0</v>
          </cell>
          <cell r="C141">
            <v>0</v>
          </cell>
          <cell r="D141" t="str">
            <v>Und.</v>
          </cell>
          <cell r="E141">
            <v>1081.5</v>
          </cell>
        </row>
        <row r="142">
          <cell r="A142" t="str">
            <v>Ladrillo Prensado Santa Fé</v>
          </cell>
          <cell r="B142">
            <v>0</v>
          </cell>
          <cell r="C142">
            <v>0</v>
          </cell>
          <cell r="D142" t="str">
            <v>Und.</v>
          </cell>
          <cell r="E142">
            <v>950</v>
          </cell>
        </row>
        <row r="143">
          <cell r="A143" t="str">
            <v>Ladrillo semiprensado Santa Fé tipo rejilla</v>
          </cell>
          <cell r="B143">
            <v>0</v>
          </cell>
          <cell r="C143">
            <v>0</v>
          </cell>
          <cell r="D143" t="str">
            <v>Und.</v>
          </cell>
          <cell r="E143">
            <v>1210</v>
          </cell>
        </row>
        <row r="144">
          <cell r="A144" t="str">
            <v>Ladrillo Tolete Común</v>
          </cell>
          <cell r="B144">
            <v>0</v>
          </cell>
          <cell r="C144">
            <v>0</v>
          </cell>
          <cell r="D144" t="str">
            <v>Und.</v>
          </cell>
          <cell r="E144">
            <v>350</v>
          </cell>
        </row>
        <row r="145">
          <cell r="A145" t="str">
            <v>Ladrillo Bloque No. 4</v>
          </cell>
          <cell r="B145">
            <v>0</v>
          </cell>
          <cell r="C145">
            <v>0</v>
          </cell>
          <cell r="D145" t="str">
            <v>Und.</v>
          </cell>
          <cell r="E145">
            <v>1186.56</v>
          </cell>
        </row>
        <row r="146">
          <cell r="A146" t="str">
            <v>Tablón cúcuta de 33x33 cm.</v>
          </cell>
          <cell r="B146">
            <v>0</v>
          </cell>
          <cell r="C146">
            <v>0</v>
          </cell>
          <cell r="D146" t="str">
            <v>m2</v>
          </cell>
          <cell r="E146">
            <v>21100</v>
          </cell>
        </row>
        <row r="147">
          <cell r="A147" t="str">
            <v>Adoquín de gres de 20x10x6 cm.</v>
          </cell>
          <cell r="B147">
            <v>0</v>
          </cell>
          <cell r="C147">
            <v>0</v>
          </cell>
          <cell r="D147" t="str">
            <v>Und.</v>
          </cell>
          <cell r="E147">
            <v>630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Material para Cubiertas y Cielo Raso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Teja Eternit No. 8</v>
          </cell>
          <cell r="B150">
            <v>0</v>
          </cell>
          <cell r="C150">
            <v>0</v>
          </cell>
          <cell r="D150" t="str">
            <v>Und.</v>
          </cell>
          <cell r="E150">
            <v>38625</v>
          </cell>
        </row>
        <row r="151">
          <cell r="A151" t="str">
            <v>Teja Eternit No. 6</v>
          </cell>
          <cell r="B151">
            <v>0</v>
          </cell>
          <cell r="C151">
            <v>0</v>
          </cell>
          <cell r="D151" t="str">
            <v>Und.</v>
          </cell>
          <cell r="E151">
            <v>31518</v>
          </cell>
        </row>
        <row r="152">
          <cell r="A152" t="str">
            <v>Teja Eternit No. 4</v>
          </cell>
          <cell r="B152">
            <v>0</v>
          </cell>
          <cell r="C152">
            <v>0</v>
          </cell>
          <cell r="D152" t="str">
            <v>Und.</v>
          </cell>
          <cell r="E152">
            <v>19776</v>
          </cell>
        </row>
        <row r="153">
          <cell r="A153" t="str">
            <v>Teja Canaleta C90 x 6 ml.</v>
          </cell>
          <cell r="B153">
            <v>0</v>
          </cell>
          <cell r="C153">
            <v>0</v>
          </cell>
          <cell r="D153" t="str">
            <v>Und.</v>
          </cell>
          <cell r="E153">
            <v>496400</v>
          </cell>
        </row>
        <row r="154">
          <cell r="A154" t="str">
            <v>Teja color rojo tipo española</v>
          </cell>
          <cell r="B154">
            <v>0</v>
          </cell>
          <cell r="C154">
            <v>0</v>
          </cell>
          <cell r="D154" t="str">
            <v>Und.</v>
          </cell>
          <cell r="E154">
            <v>31033</v>
          </cell>
        </row>
        <row r="155">
          <cell r="A155" t="str">
            <v>Cabellete Eternit Articulado</v>
          </cell>
          <cell r="B155">
            <v>0</v>
          </cell>
          <cell r="C155">
            <v>0</v>
          </cell>
          <cell r="D155" t="str">
            <v>Und.</v>
          </cell>
          <cell r="E155">
            <v>20580</v>
          </cell>
        </row>
        <row r="156">
          <cell r="A156" t="str">
            <v>Cabellete Eternit Fijo</v>
          </cell>
          <cell r="B156">
            <v>0</v>
          </cell>
          <cell r="C156">
            <v>0</v>
          </cell>
          <cell r="D156" t="str">
            <v>Und.</v>
          </cell>
          <cell r="E156">
            <v>28811.999999999996</v>
          </cell>
        </row>
        <row r="157">
          <cell r="A157" t="str">
            <v>Lona campera 600</v>
          </cell>
          <cell r="B157">
            <v>0</v>
          </cell>
          <cell r="C157">
            <v>0</v>
          </cell>
          <cell r="D157" t="str">
            <v>m2</v>
          </cell>
          <cell r="E157">
            <v>155750</v>
          </cell>
        </row>
        <row r="158">
          <cell r="A158" t="str">
            <v>Cuerda para fijación de lona</v>
          </cell>
          <cell r="B158">
            <v>0</v>
          </cell>
          <cell r="C158">
            <v>0</v>
          </cell>
          <cell r="D158" t="str">
            <v>ml.</v>
          </cell>
          <cell r="E158">
            <v>650</v>
          </cell>
        </row>
        <row r="159">
          <cell r="A159" t="str">
            <v>Lámina Eternit Plana</v>
          </cell>
          <cell r="B159">
            <v>0</v>
          </cell>
          <cell r="C159">
            <v>0</v>
          </cell>
          <cell r="D159" t="str">
            <v>Und.</v>
          </cell>
          <cell r="E159">
            <v>17819</v>
          </cell>
        </row>
        <row r="160">
          <cell r="A160" t="str">
            <v>Lámina de Zinc Ondulada Cal. 30 x 2,14 ml.</v>
          </cell>
          <cell r="B160">
            <v>0</v>
          </cell>
          <cell r="C160">
            <v>0</v>
          </cell>
          <cell r="D160" t="str">
            <v>Und.</v>
          </cell>
          <cell r="E160">
            <v>23793</v>
          </cell>
        </row>
        <row r="161">
          <cell r="A161" t="str">
            <v>Lámina Dry - wall</v>
          </cell>
          <cell r="B161">
            <v>0</v>
          </cell>
          <cell r="C161">
            <v>0</v>
          </cell>
          <cell r="D161" t="str">
            <v>m2</v>
          </cell>
          <cell r="E161">
            <v>9965.0631550658418</v>
          </cell>
        </row>
        <row r="162">
          <cell r="A162" t="str">
            <v>Perfil para dry wall base 9</v>
          </cell>
          <cell r="B162">
            <v>0</v>
          </cell>
          <cell r="C162">
            <v>0</v>
          </cell>
          <cell r="D162" t="str">
            <v>ml</v>
          </cell>
          <cell r="E162">
            <v>3193</v>
          </cell>
        </row>
        <row r="163">
          <cell r="A163" t="str">
            <v>Pin Metálico 5/64 x 2"</v>
          </cell>
          <cell r="B163">
            <v>0</v>
          </cell>
          <cell r="C163">
            <v>0</v>
          </cell>
          <cell r="D163" t="str">
            <v>Und.</v>
          </cell>
          <cell r="E163">
            <v>360.5</v>
          </cell>
        </row>
        <row r="164">
          <cell r="A164" t="str">
            <v>Remache Pop</v>
          </cell>
          <cell r="B164">
            <v>0</v>
          </cell>
          <cell r="C164">
            <v>0</v>
          </cell>
          <cell r="D164" t="str">
            <v>Und.</v>
          </cell>
          <cell r="E164">
            <v>123.60000000000001</v>
          </cell>
        </row>
        <row r="165">
          <cell r="A165" t="str">
            <v>Tornillo tipo Dry - Wall</v>
          </cell>
          <cell r="B165">
            <v>0</v>
          </cell>
          <cell r="C165">
            <v>0</v>
          </cell>
          <cell r="D165" t="str">
            <v>Und.</v>
          </cell>
          <cell r="E165">
            <v>25.75</v>
          </cell>
        </row>
        <row r="166">
          <cell r="A166" t="str">
            <v>Cinta dry wall</v>
          </cell>
          <cell r="B166">
            <v>0</v>
          </cell>
          <cell r="C166">
            <v>0</v>
          </cell>
          <cell r="D166" t="str">
            <v>Und.</v>
          </cell>
          <cell r="E166">
            <v>8240</v>
          </cell>
        </row>
        <row r="167">
          <cell r="A167" t="str">
            <v>Masilla para dry wall</v>
          </cell>
          <cell r="B167">
            <v>0</v>
          </cell>
          <cell r="C167">
            <v>0</v>
          </cell>
          <cell r="D167" t="str">
            <v>Gl.</v>
          </cell>
          <cell r="E167">
            <v>12463</v>
          </cell>
        </row>
        <row r="168">
          <cell r="A168" t="str">
            <v>Amarre para teja</v>
          </cell>
          <cell r="B168">
            <v>0</v>
          </cell>
          <cell r="C168">
            <v>0</v>
          </cell>
          <cell r="D168" t="str">
            <v>Und.</v>
          </cell>
          <cell r="E168">
            <v>1081.5</v>
          </cell>
        </row>
        <row r="169">
          <cell r="A169" t="str">
            <v>Lámina de icopor de 1,20 x0,60 para cielo raso</v>
          </cell>
          <cell r="B169">
            <v>0</v>
          </cell>
          <cell r="C169">
            <v>0</v>
          </cell>
          <cell r="D169" t="str">
            <v>Und.</v>
          </cell>
          <cell r="E169">
            <v>5335.4</v>
          </cell>
        </row>
        <row r="170">
          <cell r="A170" t="str">
            <v>Perfil en aluminio de 1" para cielo raso</v>
          </cell>
          <cell r="B170">
            <v>0</v>
          </cell>
          <cell r="C170">
            <v>0</v>
          </cell>
          <cell r="D170" t="str">
            <v>ml.</v>
          </cell>
          <cell r="E170">
            <v>1854</v>
          </cell>
        </row>
        <row r="171">
          <cell r="A171" t="str">
            <v>Lámina cielo raso Hunter Douglas 0,61x0,61</v>
          </cell>
          <cell r="B171">
            <v>0</v>
          </cell>
          <cell r="C171">
            <v>0</v>
          </cell>
          <cell r="D171" t="str">
            <v>Und.</v>
          </cell>
          <cell r="E171">
            <v>14935</v>
          </cell>
        </row>
        <row r="172">
          <cell r="A172" t="str">
            <v>Lámina cielo raso microperforada de 0,61x0,61</v>
          </cell>
          <cell r="B172">
            <v>0</v>
          </cell>
          <cell r="C172">
            <v>0</v>
          </cell>
          <cell r="D172" t="str">
            <v>Und.</v>
          </cell>
          <cell r="E172">
            <v>11400</v>
          </cell>
        </row>
        <row r="173">
          <cell r="A173" t="str">
            <v>Esquinera plástica de 1"</v>
          </cell>
          <cell r="B173">
            <v>0</v>
          </cell>
          <cell r="C173">
            <v>0</v>
          </cell>
          <cell r="D173" t="str">
            <v>ml.</v>
          </cell>
          <cell r="E173">
            <v>1442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Materiales Hidrosanitarios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Tubo PVC Sanitario 3"</v>
          </cell>
          <cell r="B176">
            <v>0</v>
          </cell>
          <cell r="C176">
            <v>0</v>
          </cell>
          <cell r="D176" t="str">
            <v>ml</v>
          </cell>
          <cell r="E176">
            <v>8858</v>
          </cell>
        </row>
        <row r="177">
          <cell r="A177" t="str">
            <v>Tubo PVC Sanitario 2" a 3"</v>
          </cell>
          <cell r="B177">
            <v>0</v>
          </cell>
          <cell r="C177">
            <v>0</v>
          </cell>
          <cell r="D177" t="str">
            <v>ml</v>
          </cell>
          <cell r="E177">
            <v>8858</v>
          </cell>
        </row>
        <row r="178">
          <cell r="A178" t="str">
            <v>Tubo PVC Sanitario 4"</v>
          </cell>
          <cell r="B178">
            <v>0</v>
          </cell>
          <cell r="C178">
            <v>0</v>
          </cell>
          <cell r="D178" t="str">
            <v>ml</v>
          </cell>
          <cell r="E178">
            <v>12154</v>
          </cell>
        </row>
        <row r="179">
          <cell r="A179" t="str">
            <v>Tubo PVC Sanitario 6"</v>
          </cell>
          <cell r="B179">
            <v>0</v>
          </cell>
          <cell r="C179">
            <v>0</v>
          </cell>
          <cell r="D179" t="str">
            <v>ml</v>
          </cell>
          <cell r="E179">
            <v>25750</v>
          </cell>
        </row>
        <row r="180">
          <cell r="A180" t="str">
            <v>Tubo PVC Sanitario 4" a 6"</v>
          </cell>
          <cell r="B180">
            <v>0</v>
          </cell>
          <cell r="C180">
            <v>0</v>
          </cell>
          <cell r="D180" t="str">
            <v>ml</v>
          </cell>
          <cell r="E180">
            <v>21794.799999999999</v>
          </cell>
        </row>
        <row r="181">
          <cell r="A181" t="str">
            <v>Tubo PVC Sanitario 8"</v>
          </cell>
          <cell r="B181">
            <v>0</v>
          </cell>
          <cell r="C181">
            <v>0</v>
          </cell>
          <cell r="D181" t="str">
            <v>ml</v>
          </cell>
          <cell r="E181">
            <v>30694</v>
          </cell>
        </row>
        <row r="182">
          <cell r="A182" t="str">
            <v>Tubo Novafort de 6"</v>
          </cell>
          <cell r="B182">
            <v>0</v>
          </cell>
          <cell r="C182">
            <v>0</v>
          </cell>
          <cell r="D182" t="str">
            <v>ml</v>
          </cell>
          <cell r="E182">
            <v>16892</v>
          </cell>
        </row>
        <row r="183">
          <cell r="A183" t="str">
            <v>Tubo Novafort de 8" perforada</v>
          </cell>
          <cell r="B183">
            <v>0</v>
          </cell>
          <cell r="C183">
            <v>0</v>
          </cell>
          <cell r="D183" t="str">
            <v>ml</v>
          </cell>
          <cell r="E183">
            <v>12350</v>
          </cell>
        </row>
        <row r="184">
          <cell r="A184" t="str">
            <v>Tubo Novafort de 10"</v>
          </cell>
          <cell r="B184">
            <v>0</v>
          </cell>
          <cell r="C184">
            <v>0</v>
          </cell>
          <cell r="D184" t="str">
            <v>ml</v>
          </cell>
          <cell r="E184">
            <v>36050</v>
          </cell>
        </row>
        <row r="185">
          <cell r="A185" t="str">
            <v>Tubo Novafort de 12"</v>
          </cell>
          <cell r="B185">
            <v>0</v>
          </cell>
          <cell r="C185">
            <v>0</v>
          </cell>
          <cell r="D185" t="str">
            <v>ml</v>
          </cell>
          <cell r="E185">
            <v>48980</v>
          </cell>
        </row>
        <row r="186">
          <cell r="A186" t="str">
            <v>Tubería de drenaje de 4" perforada</v>
          </cell>
          <cell r="B186">
            <v>0</v>
          </cell>
          <cell r="C186">
            <v>0</v>
          </cell>
          <cell r="D186" t="str">
            <v>ml</v>
          </cell>
          <cell r="E186">
            <v>74950</v>
          </cell>
        </row>
        <row r="187">
          <cell r="A187" t="str">
            <v>Tubo PVC presión de 1/2"</v>
          </cell>
          <cell r="B187">
            <v>0</v>
          </cell>
          <cell r="C187">
            <v>0</v>
          </cell>
          <cell r="D187" t="str">
            <v>ml</v>
          </cell>
          <cell r="E187">
            <v>1215.4000000000001</v>
          </cell>
        </row>
        <row r="188">
          <cell r="A188" t="str">
            <v>Tubo PVC presión de 3/4"</v>
          </cell>
          <cell r="B188">
            <v>0</v>
          </cell>
          <cell r="C188">
            <v>0</v>
          </cell>
          <cell r="D188" t="str">
            <v>ml</v>
          </cell>
          <cell r="E188">
            <v>1493.5</v>
          </cell>
        </row>
        <row r="189">
          <cell r="A189" t="str">
            <v>Tubo PVC presión de 1"</v>
          </cell>
          <cell r="B189">
            <v>0</v>
          </cell>
          <cell r="C189">
            <v>0</v>
          </cell>
          <cell r="D189" t="str">
            <v>ml</v>
          </cell>
          <cell r="E189">
            <v>2163</v>
          </cell>
        </row>
        <row r="190">
          <cell r="A190" t="str">
            <v>Tubo PVC presión de 1-1/4"</v>
          </cell>
          <cell r="B190">
            <v>0</v>
          </cell>
          <cell r="C190">
            <v>0</v>
          </cell>
          <cell r="D190" t="str">
            <v>ml</v>
          </cell>
          <cell r="E190">
            <v>3914</v>
          </cell>
        </row>
        <row r="191">
          <cell r="A191" t="str">
            <v>Tubo PVC presión de 1-1/2"</v>
          </cell>
          <cell r="B191">
            <v>0</v>
          </cell>
          <cell r="C191">
            <v>0</v>
          </cell>
          <cell r="D191" t="str">
            <v>ml</v>
          </cell>
          <cell r="E191">
            <v>5067.6000000000004</v>
          </cell>
        </row>
        <row r="192">
          <cell r="A192" t="str">
            <v>Tubo PVC presión de 1" a 1-1/2"</v>
          </cell>
          <cell r="B192">
            <v>0</v>
          </cell>
          <cell r="C192">
            <v>0</v>
          </cell>
          <cell r="D192" t="str">
            <v>ml</v>
          </cell>
          <cell r="E192">
            <v>4458</v>
          </cell>
        </row>
        <row r="193">
          <cell r="A193" t="str">
            <v>Tubo PVC presión de 2"</v>
          </cell>
          <cell r="B193">
            <v>0</v>
          </cell>
          <cell r="C193">
            <v>0</v>
          </cell>
          <cell r="D193" t="str">
            <v>ml</v>
          </cell>
          <cell r="E193">
            <v>7828</v>
          </cell>
        </row>
        <row r="194">
          <cell r="A194" t="str">
            <v>Tubo PVC presión de 3"</v>
          </cell>
          <cell r="B194">
            <v>0</v>
          </cell>
          <cell r="C194">
            <v>0</v>
          </cell>
          <cell r="D194" t="str">
            <v>ml</v>
          </cell>
          <cell r="E194">
            <v>11536</v>
          </cell>
        </row>
        <row r="195">
          <cell r="A195" t="str">
            <v>Tubo PVC presión de 2" a 3"</v>
          </cell>
          <cell r="B195">
            <v>0</v>
          </cell>
          <cell r="C195">
            <v>0</v>
          </cell>
          <cell r="D195" t="str">
            <v>ml</v>
          </cell>
          <cell r="E195">
            <v>12586.6</v>
          </cell>
        </row>
        <row r="196">
          <cell r="A196" t="str">
            <v>Tubo PVC Agua Lluvias de 3"</v>
          </cell>
          <cell r="B196">
            <v>0</v>
          </cell>
          <cell r="C196">
            <v>0</v>
          </cell>
          <cell r="D196" t="str">
            <v>ml</v>
          </cell>
          <cell r="E196">
            <v>6240</v>
          </cell>
        </row>
        <row r="197">
          <cell r="A197" t="str">
            <v>Tubo PVC Agua Lluvias de 4"</v>
          </cell>
          <cell r="B197">
            <v>0</v>
          </cell>
          <cell r="C197">
            <v>0</v>
          </cell>
          <cell r="D197" t="str">
            <v>ml</v>
          </cell>
          <cell r="E197">
            <v>7987.6500000000005</v>
          </cell>
        </row>
        <row r="198">
          <cell r="A198" t="str">
            <v>Tubo PVC Agua Lluvias de 6"</v>
          </cell>
          <cell r="B198">
            <v>0</v>
          </cell>
          <cell r="C198">
            <v>0</v>
          </cell>
          <cell r="D198" t="str">
            <v>ml</v>
          </cell>
          <cell r="E198">
            <v>12981</v>
          </cell>
        </row>
        <row r="199">
          <cell r="A199" t="str">
            <v>Tubo galvanizado de 3/8"</v>
          </cell>
          <cell r="B199">
            <v>0</v>
          </cell>
          <cell r="C199">
            <v>0</v>
          </cell>
          <cell r="D199" t="str">
            <v>ml</v>
          </cell>
          <cell r="E199">
            <v>6180</v>
          </cell>
        </row>
        <row r="200">
          <cell r="A200" t="str">
            <v>Tubo galvanizado de 1/2"</v>
          </cell>
          <cell r="B200">
            <v>0</v>
          </cell>
          <cell r="C200">
            <v>0</v>
          </cell>
          <cell r="D200" t="str">
            <v>ml</v>
          </cell>
          <cell r="E200">
            <v>6926.75</v>
          </cell>
        </row>
        <row r="201">
          <cell r="A201" t="str">
            <v>Tubo galvanizado de 3/4"</v>
          </cell>
          <cell r="B201">
            <v>0</v>
          </cell>
          <cell r="C201">
            <v>0</v>
          </cell>
          <cell r="D201" t="str">
            <v>ml</v>
          </cell>
          <cell r="E201">
            <v>8312.1</v>
          </cell>
        </row>
        <row r="202">
          <cell r="A202" t="str">
            <v>Tubo galvanizado de 1/2" a 3/4"</v>
          </cell>
          <cell r="B202">
            <v>0</v>
          </cell>
          <cell r="C202">
            <v>0</v>
          </cell>
          <cell r="D202" t="str">
            <v>ml</v>
          </cell>
          <cell r="E202">
            <v>8380.9000000000015</v>
          </cell>
        </row>
        <row r="203">
          <cell r="A203" t="str">
            <v>Tubo galvanizado de 1"</v>
          </cell>
          <cell r="B203">
            <v>0</v>
          </cell>
          <cell r="C203">
            <v>0</v>
          </cell>
          <cell r="D203" t="str">
            <v>ml</v>
          </cell>
          <cell r="E203">
            <v>11402.1</v>
          </cell>
        </row>
        <row r="204">
          <cell r="A204" t="str">
            <v>Tubo galvanizado de 1-1/2"</v>
          </cell>
          <cell r="B204">
            <v>0</v>
          </cell>
          <cell r="C204">
            <v>0</v>
          </cell>
          <cell r="D204" t="str">
            <v>ml</v>
          </cell>
          <cell r="E204">
            <v>22000.799999999999</v>
          </cell>
        </row>
        <row r="205">
          <cell r="A205" t="str">
            <v>Tubo galvanizado de 2"</v>
          </cell>
          <cell r="B205">
            <v>0</v>
          </cell>
          <cell r="C205">
            <v>0</v>
          </cell>
          <cell r="D205" t="str">
            <v>ml</v>
          </cell>
          <cell r="E205">
            <v>28768.93</v>
          </cell>
        </row>
        <row r="206">
          <cell r="A206" t="str">
            <v>Tubo galvanizado de 3"</v>
          </cell>
          <cell r="B206">
            <v>0</v>
          </cell>
          <cell r="C206">
            <v>0</v>
          </cell>
          <cell r="D206" t="str">
            <v>ml</v>
          </cell>
          <cell r="E206">
            <v>53009.98</v>
          </cell>
        </row>
        <row r="207">
          <cell r="A207" t="str">
            <v>Tubo galvanizado de 1" a 3"</v>
          </cell>
          <cell r="B207">
            <v>0</v>
          </cell>
          <cell r="C207">
            <v>0</v>
          </cell>
          <cell r="D207" t="str">
            <v>ml</v>
          </cell>
          <cell r="E207">
            <v>23800</v>
          </cell>
        </row>
        <row r="208">
          <cell r="A208" t="str">
            <v>Accesorio galvanizado de 1/2"</v>
          </cell>
          <cell r="B208">
            <v>0</v>
          </cell>
          <cell r="C208">
            <v>0</v>
          </cell>
          <cell r="D208" t="str">
            <v>Und.</v>
          </cell>
          <cell r="E208">
            <v>1278.23</v>
          </cell>
        </row>
        <row r="209">
          <cell r="A209" t="str">
            <v>Accesorio galvanizado de 3/4"</v>
          </cell>
          <cell r="B209">
            <v>0</v>
          </cell>
          <cell r="C209">
            <v>0</v>
          </cell>
          <cell r="D209" t="str">
            <v>Und.</v>
          </cell>
          <cell r="E209">
            <v>1917.8600000000001</v>
          </cell>
        </row>
        <row r="210">
          <cell r="A210" t="str">
            <v>Accesorio galvanizado de 1/2" a 3/4"</v>
          </cell>
          <cell r="B210">
            <v>0</v>
          </cell>
          <cell r="C210">
            <v>0</v>
          </cell>
          <cell r="D210" t="str">
            <v>Und.</v>
          </cell>
          <cell r="E210">
            <v>2237.1999999999998</v>
          </cell>
        </row>
        <row r="211">
          <cell r="A211" t="str">
            <v>Accesorio galvanizado de 1"</v>
          </cell>
          <cell r="B211">
            <v>0</v>
          </cell>
          <cell r="C211">
            <v>0</v>
          </cell>
          <cell r="D211" t="str">
            <v>Und.</v>
          </cell>
          <cell r="E211">
            <v>3090</v>
          </cell>
        </row>
        <row r="212">
          <cell r="A212" t="str">
            <v>Accesorio galvanizado de 1-1/2"</v>
          </cell>
          <cell r="B212">
            <v>0</v>
          </cell>
          <cell r="C212">
            <v>0</v>
          </cell>
          <cell r="D212" t="str">
            <v>Und.</v>
          </cell>
          <cell r="E212">
            <v>6233.56</v>
          </cell>
        </row>
        <row r="213">
          <cell r="A213" t="str">
            <v>Accesorio galvanizado de 2"</v>
          </cell>
          <cell r="B213">
            <v>0</v>
          </cell>
          <cell r="C213">
            <v>0</v>
          </cell>
          <cell r="D213" t="str">
            <v>Und.</v>
          </cell>
          <cell r="E213">
            <v>10655.35</v>
          </cell>
        </row>
        <row r="214">
          <cell r="A214" t="str">
            <v>Accesorio galvanizado de 3"</v>
          </cell>
          <cell r="B214">
            <v>0</v>
          </cell>
          <cell r="C214">
            <v>0</v>
          </cell>
          <cell r="D214" t="str">
            <v>Und.</v>
          </cell>
          <cell r="E214">
            <v>30900</v>
          </cell>
        </row>
        <row r="215">
          <cell r="A215" t="str">
            <v>Accesorio galvanizado de 1" a 3"</v>
          </cell>
          <cell r="B215">
            <v>0</v>
          </cell>
          <cell r="C215">
            <v>0</v>
          </cell>
          <cell r="D215" t="str">
            <v>Und.</v>
          </cell>
          <cell r="E215">
            <v>20554</v>
          </cell>
        </row>
        <row r="216">
          <cell r="A216" t="str">
            <v>Unión universal galvanizada de 3/8" a 3/4"</v>
          </cell>
          <cell r="B216">
            <v>0</v>
          </cell>
          <cell r="C216">
            <v>0</v>
          </cell>
          <cell r="D216" t="str">
            <v>Und.</v>
          </cell>
          <cell r="E216">
            <v>6180</v>
          </cell>
        </row>
        <row r="217">
          <cell r="A217" t="str">
            <v>Unión universal galvanizada de 1"</v>
          </cell>
          <cell r="B217">
            <v>0</v>
          </cell>
          <cell r="C217">
            <v>0</v>
          </cell>
          <cell r="D217" t="str">
            <v>Und.</v>
          </cell>
          <cell r="E217">
            <v>9589.1999999999989</v>
          </cell>
        </row>
        <row r="218">
          <cell r="A218" t="str">
            <v>Unión universal galvanizada de 1-1/4" a 2"</v>
          </cell>
          <cell r="B218">
            <v>0</v>
          </cell>
          <cell r="C218">
            <v>0</v>
          </cell>
          <cell r="D218" t="str">
            <v>Und.</v>
          </cell>
          <cell r="E218">
            <v>21507</v>
          </cell>
        </row>
        <row r="219">
          <cell r="A219" t="str">
            <v>Accesorio PVC presión de 1/2"</v>
          </cell>
          <cell r="B219">
            <v>0</v>
          </cell>
          <cell r="C219">
            <v>0</v>
          </cell>
          <cell r="D219" t="str">
            <v>Und.</v>
          </cell>
          <cell r="E219">
            <v>350</v>
          </cell>
        </row>
        <row r="220">
          <cell r="A220" t="str">
            <v>Accesorio PVC presión de 3/4"</v>
          </cell>
          <cell r="B220">
            <v>0</v>
          </cell>
          <cell r="C220">
            <v>0</v>
          </cell>
          <cell r="D220" t="str">
            <v>Und.</v>
          </cell>
          <cell r="E220">
            <v>642.72</v>
          </cell>
        </row>
        <row r="221">
          <cell r="A221" t="str">
            <v>Accesorio PVC presión de 1/2" - 3/4"</v>
          </cell>
          <cell r="B221">
            <v>0</v>
          </cell>
          <cell r="C221">
            <v>0</v>
          </cell>
          <cell r="D221" t="str">
            <v>Und.</v>
          </cell>
          <cell r="E221">
            <v>659.1</v>
          </cell>
        </row>
        <row r="222">
          <cell r="A222" t="str">
            <v>Accesorio PVC presión de 1"</v>
          </cell>
          <cell r="B222">
            <v>0</v>
          </cell>
          <cell r="C222">
            <v>0</v>
          </cell>
          <cell r="D222" t="str">
            <v>Und.</v>
          </cell>
          <cell r="E222">
            <v>1236</v>
          </cell>
        </row>
        <row r="223">
          <cell r="A223" t="str">
            <v>Accesorio PVC presión de 1-1/4"</v>
          </cell>
          <cell r="B223">
            <v>0</v>
          </cell>
          <cell r="C223">
            <v>0</v>
          </cell>
          <cell r="D223" t="str">
            <v>Und.</v>
          </cell>
          <cell r="E223">
            <v>2729.5</v>
          </cell>
        </row>
        <row r="224">
          <cell r="A224" t="str">
            <v>Accesorio PVC presión de 1" - 1-1/4"</v>
          </cell>
          <cell r="B224">
            <v>0</v>
          </cell>
          <cell r="C224">
            <v>0</v>
          </cell>
          <cell r="D224" t="str">
            <v>Und.</v>
          </cell>
          <cell r="E224">
            <v>2379.6</v>
          </cell>
        </row>
        <row r="225">
          <cell r="A225" t="str">
            <v>Accesorio PVC presión de 1-1/2"</v>
          </cell>
          <cell r="B225">
            <v>0</v>
          </cell>
          <cell r="C225">
            <v>0</v>
          </cell>
          <cell r="D225" t="str">
            <v>Und.</v>
          </cell>
          <cell r="E225">
            <v>4120</v>
          </cell>
        </row>
        <row r="226">
          <cell r="A226" t="str">
            <v>Accesorio PVC presión de 2"</v>
          </cell>
          <cell r="B226">
            <v>0</v>
          </cell>
          <cell r="C226">
            <v>0</v>
          </cell>
          <cell r="D226" t="str">
            <v>Und.</v>
          </cell>
          <cell r="E226">
            <v>6798</v>
          </cell>
        </row>
        <row r="227">
          <cell r="A227" t="str">
            <v>Accesorio PVC presión de 2-1/2"</v>
          </cell>
          <cell r="B227">
            <v>0</v>
          </cell>
          <cell r="C227">
            <v>0</v>
          </cell>
          <cell r="D227" t="str">
            <v>Und.</v>
          </cell>
          <cell r="E227">
            <v>14265.5</v>
          </cell>
        </row>
        <row r="228">
          <cell r="A228" t="str">
            <v>Accesorio PVC presión de 3"</v>
          </cell>
          <cell r="B228">
            <v>0</v>
          </cell>
          <cell r="C228">
            <v>0</v>
          </cell>
          <cell r="D228" t="str">
            <v>Und.</v>
          </cell>
          <cell r="E228">
            <v>20455.8</v>
          </cell>
        </row>
        <row r="229">
          <cell r="A229" t="str">
            <v>Accesorio PVC presión de 2" - 3"</v>
          </cell>
          <cell r="B229">
            <v>0</v>
          </cell>
          <cell r="C229">
            <v>0</v>
          </cell>
          <cell r="D229" t="str">
            <v>Und.</v>
          </cell>
          <cell r="E229">
            <v>10840</v>
          </cell>
        </row>
        <row r="230">
          <cell r="A230" t="str">
            <v>Unión universal pvc de 1/2" a 3/4"</v>
          </cell>
          <cell r="B230">
            <v>0</v>
          </cell>
          <cell r="C230">
            <v>0</v>
          </cell>
          <cell r="D230" t="str">
            <v>Und.</v>
          </cell>
          <cell r="E230">
            <v>3193</v>
          </cell>
        </row>
        <row r="231">
          <cell r="A231" t="str">
            <v>Unión universal pvc de 1"</v>
          </cell>
          <cell r="B231">
            <v>0</v>
          </cell>
          <cell r="C231">
            <v>0</v>
          </cell>
          <cell r="D231" t="str">
            <v>Und.</v>
          </cell>
          <cell r="E231">
            <v>5005.8</v>
          </cell>
        </row>
        <row r="232">
          <cell r="A232" t="str">
            <v>Unión universal pvc de 1/2" a 1"</v>
          </cell>
          <cell r="B232">
            <v>0</v>
          </cell>
          <cell r="C232">
            <v>0</v>
          </cell>
          <cell r="D232" t="str">
            <v>Und.</v>
          </cell>
          <cell r="E232">
            <v>4350</v>
          </cell>
        </row>
        <row r="233">
          <cell r="A233" t="str">
            <v>Unión universal pvc de 1-1/4" a 2"</v>
          </cell>
          <cell r="B233">
            <v>0</v>
          </cell>
          <cell r="C233">
            <v>0</v>
          </cell>
          <cell r="D233" t="str">
            <v>Und.</v>
          </cell>
          <cell r="E233">
            <v>9244</v>
          </cell>
        </row>
        <row r="234">
          <cell r="A234" t="str">
            <v>Unión universal pvc de 3"</v>
          </cell>
          <cell r="B234">
            <v>0</v>
          </cell>
          <cell r="C234">
            <v>0</v>
          </cell>
          <cell r="D234" t="str">
            <v>Und.</v>
          </cell>
          <cell r="E234">
            <v>68495</v>
          </cell>
        </row>
        <row r="235">
          <cell r="A235" t="str">
            <v>Accesorio PVC sanitario de 3"</v>
          </cell>
          <cell r="B235">
            <v>0</v>
          </cell>
          <cell r="C235">
            <v>0</v>
          </cell>
          <cell r="D235" t="str">
            <v>Und.</v>
          </cell>
          <cell r="E235">
            <v>3708</v>
          </cell>
        </row>
        <row r="236">
          <cell r="A236" t="str">
            <v>Accesorio PVC sanitario de 2" - 3"</v>
          </cell>
          <cell r="B236">
            <v>0</v>
          </cell>
          <cell r="C236">
            <v>0</v>
          </cell>
          <cell r="D236" t="str">
            <v>Und.</v>
          </cell>
          <cell r="E236">
            <v>5191.2</v>
          </cell>
        </row>
        <row r="237">
          <cell r="A237" t="str">
            <v>Accesorio PVC sanitario de 4"</v>
          </cell>
          <cell r="B237">
            <v>0</v>
          </cell>
          <cell r="C237">
            <v>0</v>
          </cell>
          <cell r="D237" t="str">
            <v>Und.</v>
          </cell>
          <cell r="E237">
            <v>7910.4000000000005</v>
          </cell>
        </row>
        <row r="238">
          <cell r="A238" t="str">
            <v>Accesorio PVC sanitario de 6"</v>
          </cell>
          <cell r="B238">
            <v>0</v>
          </cell>
          <cell r="C238">
            <v>0</v>
          </cell>
          <cell r="D238" t="str">
            <v>Und.</v>
          </cell>
          <cell r="E238">
            <v>61182</v>
          </cell>
        </row>
        <row r="239">
          <cell r="A239" t="str">
            <v>Accesorio PVC sanitario de 4" - 6"</v>
          </cell>
          <cell r="B239">
            <v>0</v>
          </cell>
          <cell r="C239">
            <v>0</v>
          </cell>
          <cell r="D239" t="str">
            <v>Und.</v>
          </cell>
          <cell r="E239">
            <v>20160</v>
          </cell>
        </row>
        <row r="240">
          <cell r="A240" t="str">
            <v>Accesorio PVC agua lluvia de 3"</v>
          </cell>
          <cell r="B240">
            <v>0</v>
          </cell>
          <cell r="C240">
            <v>0</v>
          </cell>
          <cell r="D240" t="str">
            <v>Und.</v>
          </cell>
          <cell r="E240">
            <v>5991</v>
          </cell>
        </row>
        <row r="241">
          <cell r="A241" t="str">
            <v>Accesorio PVC agua lluvia de 4"</v>
          </cell>
          <cell r="B241">
            <v>0</v>
          </cell>
          <cell r="C241">
            <v>0</v>
          </cell>
          <cell r="D241" t="str">
            <v>Und.</v>
          </cell>
          <cell r="E241">
            <v>7987.6500000000005</v>
          </cell>
        </row>
        <row r="242">
          <cell r="A242" t="str">
            <v>Accesorio PVC agua lluvia de 6"</v>
          </cell>
          <cell r="B242">
            <v>0</v>
          </cell>
          <cell r="C242">
            <v>0</v>
          </cell>
          <cell r="D242" t="str">
            <v>Und.</v>
          </cell>
          <cell r="E242">
            <v>11981</v>
          </cell>
        </row>
        <row r="243">
          <cell r="A243" t="str">
            <v>Soldadura Pavco</v>
          </cell>
          <cell r="B243">
            <v>0</v>
          </cell>
          <cell r="C243">
            <v>0</v>
          </cell>
          <cell r="D243" t="str">
            <v>Q</v>
          </cell>
          <cell r="E243">
            <v>48286.400000000001</v>
          </cell>
        </row>
        <row r="244">
          <cell r="A244" t="str">
            <v>Lavamanos Para Empotrar</v>
          </cell>
          <cell r="B244">
            <v>0</v>
          </cell>
          <cell r="C244">
            <v>0</v>
          </cell>
          <cell r="D244" t="str">
            <v>Und.</v>
          </cell>
          <cell r="E244">
            <v>143000</v>
          </cell>
        </row>
        <row r="245">
          <cell r="A245" t="str">
            <v>Lavamanos con pedestal</v>
          </cell>
          <cell r="B245">
            <v>0</v>
          </cell>
          <cell r="C245">
            <v>0</v>
          </cell>
          <cell r="D245" t="str">
            <v>Und.</v>
          </cell>
          <cell r="E245">
            <v>136500</v>
          </cell>
        </row>
        <row r="246">
          <cell r="A246" t="str">
            <v>Sanitario Ahorrador</v>
          </cell>
          <cell r="B246">
            <v>0</v>
          </cell>
          <cell r="C246">
            <v>0</v>
          </cell>
          <cell r="D246" t="str">
            <v>Und.</v>
          </cell>
          <cell r="E246">
            <v>425499.99999999994</v>
          </cell>
        </row>
        <row r="247">
          <cell r="A247" t="str">
            <v>Sanitario Línea Institucional</v>
          </cell>
          <cell r="B247">
            <v>0</v>
          </cell>
          <cell r="C247">
            <v>0</v>
          </cell>
          <cell r="D247" t="str">
            <v>Und.</v>
          </cell>
          <cell r="E247">
            <v>287500</v>
          </cell>
        </row>
        <row r="248">
          <cell r="A248" t="str">
            <v>Sanitario Para Fluxómetro</v>
          </cell>
          <cell r="B248">
            <v>0</v>
          </cell>
          <cell r="C248">
            <v>0</v>
          </cell>
          <cell r="D248" t="str">
            <v>Und.</v>
          </cell>
          <cell r="E248">
            <v>229999.99999999997</v>
          </cell>
        </row>
        <row r="249">
          <cell r="A249" t="str">
            <v>Orinal línea institucional color blanco</v>
          </cell>
          <cell r="B249">
            <v>0</v>
          </cell>
          <cell r="C249">
            <v>0</v>
          </cell>
          <cell r="D249" t="str">
            <v>Und.</v>
          </cell>
          <cell r="E249">
            <v>209000.00000000003</v>
          </cell>
        </row>
        <row r="250">
          <cell r="A250" t="str">
            <v>Orinal ecológico (sin agua)</v>
          </cell>
          <cell r="B250">
            <v>0</v>
          </cell>
          <cell r="C250">
            <v>0</v>
          </cell>
          <cell r="D250" t="str">
            <v>Und.</v>
          </cell>
          <cell r="E250">
            <v>825000.00000000012</v>
          </cell>
        </row>
        <row r="251">
          <cell r="A251" t="str">
            <v>Grifería para ducha de 8"</v>
          </cell>
          <cell r="B251">
            <v>0</v>
          </cell>
          <cell r="C251">
            <v>0</v>
          </cell>
          <cell r="D251" t="str">
            <v>Und.</v>
          </cell>
          <cell r="E251">
            <v>62825</v>
          </cell>
        </row>
        <row r="252">
          <cell r="A252" t="str">
            <v>Válvula para ducha</v>
          </cell>
          <cell r="B252">
            <v>0</v>
          </cell>
          <cell r="C252">
            <v>0</v>
          </cell>
          <cell r="D252" t="str">
            <v>Und.</v>
          </cell>
          <cell r="E252">
            <v>23690</v>
          </cell>
        </row>
        <row r="253">
          <cell r="A253" t="str">
            <v>Cinta Teflón</v>
          </cell>
          <cell r="B253">
            <v>0</v>
          </cell>
          <cell r="C253">
            <v>0</v>
          </cell>
          <cell r="D253" t="str">
            <v>Rollo</v>
          </cell>
          <cell r="E253">
            <v>690.1</v>
          </cell>
        </row>
        <row r="254">
          <cell r="A254" t="str">
            <v>Grapas y Chasos</v>
          </cell>
          <cell r="B254">
            <v>0</v>
          </cell>
          <cell r="C254">
            <v>0</v>
          </cell>
          <cell r="D254" t="str">
            <v>gbl.</v>
          </cell>
          <cell r="E254">
            <v>1030</v>
          </cell>
        </row>
        <row r="255">
          <cell r="A255" t="str">
            <v>Limpiador PVC</v>
          </cell>
          <cell r="B255">
            <v>0</v>
          </cell>
          <cell r="C255">
            <v>0</v>
          </cell>
          <cell r="D255" t="str">
            <v>Q</v>
          </cell>
          <cell r="E255">
            <v>19600</v>
          </cell>
        </row>
        <row r="256">
          <cell r="A256" t="str">
            <v>Rejilla de piso con sosco de 3x2</v>
          </cell>
          <cell r="B256">
            <v>0</v>
          </cell>
          <cell r="C256">
            <v>0</v>
          </cell>
          <cell r="D256" t="str">
            <v>Und.</v>
          </cell>
          <cell r="E256">
            <v>6500</v>
          </cell>
        </row>
        <row r="257">
          <cell r="A257" t="str">
            <v>Rejilla de ventilación de 20x20 cm.</v>
          </cell>
          <cell r="B257">
            <v>0</v>
          </cell>
          <cell r="C257">
            <v>0</v>
          </cell>
          <cell r="D257" t="str">
            <v>Und.</v>
          </cell>
          <cell r="E257">
            <v>11050</v>
          </cell>
        </row>
        <row r="258">
          <cell r="A258" t="str">
            <v>Rejilla de 2" para sifón</v>
          </cell>
          <cell r="B258">
            <v>0</v>
          </cell>
          <cell r="C258">
            <v>0</v>
          </cell>
          <cell r="D258" t="str">
            <v>Und.</v>
          </cell>
          <cell r="E258">
            <v>5200</v>
          </cell>
        </row>
        <row r="259">
          <cell r="A259" t="str">
            <v>Soda cáustica x 300 gr.</v>
          </cell>
          <cell r="B259">
            <v>0</v>
          </cell>
          <cell r="C259">
            <v>0</v>
          </cell>
          <cell r="D259" t="str">
            <v>Und.</v>
          </cell>
          <cell r="E259">
            <v>6952.5</v>
          </cell>
        </row>
        <row r="260">
          <cell r="A260" t="str">
            <v>Biscocho para sanitario</v>
          </cell>
          <cell r="B260">
            <v>0</v>
          </cell>
          <cell r="C260">
            <v>0</v>
          </cell>
          <cell r="D260" t="str">
            <v>Und.</v>
          </cell>
          <cell r="E260">
            <v>74800</v>
          </cell>
        </row>
        <row r="261">
          <cell r="A261" t="str">
            <v>Válvula para orinal tipo push</v>
          </cell>
          <cell r="B261">
            <v>0</v>
          </cell>
          <cell r="C261">
            <v>0</v>
          </cell>
          <cell r="D261" t="str">
            <v>Und.</v>
          </cell>
          <cell r="E261">
            <v>148320</v>
          </cell>
        </row>
        <row r="262">
          <cell r="A262" t="str">
            <v>Grifería para orinal tipo push</v>
          </cell>
          <cell r="B262">
            <v>0</v>
          </cell>
          <cell r="C262">
            <v>0</v>
          </cell>
          <cell r="D262" t="str">
            <v>Und.</v>
          </cell>
          <cell r="E262">
            <v>172700</v>
          </cell>
        </row>
        <row r="263">
          <cell r="A263" t="str">
            <v>Grifería sanitario ahorrador e institucional</v>
          </cell>
          <cell r="B263">
            <v>0</v>
          </cell>
          <cell r="C263">
            <v>0</v>
          </cell>
          <cell r="D263" t="str">
            <v>Und.</v>
          </cell>
          <cell r="E263">
            <v>30500</v>
          </cell>
        </row>
        <row r="264">
          <cell r="A264" t="str">
            <v>Grifería grival para lavamanos sencilla</v>
          </cell>
          <cell r="B264">
            <v>0</v>
          </cell>
          <cell r="C264">
            <v>0</v>
          </cell>
          <cell r="D264" t="str">
            <v>Und.</v>
          </cell>
          <cell r="E264">
            <v>22248</v>
          </cell>
        </row>
        <row r="265">
          <cell r="A265" t="str">
            <v>Grifería para lavamanos con mezclador</v>
          </cell>
          <cell r="B265">
            <v>0</v>
          </cell>
          <cell r="C265">
            <v>0</v>
          </cell>
          <cell r="D265" t="str">
            <v>Und.</v>
          </cell>
          <cell r="E265">
            <v>35200</v>
          </cell>
        </row>
        <row r="266">
          <cell r="A266" t="str">
            <v>Grifería lavaplatos con mezclador cuello ganso</v>
          </cell>
          <cell r="B266">
            <v>0</v>
          </cell>
          <cell r="C266">
            <v>0</v>
          </cell>
          <cell r="D266" t="str">
            <v>Und.</v>
          </cell>
          <cell r="E266">
            <v>73080</v>
          </cell>
        </row>
        <row r="267">
          <cell r="A267" t="str">
            <v>Válvula fluxómetro electrónico</v>
          </cell>
          <cell r="B267">
            <v>0</v>
          </cell>
          <cell r="C267">
            <v>0</v>
          </cell>
          <cell r="D267" t="str">
            <v>Und.</v>
          </cell>
          <cell r="E267">
            <v>731500.00000000012</v>
          </cell>
        </row>
        <row r="268">
          <cell r="A268" t="str">
            <v>Fluxómetro para sanitario u orinal</v>
          </cell>
          <cell r="B268">
            <v>0</v>
          </cell>
          <cell r="C268">
            <v>0</v>
          </cell>
          <cell r="D268" t="str">
            <v>Und.</v>
          </cell>
          <cell r="E268">
            <v>679800</v>
          </cell>
        </row>
        <row r="269">
          <cell r="A269" t="str">
            <v>Válvula de entrada para sanitario</v>
          </cell>
          <cell r="B269">
            <v>0</v>
          </cell>
          <cell r="C269">
            <v>0</v>
          </cell>
          <cell r="D269" t="str">
            <v>Und.</v>
          </cell>
          <cell r="E269">
            <v>14265.5</v>
          </cell>
        </row>
        <row r="270">
          <cell r="A270" t="str">
            <v>Válvula de salida para sanitario</v>
          </cell>
          <cell r="B270">
            <v>0</v>
          </cell>
          <cell r="C270">
            <v>0</v>
          </cell>
          <cell r="D270" t="str">
            <v>Und.</v>
          </cell>
          <cell r="E270">
            <v>17819</v>
          </cell>
        </row>
        <row r="271">
          <cell r="A271" t="str">
            <v>Conjunto válvula de entrada y salida sanitario</v>
          </cell>
          <cell r="B271">
            <v>0</v>
          </cell>
          <cell r="C271">
            <v>0</v>
          </cell>
          <cell r="D271" t="str">
            <v>Und.</v>
          </cell>
          <cell r="E271">
            <v>22990.000000000004</v>
          </cell>
        </row>
        <row r="272">
          <cell r="A272" t="str">
            <v>Cadenilla, flotador, manija</v>
          </cell>
          <cell r="B272">
            <v>0</v>
          </cell>
          <cell r="C272">
            <v>0</v>
          </cell>
          <cell r="D272" t="str">
            <v>Und.</v>
          </cell>
          <cell r="E272">
            <v>7725</v>
          </cell>
        </row>
        <row r="273">
          <cell r="A273" t="str">
            <v>Llave cierre automático para lavamanos</v>
          </cell>
          <cell r="B273">
            <v>0</v>
          </cell>
          <cell r="C273">
            <v>0</v>
          </cell>
          <cell r="D273" t="str">
            <v>Und.</v>
          </cell>
          <cell r="E273">
            <v>156560</v>
          </cell>
        </row>
        <row r="274">
          <cell r="A274" t="str">
            <v>Llave cromada para lavamanos con mezclador</v>
          </cell>
          <cell r="B274">
            <v>0</v>
          </cell>
          <cell r="C274">
            <v>0</v>
          </cell>
          <cell r="D274" t="str">
            <v>Und.</v>
          </cell>
          <cell r="E274">
            <v>45750</v>
          </cell>
        </row>
        <row r="275">
          <cell r="A275" t="str">
            <v>Llave cuello de ganso para lavaplatos</v>
          </cell>
          <cell r="B275">
            <v>0</v>
          </cell>
          <cell r="C275">
            <v>0</v>
          </cell>
          <cell r="D275" t="str">
            <v>Und.</v>
          </cell>
          <cell r="E275">
            <v>80340</v>
          </cell>
        </row>
        <row r="276">
          <cell r="A276" t="str">
            <v>Manguera o pitorra</v>
          </cell>
          <cell r="B276">
            <v>0</v>
          </cell>
          <cell r="C276">
            <v>0</v>
          </cell>
          <cell r="D276" t="str">
            <v>Und.</v>
          </cell>
          <cell r="E276">
            <v>7550</v>
          </cell>
        </row>
        <row r="277">
          <cell r="A277" t="str">
            <v>Cartucho para orinal sin agua</v>
          </cell>
          <cell r="B277">
            <v>0</v>
          </cell>
          <cell r="C277">
            <v>0</v>
          </cell>
          <cell r="D277" t="str">
            <v>Und.</v>
          </cell>
          <cell r="E277">
            <v>102349.99999999999</v>
          </cell>
        </row>
        <row r="278">
          <cell r="A278" t="str">
            <v>Lavaplatos en acero inoxidable sencillo</v>
          </cell>
          <cell r="B278">
            <v>0</v>
          </cell>
          <cell r="C278">
            <v>0</v>
          </cell>
          <cell r="D278" t="str">
            <v>Und.</v>
          </cell>
          <cell r="E278">
            <v>71379</v>
          </cell>
        </row>
        <row r="279">
          <cell r="A279" t="str">
            <v>Lavaplatos en acero inoxidable con una ala</v>
          </cell>
          <cell r="B279">
            <v>0</v>
          </cell>
          <cell r="C279">
            <v>0</v>
          </cell>
          <cell r="D279" t="str">
            <v>Und.</v>
          </cell>
          <cell r="E279">
            <v>162534</v>
          </cell>
        </row>
        <row r="280">
          <cell r="A280" t="str">
            <v>Lavaplatos en acero inoxidable doble ala</v>
          </cell>
          <cell r="B280">
            <v>0</v>
          </cell>
          <cell r="C280">
            <v>0</v>
          </cell>
          <cell r="D280" t="str">
            <v>Und.</v>
          </cell>
          <cell r="E280">
            <v>356998</v>
          </cell>
        </row>
        <row r="281">
          <cell r="A281" t="str">
            <v>Canastilla para lavaplatos</v>
          </cell>
          <cell r="B281">
            <v>0</v>
          </cell>
          <cell r="C281">
            <v>0</v>
          </cell>
          <cell r="D281" t="str">
            <v>Und.</v>
          </cell>
          <cell r="E281">
            <v>6901</v>
          </cell>
        </row>
        <row r="282">
          <cell r="A282" t="str">
            <v>Válvula de compuerta de 1/2"</v>
          </cell>
          <cell r="B282">
            <v>0</v>
          </cell>
          <cell r="C282">
            <v>0</v>
          </cell>
          <cell r="D282" t="str">
            <v>Und.</v>
          </cell>
          <cell r="E282">
            <v>12900</v>
          </cell>
        </row>
        <row r="283">
          <cell r="A283" t="str">
            <v>Válvula de compuerta de 1"</v>
          </cell>
          <cell r="B283">
            <v>0</v>
          </cell>
          <cell r="C283">
            <v>0</v>
          </cell>
          <cell r="D283" t="str">
            <v>Und.</v>
          </cell>
          <cell r="E283">
            <v>24510</v>
          </cell>
        </row>
        <row r="284">
          <cell r="A284" t="str">
            <v>Válvula de compuerta de 1-1/2"</v>
          </cell>
          <cell r="B284">
            <v>0</v>
          </cell>
          <cell r="C284">
            <v>0</v>
          </cell>
          <cell r="D284" t="str">
            <v>Und.</v>
          </cell>
          <cell r="E284">
            <v>45343.5</v>
          </cell>
        </row>
        <row r="285">
          <cell r="A285" t="str">
            <v>Válvula de compuerta de 2"</v>
          </cell>
          <cell r="B285">
            <v>0</v>
          </cell>
          <cell r="C285">
            <v>0</v>
          </cell>
          <cell r="D285" t="str">
            <v>Und.</v>
          </cell>
          <cell r="E285">
            <v>79351.125</v>
          </cell>
        </row>
        <row r="286">
          <cell r="A286" t="str">
            <v>Válvula de palanca de 1/2"</v>
          </cell>
          <cell r="B286">
            <v>0</v>
          </cell>
          <cell r="C286">
            <v>0</v>
          </cell>
          <cell r="D286" t="str">
            <v>Und.</v>
          </cell>
          <cell r="E286">
            <v>13400</v>
          </cell>
        </row>
        <row r="287">
          <cell r="A287" t="str">
            <v>Válvula de palanca de 1"</v>
          </cell>
          <cell r="B287">
            <v>0</v>
          </cell>
          <cell r="C287">
            <v>0</v>
          </cell>
          <cell r="D287" t="str">
            <v>Und.</v>
          </cell>
          <cell r="E287">
            <v>28140</v>
          </cell>
        </row>
        <row r="288">
          <cell r="A288" t="str">
            <v>Válvula de palanca de 1-1/2"</v>
          </cell>
          <cell r="B288">
            <v>0</v>
          </cell>
          <cell r="C288">
            <v>0</v>
          </cell>
          <cell r="D288" t="str">
            <v>Und.</v>
          </cell>
          <cell r="E288">
            <v>59094</v>
          </cell>
        </row>
        <row r="289">
          <cell r="A289" t="str">
            <v>Válvula de palanca de 1/2", 1" ó 1-1/2"</v>
          </cell>
          <cell r="B289">
            <v>0</v>
          </cell>
          <cell r="C289">
            <v>0</v>
          </cell>
          <cell r="D289" t="str">
            <v>Und.</v>
          </cell>
          <cell r="E289">
            <v>39141</v>
          </cell>
        </row>
        <row r="290">
          <cell r="A290" t="str">
            <v>Válvula de palanca de 2"</v>
          </cell>
          <cell r="B290">
            <v>0</v>
          </cell>
          <cell r="C290">
            <v>0</v>
          </cell>
          <cell r="D290" t="str">
            <v>Und.</v>
          </cell>
          <cell r="E290">
            <v>112278.59999999999</v>
          </cell>
        </row>
        <row r="291">
          <cell r="A291" t="str">
            <v>Llave terminal cromada tipo pesado</v>
          </cell>
          <cell r="B291">
            <v>0</v>
          </cell>
          <cell r="C291">
            <v>0</v>
          </cell>
          <cell r="D291" t="str">
            <v>Und.</v>
          </cell>
          <cell r="E291">
            <v>12800</v>
          </cell>
        </row>
        <row r="292">
          <cell r="A292" t="str">
            <v>Incrustaciones para baño en porcelana blanca</v>
          </cell>
          <cell r="B292">
            <v>0</v>
          </cell>
          <cell r="C292">
            <v>0</v>
          </cell>
          <cell r="D292" t="str">
            <v>Juego</v>
          </cell>
          <cell r="E292">
            <v>15417</v>
          </cell>
        </row>
        <row r="293">
          <cell r="A293" t="str">
            <v>Pasador para papelera de sanitario</v>
          </cell>
          <cell r="B293">
            <v>0</v>
          </cell>
          <cell r="C293">
            <v>0</v>
          </cell>
          <cell r="D293" t="str">
            <v>Und.</v>
          </cell>
          <cell r="E293">
            <v>1133</v>
          </cell>
        </row>
        <row r="294">
          <cell r="A294" t="str">
            <v>Cloro granulado</v>
          </cell>
          <cell r="B294">
            <v>0</v>
          </cell>
          <cell r="C294">
            <v>0</v>
          </cell>
          <cell r="D294" t="str">
            <v>Kg.</v>
          </cell>
          <cell r="E294">
            <v>15450</v>
          </cell>
        </row>
        <row r="295">
          <cell r="A295" t="str">
            <v>Dispensador en acero inoxidable para jabón líquido</v>
          </cell>
          <cell r="B295">
            <v>0</v>
          </cell>
          <cell r="C295">
            <v>0</v>
          </cell>
          <cell r="D295" t="str">
            <v>Und.</v>
          </cell>
          <cell r="E295">
            <v>120510</v>
          </cell>
        </row>
        <row r="296">
          <cell r="A296" t="str">
            <v>Dispensador plástico para jabón líquido</v>
          </cell>
          <cell r="B296">
            <v>0</v>
          </cell>
          <cell r="C296">
            <v>0</v>
          </cell>
          <cell r="D296" t="str">
            <v>Und.</v>
          </cell>
          <cell r="E296">
            <v>30900</v>
          </cell>
        </row>
        <row r="297">
          <cell r="A297" t="str">
            <v>Dispensador plástico para toallas de manos</v>
          </cell>
          <cell r="B297">
            <v>0</v>
          </cell>
          <cell r="C297">
            <v>0</v>
          </cell>
          <cell r="D297" t="str">
            <v>Und.</v>
          </cell>
          <cell r="E297">
            <v>30900</v>
          </cell>
        </row>
        <row r="298">
          <cell r="A298" t="str">
            <v>Filtro en "Y" para válvula fluxómetro electrónico</v>
          </cell>
          <cell r="B298">
            <v>0</v>
          </cell>
          <cell r="C298">
            <v>0</v>
          </cell>
          <cell r="D298" t="str">
            <v>Und.</v>
          </cell>
          <cell r="E298">
            <v>12500</v>
          </cell>
        </row>
        <row r="299">
          <cell r="A299" t="str">
            <v>Sifón PVC</v>
          </cell>
          <cell r="B299">
            <v>0</v>
          </cell>
          <cell r="C299">
            <v>0</v>
          </cell>
          <cell r="D299" t="str">
            <v>Und.</v>
          </cell>
          <cell r="E299">
            <v>15984.999999999998</v>
          </cell>
        </row>
        <row r="300">
          <cell r="A300" t="str">
            <v>Grapa para lavamanos</v>
          </cell>
          <cell r="B300">
            <v>0</v>
          </cell>
          <cell r="C300">
            <v>0</v>
          </cell>
          <cell r="D300" t="str">
            <v>Und.</v>
          </cell>
          <cell r="E300">
            <v>6875</v>
          </cell>
        </row>
        <row r="301">
          <cell r="A301" t="str">
            <v>Geotextil No Tejido 1800</v>
          </cell>
          <cell r="B301">
            <v>0</v>
          </cell>
          <cell r="C301">
            <v>0</v>
          </cell>
          <cell r="D301" t="str">
            <v>m2</v>
          </cell>
          <cell r="E301">
            <v>2870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</row>
        <row r="303">
          <cell r="A303" t="str">
            <v>Material para mantenimiento eléctrico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Interruptor sencillo con piloto</v>
          </cell>
          <cell r="B304">
            <v>0</v>
          </cell>
          <cell r="C304">
            <v>0</v>
          </cell>
          <cell r="D304" t="str">
            <v>Und.</v>
          </cell>
          <cell r="E304">
            <v>14190.000000000002</v>
          </cell>
        </row>
        <row r="305">
          <cell r="A305" t="str">
            <v>Interruptor doble con piloto</v>
          </cell>
          <cell r="B305">
            <v>0</v>
          </cell>
          <cell r="C305">
            <v>0</v>
          </cell>
          <cell r="D305" t="str">
            <v>Und.</v>
          </cell>
          <cell r="E305">
            <v>22990.000000000004</v>
          </cell>
        </row>
        <row r="306">
          <cell r="A306" t="str">
            <v>Interruptor triple con piloto</v>
          </cell>
          <cell r="B306">
            <v>0</v>
          </cell>
          <cell r="C306">
            <v>0</v>
          </cell>
          <cell r="D306" t="str">
            <v>Und.</v>
          </cell>
          <cell r="E306">
            <v>19080</v>
          </cell>
        </row>
        <row r="307">
          <cell r="A307" t="str">
            <v>Interruptor conmutable sencillo con piloto luminex</v>
          </cell>
          <cell r="B307">
            <v>0</v>
          </cell>
          <cell r="C307">
            <v>0</v>
          </cell>
          <cell r="D307" t="str">
            <v>Und.</v>
          </cell>
          <cell r="E307">
            <v>18643</v>
          </cell>
        </row>
        <row r="308">
          <cell r="A308" t="str">
            <v>Interruptor conmutable doble con piloto luminex</v>
          </cell>
          <cell r="B308">
            <v>0</v>
          </cell>
          <cell r="C308">
            <v>0</v>
          </cell>
          <cell r="D308" t="str">
            <v>Und.</v>
          </cell>
          <cell r="E308">
            <v>29303.5</v>
          </cell>
        </row>
        <row r="309">
          <cell r="A309" t="str">
            <v>Interruptor conmutable triple con piloto luminex</v>
          </cell>
          <cell r="B309">
            <v>0</v>
          </cell>
          <cell r="C309">
            <v>0</v>
          </cell>
          <cell r="D309" t="str">
            <v>Und.</v>
          </cell>
          <cell r="E309">
            <v>40479</v>
          </cell>
        </row>
        <row r="310">
          <cell r="A310" t="str">
            <v>Sensor de techo</v>
          </cell>
          <cell r="B310">
            <v>0</v>
          </cell>
          <cell r="C310">
            <v>0</v>
          </cell>
          <cell r="D310" t="str">
            <v>Und.</v>
          </cell>
          <cell r="E310">
            <v>48090</v>
          </cell>
        </row>
        <row r="311">
          <cell r="A311" t="str">
            <v>Rosetas de porcelana para alumbrado</v>
          </cell>
          <cell r="B311">
            <v>0</v>
          </cell>
          <cell r="C311">
            <v>0</v>
          </cell>
          <cell r="D311" t="str">
            <v>Und.</v>
          </cell>
          <cell r="E311">
            <v>5258</v>
          </cell>
        </row>
        <row r="312">
          <cell r="A312" t="str">
            <v>Tomacorriente doble blanco</v>
          </cell>
          <cell r="B312">
            <v>0</v>
          </cell>
          <cell r="C312">
            <v>0</v>
          </cell>
          <cell r="D312" t="str">
            <v>Und.</v>
          </cell>
          <cell r="E312">
            <v>9350</v>
          </cell>
        </row>
        <row r="313">
          <cell r="A313" t="str">
            <v>Tomacorriente doble naranja</v>
          </cell>
          <cell r="B313">
            <v>0</v>
          </cell>
          <cell r="C313">
            <v>0</v>
          </cell>
          <cell r="D313" t="str">
            <v>Und.</v>
          </cell>
          <cell r="E313">
            <v>19690</v>
          </cell>
        </row>
        <row r="314">
          <cell r="A314" t="str">
            <v>Tomacorriente corriente bifásica</v>
          </cell>
          <cell r="B314">
            <v>0</v>
          </cell>
          <cell r="C314">
            <v>0</v>
          </cell>
          <cell r="D314" t="str">
            <v>Und.</v>
          </cell>
          <cell r="E314">
            <v>17721</v>
          </cell>
        </row>
        <row r="315">
          <cell r="A315" t="str">
            <v>Tomacorriente corriente doble Gfci</v>
          </cell>
          <cell r="B315">
            <v>0</v>
          </cell>
          <cell r="C315">
            <v>0</v>
          </cell>
          <cell r="D315" t="str">
            <v>Und.</v>
          </cell>
          <cell r="E315">
            <v>27390.000000000004</v>
          </cell>
        </row>
        <row r="316">
          <cell r="A316" t="str">
            <v>Tomainterruptor</v>
          </cell>
          <cell r="B316">
            <v>0</v>
          </cell>
          <cell r="C316">
            <v>0</v>
          </cell>
          <cell r="D316" t="str">
            <v>Und.</v>
          </cell>
          <cell r="E316">
            <v>13090.000000000002</v>
          </cell>
        </row>
        <row r="317">
          <cell r="A317" t="str">
            <v>Tubo fluorescente de 48 w. 1 pin</v>
          </cell>
          <cell r="B317">
            <v>0</v>
          </cell>
          <cell r="C317">
            <v>0</v>
          </cell>
          <cell r="D317" t="str">
            <v>Und.</v>
          </cell>
          <cell r="E317">
            <v>4620</v>
          </cell>
        </row>
        <row r="318">
          <cell r="A318" t="str">
            <v>Tubo fluorescente de 96 w. 1 pin</v>
          </cell>
          <cell r="B318">
            <v>0</v>
          </cell>
          <cell r="C318">
            <v>0</v>
          </cell>
          <cell r="D318" t="str">
            <v>Und.</v>
          </cell>
          <cell r="E318">
            <v>7645.0000000000009</v>
          </cell>
        </row>
        <row r="319">
          <cell r="A319" t="str">
            <v>Tubo fluorescente de 32 w. 2 pines</v>
          </cell>
          <cell r="B319">
            <v>0</v>
          </cell>
          <cell r="C319">
            <v>0</v>
          </cell>
          <cell r="D319" t="str">
            <v>Und.</v>
          </cell>
          <cell r="E319">
            <v>4290</v>
          </cell>
        </row>
        <row r="320">
          <cell r="A320" t="str">
            <v>Tubo fluorescente de 17 w. 2 pines</v>
          </cell>
          <cell r="B320">
            <v>0</v>
          </cell>
          <cell r="C320">
            <v>0</v>
          </cell>
          <cell r="D320" t="str">
            <v>Und.</v>
          </cell>
          <cell r="E320">
            <v>7230</v>
          </cell>
        </row>
        <row r="321">
          <cell r="A321" t="str">
            <v>Bombillo de halógeno de 110 V x 50 W</v>
          </cell>
          <cell r="B321">
            <v>0</v>
          </cell>
          <cell r="C321">
            <v>0</v>
          </cell>
          <cell r="D321" t="str">
            <v>Und.</v>
          </cell>
          <cell r="E321">
            <v>3399</v>
          </cell>
        </row>
        <row r="322">
          <cell r="A322" t="str">
            <v>Bombillo de halógeno de 25 v. x 50 w.</v>
          </cell>
          <cell r="B322">
            <v>0</v>
          </cell>
          <cell r="C322">
            <v>0</v>
          </cell>
          <cell r="D322" t="str">
            <v>Und.</v>
          </cell>
          <cell r="E322">
            <v>14767</v>
          </cell>
        </row>
        <row r="323">
          <cell r="A323" t="str">
            <v>Bombillo de 220 V x 160 W luz mixta</v>
          </cell>
          <cell r="B323">
            <v>0</v>
          </cell>
          <cell r="C323">
            <v>0</v>
          </cell>
          <cell r="D323" t="str">
            <v>Und.</v>
          </cell>
          <cell r="E323">
            <v>10479</v>
          </cell>
        </row>
        <row r="324">
          <cell r="A324" t="str">
            <v>Bombillo reflector de 220 V x 250 W.</v>
          </cell>
          <cell r="B324">
            <v>0</v>
          </cell>
          <cell r="C324">
            <v>0</v>
          </cell>
          <cell r="D324" t="str">
            <v>Und.</v>
          </cell>
          <cell r="E324">
            <v>12759</v>
          </cell>
        </row>
        <row r="325">
          <cell r="A325" t="str">
            <v xml:space="preserve">Bombillo de mercurio de 220 V x 125 W </v>
          </cell>
          <cell r="B325">
            <v>0</v>
          </cell>
          <cell r="C325">
            <v>0</v>
          </cell>
          <cell r="D325" t="str">
            <v>Und.</v>
          </cell>
          <cell r="E325">
            <v>23150</v>
          </cell>
        </row>
        <row r="326">
          <cell r="A326" t="str">
            <v>Bombillo incandescente de 100 W</v>
          </cell>
          <cell r="B326">
            <v>0</v>
          </cell>
          <cell r="C326">
            <v>0</v>
          </cell>
          <cell r="D326" t="str">
            <v>Und.</v>
          </cell>
          <cell r="E326">
            <v>1236</v>
          </cell>
        </row>
        <row r="327">
          <cell r="A327" t="str">
            <v>Bombillo ahorrador de 25 W</v>
          </cell>
          <cell r="B327">
            <v>0</v>
          </cell>
          <cell r="C327">
            <v>0</v>
          </cell>
          <cell r="D327" t="str">
            <v>Und.</v>
          </cell>
          <cell r="E327">
            <v>12120</v>
          </cell>
        </row>
        <row r="328">
          <cell r="A328" t="str">
            <v>Bala dulux con bombillo de 32 w.</v>
          </cell>
          <cell r="B328">
            <v>0</v>
          </cell>
          <cell r="C328">
            <v>0</v>
          </cell>
          <cell r="D328" t="str">
            <v>Und.</v>
          </cell>
          <cell r="E328">
            <v>48900</v>
          </cell>
        </row>
        <row r="329">
          <cell r="A329" t="str">
            <v>Lámpara alumbrado de emergencia</v>
          </cell>
          <cell r="B329">
            <v>0</v>
          </cell>
          <cell r="C329">
            <v>0</v>
          </cell>
          <cell r="D329" t="str">
            <v>Und.</v>
          </cell>
          <cell r="E329">
            <v>92050</v>
          </cell>
        </row>
        <row r="330">
          <cell r="A330" t="str">
            <v>Lámpara fluorescente completa 2x48 W</v>
          </cell>
          <cell r="B330">
            <v>0</v>
          </cell>
          <cell r="C330">
            <v>0</v>
          </cell>
          <cell r="D330" t="str">
            <v>Und.</v>
          </cell>
          <cell r="E330">
            <v>91398</v>
          </cell>
        </row>
        <row r="331">
          <cell r="A331" t="str">
            <v>Lámpara fluorescente completa 2x96 W</v>
          </cell>
          <cell r="B331">
            <v>0</v>
          </cell>
          <cell r="C331">
            <v>0</v>
          </cell>
          <cell r="D331" t="str">
            <v>Und.</v>
          </cell>
          <cell r="E331">
            <v>112555</v>
          </cell>
        </row>
        <row r="332">
          <cell r="A332" t="str">
            <v>Lámpara fluorescente completa de 60x60 cm. 17 W</v>
          </cell>
          <cell r="B332">
            <v>0</v>
          </cell>
          <cell r="C332">
            <v>0</v>
          </cell>
          <cell r="D332" t="str">
            <v>Und.</v>
          </cell>
          <cell r="E332">
            <v>100229</v>
          </cell>
        </row>
        <row r="333">
          <cell r="A333" t="str">
            <v>Lámpara fluoresc. Hermética 2x32 W con difusor</v>
          </cell>
          <cell r="B333">
            <v>0</v>
          </cell>
          <cell r="C333">
            <v>0</v>
          </cell>
          <cell r="D333" t="str">
            <v>Und.</v>
          </cell>
          <cell r="E333">
            <v>86880.5</v>
          </cell>
        </row>
        <row r="334">
          <cell r="A334" t="str">
            <v>Campana de protección para bombillos de 100 w</v>
          </cell>
          <cell r="B334">
            <v>0</v>
          </cell>
          <cell r="C334">
            <v>0</v>
          </cell>
          <cell r="D334" t="str">
            <v>Und.</v>
          </cell>
          <cell r="E334">
            <v>6990</v>
          </cell>
        </row>
        <row r="335">
          <cell r="A335" t="str">
            <v>Balasto sline line 2x48 w.</v>
          </cell>
          <cell r="B335">
            <v>0</v>
          </cell>
          <cell r="C335">
            <v>0</v>
          </cell>
          <cell r="D335" t="str">
            <v>Und.</v>
          </cell>
          <cell r="E335">
            <v>38273</v>
          </cell>
        </row>
        <row r="336">
          <cell r="A336" t="str">
            <v>Balasto sline line 2x96 w.</v>
          </cell>
          <cell r="B336">
            <v>0</v>
          </cell>
          <cell r="C336">
            <v>0</v>
          </cell>
          <cell r="D336" t="str">
            <v>Und.</v>
          </cell>
          <cell r="E336">
            <v>45036</v>
          </cell>
        </row>
        <row r="337">
          <cell r="A337" t="str">
            <v>Balasto electrónico 2x32 w.</v>
          </cell>
          <cell r="B337">
            <v>0</v>
          </cell>
          <cell r="C337">
            <v>0</v>
          </cell>
          <cell r="D337" t="str">
            <v>Und.</v>
          </cell>
          <cell r="E337">
            <v>52820</v>
          </cell>
        </row>
        <row r="338">
          <cell r="A338" t="str">
            <v>Balasto electrónico 2x40 w.</v>
          </cell>
          <cell r="B338">
            <v>0</v>
          </cell>
          <cell r="C338">
            <v>0</v>
          </cell>
          <cell r="D338" t="str">
            <v>Und.</v>
          </cell>
          <cell r="E338">
            <v>22990</v>
          </cell>
        </row>
        <row r="339">
          <cell r="A339" t="str">
            <v>Balasto electrónico 2x17 w.</v>
          </cell>
          <cell r="B339">
            <v>0</v>
          </cell>
          <cell r="C339">
            <v>0</v>
          </cell>
          <cell r="D339" t="str">
            <v>Und.</v>
          </cell>
          <cell r="E339">
            <v>26873</v>
          </cell>
        </row>
        <row r="340">
          <cell r="A340" t="str">
            <v>Balasto para bala fluorescente de 32 w.</v>
          </cell>
          <cell r="B340">
            <v>0</v>
          </cell>
          <cell r="C340">
            <v>0</v>
          </cell>
          <cell r="D340" t="str">
            <v>Und.</v>
          </cell>
          <cell r="E340">
            <v>19360</v>
          </cell>
        </row>
        <row r="341">
          <cell r="A341" t="str">
            <v>Balasto de bombillos halógenos 12 V</v>
          </cell>
          <cell r="B341">
            <v>0</v>
          </cell>
          <cell r="C341">
            <v>0</v>
          </cell>
          <cell r="D341" t="str">
            <v>Und.</v>
          </cell>
          <cell r="E341">
            <v>11742</v>
          </cell>
        </row>
        <row r="342">
          <cell r="A342" t="str">
            <v>Breaker x 15 amp</v>
          </cell>
          <cell r="B342">
            <v>0</v>
          </cell>
          <cell r="C342">
            <v>0</v>
          </cell>
          <cell r="D342" t="str">
            <v>Und.</v>
          </cell>
          <cell r="E342">
            <v>11742</v>
          </cell>
        </row>
        <row r="343">
          <cell r="A343" t="str">
            <v>Breaker x 20 amp</v>
          </cell>
          <cell r="B343">
            <v>0</v>
          </cell>
          <cell r="C343">
            <v>0</v>
          </cell>
          <cell r="D343" t="str">
            <v>Und.</v>
          </cell>
          <cell r="E343">
            <v>11742</v>
          </cell>
        </row>
        <row r="344">
          <cell r="A344" t="str">
            <v>Breaker x 30 amp</v>
          </cell>
          <cell r="B344">
            <v>0</v>
          </cell>
          <cell r="C344">
            <v>0</v>
          </cell>
          <cell r="D344" t="str">
            <v>Und.</v>
          </cell>
          <cell r="E344">
            <v>34942</v>
          </cell>
        </row>
        <row r="345">
          <cell r="A345" t="str">
            <v>Breaker x 50 amp</v>
          </cell>
          <cell r="B345">
            <v>0</v>
          </cell>
          <cell r="C345">
            <v>0</v>
          </cell>
          <cell r="D345" t="str">
            <v>Und.</v>
          </cell>
          <cell r="E345">
            <v>11742</v>
          </cell>
        </row>
        <row r="346">
          <cell r="A346" t="str">
            <v>Breaker 2x30 amp enchufable</v>
          </cell>
          <cell r="B346">
            <v>0</v>
          </cell>
          <cell r="C346">
            <v>0</v>
          </cell>
          <cell r="D346" t="str">
            <v>Und.</v>
          </cell>
          <cell r="E346">
            <v>39750</v>
          </cell>
        </row>
        <row r="347">
          <cell r="A347" t="str">
            <v>Breaker 3x20 amp enchufable general electric</v>
          </cell>
          <cell r="B347">
            <v>0</v>
          </cell>
          <cell r="C347">
            <v>0</v>
          </cell>
          <cell r="D347" t="str">
            <v>Und.</v>
          </cell>
          <cell r="E347">
            <v>79928</v>
          </cell>
        </row>
        <row r="348">
          <cell r="A348" t="str">
            <v>Breaker 3x30 amp enchufable general electric</v>
          </cell>
          <cell r="B348">
            <v>0</v>
          </cell>
          <cell r="C348">
            <v>0</v>
          </cell>
          <cell r="D348" t="str">
            <v>Und.</v>
          </cell>
          <cell r="E348">
            <v>79928</v>
          </cell>
        </row>
        <row r="349">
          <cell r="A349" t="str">
            <v>Breaker 3x50 amp enchufable</v>
          </cell>
          <cell r="B349">
            <v>0</v>
          </cell>
          <cell r="C349">
            <v>0</v>
          </cell>
          <cell r="D349" t="str">
            <v>Und.</v>
          </cell>
          <cell r="E349">
            <v>79591.8</v>
          </cell>
        </row>
        <row r="350">
          <cell r="A350" t="str">
            <v>Interruptor totalizador 60 Amp. Termomagnetica</v>
          </cell>
          <cell r="B350">
            <v>0</v>
          </cell>
          <cell r="C350">
            <v>0</v>
          </cell>
          <cell r="D350" t="str">
            <v>Und.</v>
          </cell>
          <cell r="E350">
            <v>389850</v>
          </cell>
        </row>
        <row r="351">
          <cell r="A351" t="str">
            <v>Breaker semindustrial x 70 amp general electric</v>
          </cell>
          <cell r="B351">
            <v>0</v>
          </cell>
          <cell r="C351">
            <v>0</v>
          </cell>
          <cell r="D351" t="str">
            <v>Und.</v>
          </cell>
          <cell r="E351">
            <v>312090</v>
          </cell>
        </row>
        <row r="352">
          <cell r="A352" t="str">
            <v>Breaker semindustrial x 80 amp.</v>
          </cell>
          <cell r="B352">
            <v>0</v>
          </cell>
          <cell r="C352">
            <v>0</v>
          </cell>
          <cell r="D352" t="str">
            <v>Und.</v>
          </cell>
          <cell r="E352">
            <v>265209</v>
          </cell>
        </row>
        <row r="353">
          <cell r="A353" t="str">
            <v>Contactor semi-industrial de 40 amp.</v>
          </cell>
          <cell r="B353">
            <v>0</v>
          </cell>
          <cell r="C353">
            <v>0</v>
          </cell>
          <cell r="D353" t="str">
            <v>Und.</v>
          </cell>
          <cell r="E353">
            <v>594000</v>
          </cell>
        </row>
        <row r="354">
          <cell r="A354" t="str">
            <v>Tablero eléctrico de cuatro circuitos</v>
          </cell>
          <cell r="B354">
            <v>0</v>
          </cell>
          <cell r="C354">
            <v>0</v>
          </cell>
          <cell r="D354" t="str">
            <v>Und.</v>
          </cell>
          <cell r="E354">
            <v>18900</v>
          </cell>
        </row>
        <row r="355">
          <cell r="A355" t="str">
            <v>Tablero de seis circuitos eléctrico tipo intemperie</v>
          </cell>
          <cell r="B355">
            <v>0</v>
          </cell>
          <cell r="C355">
            <v>0</v>
          </cell>
          <cell r="D355" t="str">
            <v>Und.</v>
          </cell>
          <cell r="E355">
            <v>77455</v>
          </cell>
        </row>
        <row r="356">
          <cell r="A356" t="str">
            <v>Contador Trifásico</v>
          </cell>
          <cell r="B356">
            <v>0</v>
          </cell>
          <cell r="C356">
            <v>0</v>
          </cell>
          <cell r="D356" t="str">
            <v>Und.</v>
          </cell>
          <cell r="E356">
            <v>297000</v>
          </cell>
        </row>
        <row r="357">
          <cell r="A357" t="str">
            <v>Caja para contador trifásico</v>
          </cell>
          <cell r="B357">
            <v>0</v>
          </cell>
          <cell r="C357">
            <v>0</v>
          </cell>
          <cell r="D357" t="str">
            <v>Und.</v>
          </cell>
          <cell r="E357">
            <v>88000</v>
          </cell>
        </row>
        <row r="358">
          <cell r="A358" t="str">
            <v>Tapa ciega octogonal para roseta</v>
          </cell>
          <cell r="B358">
            <v>0</v>
          </cell>
          <cell r="C358">
            <v>0</v>
          </cell>
          <cell r="D358" t="str">
            <v>Und.</v>
          </cell>
          <cell r="E358">
            <v>669.5</v>
          </cell>
        </row>
        <row r="359">
          <cell r="A359" t="str">
            <v>Tapa ciega metálicas rectangular ref. 5800</v>
          </cell>
          <cell r="B359">
            <v>0</v>
          </cell>
          <cell r="C359">
            <v>0</v>
          </cell>
          <cell r="D359" t="str">
            <v>Und.</v>
          </cell>
          <cell r="E359">
            <v>1216</v>
          </cell>
        </row>
        <row r="360">
          <cell r="A360" t="str">
            <v>Cable coaxial para antena televisión</v>
          </cell>
          <cell r="B360">
            <v>0</v>
          </cell>
          <cell r="C360">
            <v>0</v>
          </cell>
          <cell r="D360" t="str">
            <v>ml.</v>
          </cell>
          <cell r="E360">
            <v>463.5</v>
          </cell>
        </row>
        <row r="361">
          <cell r="A361" t="str">
            <v>Canaleta 3"x1.1/2" para red en aluminio anolock con tapa</v>
          </cell>
          <cell r="B361">
            <v>0</v>
          </cell>
          <cell r="C361">
            <v>0</v>
          </cell>
          <cell r="D361" t="str">
            <v>ml.</v>
          </cell>
          <cell r="E361">
            <v>36610</v>
          </cell>
        </row>
        <row r="362">
          <cell r="A362" t="str">
            <v>Troquel para canaleta de 3"x1.1/2" para red en aluminio</v>
          </cell>
          <cell r="B362">
            <v>0</v>
          </cell>
          <cell r="C362">
            <v>0</v>
          </cell>
          <cell r="D362" t="str">
            <v>Und.</v>
          </cell>
          <cell r="E362">
            <v>2760</v>
          </cell>
        </row>
        <row r="363">
          <cell r="A363" t="str">
            <v>Canaleta plástica media luna x 2 ml.</v>
          </cell>
          <cell r="B363">
            <v>0</v>
          </cell>
          <cell r="C363">
            <v>0</v>
          </cell>
          <cell r="D363" t="str">
            <v>Und.</v>
          </cell>
          <cell r="E363">
            <v>30690.000000000004</v>
          </cell>
        </row>
        <row r="364">
          <cell r="A364" t="str">
            <v>Juego de sockets para lámpara fluorescente</v>
          </cell>
          <cell r="B364">
            <v>0</v>
          </cell>
          <cell r="C364">
            <v>0</v>
          </cell>
          <cell r="D364" t="str">
            <v>par</v>
          </cell>
          <cell r="E364">
            <v>552</v>
          </cell>
        </row>
        <row r="365">
          <cell r="A365" t="str">
            <v>Clavija aérea</v>
          </cell>
          <cell r="B365">
            <v>0</v>
          </cell>
          <cell r="C365">
            <v>0</v>
          </cell>
          <cell r="D365" t="str">
            <v>Und.</v>
          </cell>
          <cell r="E365">
            <v>2100</v>
          </cell>
        </row>
        <row r="366">
          <cell r="A366" t="str">
            <v>Caja rectangular 5800</v>
          </cell>
          <cell r="B366">
            <v>0</v>
          </cell>
          <cell r="C366">
            <v>0</v>
          </cell>
          <cell r="D366" t="str">
            <v>Und.</v>
          </cell>
          <cell r="E366">
            <v>1296</v>
          </cell>
        </row>
        <row r="367">
          <cell r="A367" t="str">
            <v>Caja rectangular a la vista</v>
          </cell>
          <cell r="B367">
            <v>0</v>
          </cell>
          <cell r="C367">
            <v>0</v>
          </cell>
          <cell r="D367" t="str">
            <v>Und.</v>
          </cell>
          <cell r="E367">
            <v>5974</v>
          </cell>
        </row>
        <row r="368">
          <cell r="A368" t="str">
            <v>Caja rectangular de incrustar</v>
          </cell>
          <cell r="B368">
            <v>0</v>
          </cell>
          <cell r="C368">
            <v>0</v>
          </cell>
          <cell r="D368" t="str">
            <v>Und.</v>
          </cell>
          <cell r="E368">
            <v>1030</v>
          </cell>
        </row>
        <row r="369">
          <cell r="A369" t="str">
            <v>Cable duplex 2x12 AWG</v>
          </cell>
          <cell r="B369">
            <v>0</v>
          </cell>
          <cell r="C369">
            <v>0</v>
          </cell>
          <cell r="D369" t="str">
            <v>ml.</v>
          </cell>
          <cell r="E369">
            <v>2266</v>
          </cell>
        </row>
        <row r="370">
          <cell r="A370" t="str">
            <v>Cable duplex 2x16 AWG</v>
          </cell>
          <cell r="B370">
            <v>0</v>
          </cell>
          <cell r="C370">
            <v>0</v>
          </cell>
          <cell r="D370" t="str">
            <v>ml.</v>
          </cell>
          <cell r="E370">
            <v>1174.2</v>
          </cell>
        </row>
        <row r="371">
          <cell r="A371" t="str">
            <v>Cable eléctrico No. 8 THW</v>
          </cell>
          <cell r="B371">
            <v>0</v>
          </cell>
          <cell r="C371">
            <v>0</v>
          </cell>
          <cell r="D371" t="str">
            <v>ml.</v>
          </cell>
          <cell r="E371">
            <v>2350</v>
          </cell>
        </row>
        <row r="372">
          <cell r="A372" t="str">
            <v>Cable eléctrico No. 10 THW</v>
          </cell>
          <cell r="B372">
            <v>0</v>
          </cell>
          <cell r="C372">
            <v>0</v>
          </cell>
          <cell r="D372" t="str">
            <v>ml.</v>
          </cell>
          <cell r="E372">
            <v>1510</v>
          </cell>
        </row>
        <row r="373">
          <cell r="A373" t="str">
            <v>Cable eléctrico No. 12 THW</v>
          </cell>
          <cell r="B373">
            <v>0</v>
          </cell>
          <cell r="C373">
            <v>0</v>
          </cell>
          <cell r="D373" t="str">
            <v>ml.</v>
          </cell>
          <cell r="E373">
            <v>1281</v>
          </cell>
        </row>
        <row r="374">
          <cell r="A374" t="str">
            <v>Cable eléctrico No. 14 THW</v>
          </cell>
          <cell r="B374">
            <v>0</v>
          </cell>
          <cell r="C374">
            <v>0</v>
          </cell>
          <cell r="D374" t="str">
            <v>ml.</v>
          </cell>
          <cell r="E374">
            <v>1236</v>
          </cell>
        </row>
        <row r="375">
          <cell r="A375" t="str">
            <v>Cable 3x12 AWG</v>
          </cell>
          <cell r="B375">
            <v>0</v>
          </cell>
          <cell r="C375">
            <v>0</v>
          </cell>
          <cell r="D375" t="str">
            <v>ml.</v>
          </cell>
          <cell r="E375">
            <v>3580</v>
          </cell>
        </row>
        <row r="376">
          <cell r="A376" t="str">
            <v>Cable 3x10 AWG</v>
          </cell>
          <cell r="B376">
            <v>0</v>
          </cell>
          <cell r="C376">
            <v>0</v>
          </cell>
          <cell r="D376" t="str">
            <v>ml.</v>
          </cell>
          <cell r="E376">
            <v>3050</v>
          </cell>
        </row>
        <row r="377">
          <cell r="A377" t="str">
            <v>Cable encauchetado 3x16</v>
          </cell>
          <cell r="B377">
            <v>0</v>
          </cell>
          <cell r="C377">
            <v>0</v>
          </cell>
          <cell r="D377" t="str">
            <v>ml.</v>
          </cell>
          <cell r="E377">
            <v>2640</v>
          </cell>
        </row>
        <row r="378">
          <cell r="A378" t="str">
            <v>Cable encauchetado 3x12</v>
          </cell>
          <cell r="B378">
            <v>0</v>
          </cell>
          <cell r="C378">
            <v>0</v>
          </cell>
          <cell r="D378" t="str">
            <v>ml.</v>
          </cell>
          <cell r="E378">
            <v>5720.0000000000009</v>
          </cell>
        </row>
        <row r="379">
          <cell r="A379" t="str">
            <v>Cable para sonido</v>
          </cell>
          <cell r="B379">
            <v>0</v>
          </cell>
          <cell r="C379">
            <v>0</v>
          </cell>
          <cell r="D379" t="str">
            <v>ml.</v>
          </cell>
          <cell r="E379">
            <v>746.75</v>
          </cell>
        </row>
        <row r="380">
          <cell r="A380" t="str">
            <v>Reactancia de 250 w.</v>
          </cell>
          <cell r="B380">
            <v>0</v>
          </cell>
          <cell r="C380">
            <v>0</v>
          </cell>
          <cell r="D380" t="str">
            <v>Und.</v>
          </cell>
          <cell r="E380">
            <v>67550</v>
          </cell>
        </row>
        <row r="381">
          <cell r="A381" t="str">
            <v>Reactancia de 400 w.</v>
          </cell>
          <cell r="B381">
            <v>0</v>
          </cell>
          <cell r="C381">
            <v>0</v>
          </cell>
          <cell r="D381" t="str">
            <v>Und.</v>
          </cell>
          <cell r="E381">
            <v>93428</v>
          </cell>
        </row>
        <row r="382">
          <cell r="A382" t="str">
            <v>Tubería conduit de 1/2" tipo pesado</v>
          </cell>
          <cell r="B382">
            <v>0</v>
          </cell>
          <cell r="C382">
            <v>0</v>
          </cell>
          <cell r="D382" t="str">
            <v>ml.</v>
          </cell>
          <cell r="E382">
            <v>1035.5999999999999</v>
          </cell>
        </row>
        <row r="383">
          <cell r="A383" t="str">
            <v>Tubería conduit de 3/4" tipo pesado</v>
          </cell>
          <cell r="B383">
            <v>0</v>
          </cell>
          <cell r="C383">
            <v>0</v>
          </cell>
          <cell r="D383" t="str">
            <v>ml.</v>
          </cell>
          <cell r="E383">
            <v>1179.5999999999999</v>
          </cell>
        </row>
        <row r="384">
          <cell r="A384" t="str">
            <v>Tubería conduit de 1" tipo pesado</v>
          </cell>
          <cell r="B384">
            <v>0</v>
          </cell>
          <cell r="C384">
            <v>0</v>
          </cell>
          <cell r="D384" t="str">
            <v>ml.</v>
          </cell>
          <cell r="E384">
            <v>1545</v>
          </cell>
        </row>
        <row r="385">
          <cell r="A385" t="str">
            <v>Curvas tubería conduit de 1/2" tipo pesado</v>
          </cell>
          <cell r="B385">
            <v>0</v>
          </cell>
          <cell r="C385">
            <v>0</v>
          </cell>
          <cell r="D385" t="str">
            <v>Und.</v>
          </cell>
          <cell r="E385">
            <v>660</v>
          </cell>
        </row>
        <row r="386">
          <cell r="A386" t="str">
            <v>Curvas tubería conduit de 3/4" tipo pesado</v>
          </cell>
          <cell r="B386">
            <v>0</v>
          </cell>
          <cell r="C386">
            <v>0</v>
          </cell>
          <cell r="D386" t="str">
            <v>Und.</v>
          </cell>
          <cell r="E386">
            <v>752.4</v>
          </cell>
        </row>
        <row r="387">
          <cell r="A387" t="str">
            <v>Curvas tubería conduit de 1" tipo pesado</v>
          </cell>
          <cell r="B387">
            <v>0</v>
          </cell>
          <cell r="C387">
            <v>0</v>
          </cell>
          <cell r="D387" t="str">
            <v>Und.</v>
          </cell>
          <cell r="E387">
            <v>857.73599999999988</v>
          </cell>
        </row>
        <row r="388">
          <cell r="A388" t="str">
            <v>Tubería conduit imc de 1/2"</v>
          </cell>
          <cell r="B388">
            <v>0</v>
          </cell>
          <cell r="C388">
            <v>0</v>
          </cell>
          <cell r="D388" t="str">
            <v>ml.</v>
          </cell>
          <cell r="E388">
            <v>8396.6666666666679</v>
          </cell>
        </row>
        <row r="389">
          <cell r="A389" t="str">
            <v>Tubería conduit imc de 3/4"</v>
          </cell>
          <cell r="B389">
            <v>0</v>
          </cell>
          <cell r="C389">
            <v>0</v>
          </cell>
          <cell r="D389" t="str">
            <v>ml.</v>
          </cell>
          <cell r="E389">
            <v>10596.666666666668</v>
          </cell>
        </row>
        <row r="390">
          <cell r="A390" t="str">
            <v>Unión para tubería colmena de 1/2"</v>
          </cell>
          <cell r="B390">
            <v>0</v>
          </cell>
          <cell r="C390">
            <v>0</v>
          </cell>
          <cell r="D390" t="str">
            <v>Und.</v>
          </cell>
          <cell r="E390">
            <v>1133</v>
          </cell>
        </row>
        <row r="391">
          <cell r="A391" t="str">
            <v>Curva para tubería colmena de 1/2"</v>
          </cell>
          <cell r="B391">
            <v>0</v>
          </cell>
          <cell r="C391">
            <v>0</v>
          </cell>
          <cell r="D391" t="str">
            <v>Und.</v>
          </cell>
          <cell r="E391">
            <v>5459</v>
          </cell>
        </row>
        <row r="392">
          <cell r="A392" t="str">
            <v>Grapa para tubería de 1/2"</v>
          </cell>
          <cell r="B392">
            <v>0</v>
          </cell>
          <cell r="C392">
            <v>0</v>
          </cell>
          <cell r="D392" t="str">
            <v>Und.</v>
          </cell>
          <cell r="E392">
            <v>257.5</v>
          </cell>
        </row>
        <row r="393">
          <cell r="A393" t="str">
            <v>Extractor aire de 8" de diámetro</v>
          </cell>
          <cell r="B393">
            <v>0</v>
          </cell>
          <cell r="C393">
            <v>0</v>
          </cell>
          <cell r="D393" t="str">
            <v>Und.</v>
          </cell>
          <cell r="E393">
            <v>117600</v>
          </cell>
        </row>
        <row r="394">
          <cell r="A394" t="str">
            <v>Chanel plástico de 1/2"</v>
          </cell>
          <cell r="B394">
            <v>0</v>
          </cell>
          <cell r="C394">
            <v>0</v>
          </cell>
          <cell r="D394" t="str">
            <v>Und.</v>
          </cell>
          <cell r="E394">
            <v>669.5</v>
          </cell>
        </row>
        <row r="395">
          <cell r="A395" t="str">
            <v>Fotocelda marca fisher price o intermatic</v>
          </cell>
          <cell r="B395">
            <v>0</v>
          </cell>
          <cell r="C395">
            <v>0</v>
          </cell>
          <cell r="D395" t="str">
            <v>Und.</v>
          </cell>
          <cell r="E395">
            <v>19775</v>
          </cell>
        </row>
        <row r="396">
          <cell r="A396" t="str">
            <v>Multitoma 4 salidas con supresores de pico de voltaje</v>
          </cell>
          <cell r="B396">
            <v>0</v>
          </cell>
          <cell r="C396">
            <v>0</v>
          </cell>
          <cell r="D396" t="str">
            <v>Und.</v>
          </cell>
          <cell r="E396">
            <v>15480</v>
          </cell>
        </row>
        <row r="397">
          <cell r="A397" t="str">
            <v>Tapa galvanizada 4x4</v>
          </cell>
          <cell r="B397">
            <v>0</v>
          </cell>
          <cell r="C397">
            <v>0</v>
          </cell>
          <cell r="D397" t="str">
            <v>Und.</v>
          </cell>
          <cell r="E397">
            <v>772.5</v>
          </cell>
        </row>
        <row r="398">
          <cell r="A398" t="str">
            <v>Tapa para tomacorriente de seguridad tipo intemperie</v>
          </cell>
          <cell r="B398">
            <v>0</v>
          </cell>
          <cell r="C398">
            <v>0</v>
          </cell>
          <cell r="D398" t="str">
            <v>Und.</v>
          </cell>
          <cell r="E398">
            <v>10680</v>
          </cell>
        </row>
        <row r="399">
          <cell r="A399" t="str">
            <v>Tomacorriente para aire acondicionado</v>
          </cell>
          <cell r="B399">
            <v>0</v>
          </cell>
          <cell r="C399">
            <v>0</v>
          </cell>
          <cell r="D399" t="str">
            <v>Und.</v>
          </cell>
          <cell r="E399">
            <v>7725</v>
          </cell>
        </row>
        <row r="400">
          <cell r="A400" t="str">
            <v>Pulsador para timbre Luminex</v>
          </cell>
          <cell r="B400">
            <v>0</v>
          </cell>
          <cell r="C400">
            <v>0</v>
          </cell>
          <cell r="D400" t="str">
            <v>Und.</v>
          </cell>
          <cell r="E400">
            <v>5459</v>
          </cell>
        </row>
        <row r="401">
          <cell r="A401" t="str">
            <v>Starter de 20W o de 40W</v>
          </cell>
          <cell r="B401">
            <v>0</v>
          </cell>
          <cell r="C401">
            <v>0</v>
          </cell>
          <cell r="D401" t="str">
            <v>Und.</v>
          </cell>
          <cell r="E401">
            <v>566.5</v>
          </cell>
        </row>
        <row r="402">
          <cell r="A402" t="str">
            <v>Tapa de tomacorriente Levinton</v>
          </cell>
          <cell r="B402">
            <v>0</v>
          </cell>
          <cell r="C402">
            <v>0</v>
          </cell>
          <cell r="D402" t="str">
            <v>Und.</v>
          </cell>
          <cell r="E402">
            <v>1030</v>
          </cell>
        </row>
        <row r="403">
          <cell r="A403" t="str">
            <v>Cinta negra scoth 33</v>
          </cell>
          <cell r="B403">
            <v>0</v>
          </cell>
          <cell r="C403">
            <v>0</v>
          </cell>
          <cell r="D403" t="str">
            <v>Rollo</v>
          </cell>
          <cell r="E403">
            <v>11536</v>
          </cell>
        </row>
        <row r="404">
          <cell r="A404" t="str">
            <v>Cable UTP Categoría 6</v>
          </cell>
          <cell r="B404">
            <v>0</v>
          </cell>
          <cell r="C404">
            <v>0</v>
          </cell>
          <cell r="D404" t="str">
            <v>ml.</v>
          </cell>
          <cell r="E404">
            <v>1770</v>
          </cell>
        </row>
        <row r="405">
          <cell r="A405" t="str">
            <v>Face Place Doble</v>
          </cell>
          <cell r="B405">
            <v>0</v>
          </cell>
          <cell r="C405">
            <v>0</v>
          </cell>
          <cell r="D405" t="str">
            <v>Und.</v>
          </cell>
          <cell r="E405">
            <v>5284.9999999999991</v>
          </cell>
        </row>
        <row r="406">
          <cell r="A406" t="str">
            <v>Track Jack Categoría 6</v>
          </cell>
          <cell r="B406">
            <v>0</v>
          </cell>
          <cell r="C406">
            <v>0</v>
          </cell>
          <cell r="D406" t="str">
            <v>Par</v>
          </cell>
          <cell r="E406">
            <v>10900</v>
          </cell>
        </row>
        <row r="407">
          <cell r="A407" t="str">
            <v>Pila de 9 voltios</v>
          </cell>
          <cell r="B407">
            <v>0</v>
          </cell>
          <cell r="C407">
            <v>0</v>
          </cell>
          <cell r="D407" t="str">
            <v>Und.</v>
          </cell>
          <cell r="E407">
            <v>16500</v>
          </cell>
        </row>
        <row r="408">
          <cell r="A408" t="str">
            <v>Pach cord RJ-45 x 3 ml.</v>
          </cell>
          <cell r="B408">
            <v>0</v>
          </cell>
          <cell r="C408">
            <v>0</v>
          </cell>
          <cell r="D408" t="str">
            <v>Und.</v>
          </cell>
          <cell r="E408">
            <v>18104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Material para ornamentación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Soldadura electrodo 1/8" westarco 6013</v>
          </cell>
          <cell r="B411">
            <v>0</v>
          </cell>
          <cell r="C411">
            <v>0</v>
          </cell>
          <cell r="D411" t="str">
            <v>kg.</v>
          </cell>
          <cell r="E411">
            <v>7850</v>
          </cell>
        </row>
        <row r="412">
          <cell r="A412" t="str">
            <v>Soldadura electrodo 3/16" westarco 7018</v>
          </cell>
          <cell r="B412">
            <v>0</v>
          </cell>
          <cell r="C412">
            <v>0</v>
          </cell>
          <cell r="D412" t="str">
            <v>kg.</v>
          </cell>
          <cell r="E412">
            <v>11433</v>
          </cell>
        </row>
        <row r="413">
          <cell r="A413" t="str">
            <v>Soldadura electrodo 3/32" westarco 6013</v>
          </cell>
          <cell r="B413">
            <v>0</v>
          </cell>
          <cell r="C413">
            <v>0</v>
          </cell>
          <cell r="D413" t="str">
            <v>kg.</v>
          </cell>
          <cell r="E413">
            <v>8780</v>
          </cell>
        </row>
        <row r="414">
          <cell r="A414" t="str">
            <v>Soldadura acero inoxidable</v>
          </cell>
          <cell r="B414">
            <v>0</v>
          </cell>
          <cell r="C414">
            <v>0</v>
          </cell>
          <cell r="D414" t="str">
            <v>kg.</v>
          </cell>
          <cell r="E414">
            <v>15450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Vidrios y Aluminios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Vidrio 5,0 mm. Incoloro</v>
          </cell>
          <cell r="B417">
            <v>0</v>
          </cell>
          <cell r="C417">
            <v>0</v>
          </cell>
          <cell r="D417" t="str">
            <v>m2</v>
          </cell>
          <cell r="E417">
            <v>32960</v>
          </cell>
        </row>
        <row r="418">
          <cell r="A418" t="str">
            <v>Vidrio 4, 5 ó 6 mm. Incoloro</v>
          </cell>
          <cell r="B418">
            <v>0</v>
          </cell>
          <cell r="C418">
            <v>0</v>
          </cell>
          <cell r="D418" t="str">
            <v>m2</v>
          </cell>
          <cell r="E418">
            <v>38550</v>
          </cell>
        </row>
        <row r="419">
          <cell r="A419" t="str">
            <v>Vidrio 5,0 mm. templado para divisiones</v>
          </cell>
          <cell r="B419">
            <v>0</v>
          </cell>
          <cell r="C419">
            <v>0</v>
          </cell>
          <cell r="D419" t="str">
            <v>m2</v>
          </cell>
          <cell r="E419">
            <v>95996</v>
          </cell>
        </row>
        <row r="420">
          <cell r="A420" t="str">
            <v>Vidrio 10,0 mm. templado y sand blastiado incoloro</v>
          </cell>
          <cell r="B420">
            <v>0</v>
          </cell>
          <cell r="C420">
            <v>0</v>
          </cell>
          <cell r="D420" t="str">
            <v>m2</v>
          </cell>
          <cell r="E420">
            <v>422843</v>
          </cell>
        </row>
        <row r="421">
          <cell r="A421" t="str">
            <v>Vidrio 5,0 mm. bronce calidad peldar</v>
          </cell>
          <cell r="B421">
            <v>0</v>
          </cell>
          <cell r="C421">
            <v>0</v>
          </cell>
          <cell r="D421" t="str">
            <v>m2</v>
          </cell>
          <cell r="E421">
            <v>38550</v>
          </cell>
        </row>
        <row r="422">
          <cell r="A422" t="str">
            <v>Vidrio 4,0 mm. acanalado para divisiones</v>
          </cell>
          <cell r="B422">
            <v>0</v>
          </cell>
          <cell r="C422">
            <v>0</v>
          </cell>
          <cell r="D422" t="str">
            <v>m2</v>
          </cell>
          <cell r="E422">
            <v>34010.6</v>
          </cell>
        </row>
        <row r="423">
          <cell r="A423" t="str">
            <v>Vidrio 4,0 mm. corrugado para divisiones</v>
          </cell>
          <cell r="B423">
            <v>0</v>
          </cell>
          <cell r="C423">
            <v>0</v>
          </cell>
          <cell r="D423" t="str">
            <v>m2</v>
          </cell>
          <cell r="E423">
            <v>32720</v>
          </cell>
        </row>
        <row r="424">
          <cell r="A424" t="str">
            <v>Lámina de acrílico 3 mm.</v>
          </cell>
          <cell r="B424">
            <v>0</v>
          </cell>
          <cell r="C424">
            <v>0</v>
          </cell>
          <cell r="D424" t="str">
            <v>m2</v>
          </cell>
          <cell r="E424">
            <v>105530</v>
          </cell>
        </row>
        <row r="425">
          <cell r="A425" t="str">
            <v>Lámina de acrílico 5 mm. blanca</v>
          </cell>
          <cell r="B425">
            <v>0</v>
          </cell>
          <cell r="C425">
            <v>0</v>
          </cell>
          <cell r="D425" t="str">
            <v>m2</v>
          </cell>
          <cell r="E425">
            <v>138792.5</v>
          </cell>
        </row>
        <row r="426">
          <cell r="A426" t="str">
            <v>Perfil de aluminio color anolock o blanco</v>
          </cell>
          <cell r="B426">
            <v>0</v>
          </cell>
          <cell r="C426">
            <v>0</v>
          </cell>
          <cell r="D426" t="str">
            <v>ml.</v>
          </cell>
          <cell r="E426">
            <v>15450</v>
          </cell>
        </row>
        <row r="427">
          <cell r="A427" t="str">
            <v>Empaque para vidrio</v>
          </cell>
          <cell r="B427">
            <v>0</v>
          </cell>
          <cell r="C427">
            <v>0</v>
          </cell>
          <cell r="D427" t="str">
            <v>ml.</v>
          </cell>
          <cell r="E427">
            <v>2450</v>
          </cell>
        </row>
        <row r="428">
          <cell r="A428" t="str">
            <v>Espejo de 4 mm. Biselado</v>
          </cell>
          <cell r="B428">
            <v>0</v>
          </cell>
          <cell r="C428">
            <v>0</v>
          </cell>
          <cell r="D428" t="str">
            <v>m2</v>
          </cell>
          <cell r="E428">
            <v>58128</v>
          </cell>
        </row>
        <row r="429">
          <cell r="A429" t="str">
            <v>Película de seguridad de 6 micras</v>
          </cell>
          <cell r="B429">
            <v>0</v>
          </cell>
          <cell r="C429">
            <v>0</v>
          </cell>
          <cell r="D429" t="str">
            <v>m2</v>
          </cell>
          <cell r="E429">
            <v>59700</v>
          </cell>
        </row>
        <row r="430">
          <cell r="A430" t="str">
            <v>Película polarizada antisol bronce</v>
          </cell>
          <cell r="B430">
            <v>0</v>
          </cell>
          <cell r="C430">
            <v>0</v>
          </cell>
          <cell r="D430" t="str">
            <v>m2</v>
          </cell>
          <cell r="E430">
            <v>21115</v>
          </cell>
        </row>
        <row r="431">
          <cell r="A431" t="str">
            <v>Película polarizada en titanio 80%</v>
          </cell>
          <cell r="B431">
            <v>0</v>
          </cell>
          <cell r="C431">
            <v>0</v>
          </cell>
          <cell r="D431" t="str">
            <v>m2</v>
          </cell>
          <cell r="E431">
            <v>35500</v>
          </cell>
        </row>
        <row r="432">
          <cell r="A432" t="str">
            <v>Empaque plano de 1 cm.</v>
          </cell>
          <cell r="B432">
            <v>0</v>
          </cell>
          <cell r="C432">
            <v>0</v>
          </cell>
          <cell r="D432" t="str">
            <v>ml.</v>
          </cell>
          <cell r="E432">
            <v>1648</v>
          </cell>
        </row>
        <row r="433">
          <cell r="A433" t="str">
            <v>Pisa vidrio en aluminio</v>
          </cell>
          <cell r="B433">
            <v>0</v>
          </cell>
          <cell r="C433">
            <v>0</v>
          </cell>
          <cell r="D433" t="str">
            <v>ml.</v>
          </cell>
          <cell r="E433">
            <v>8000</v>
          </cell>
        </row>
        <row r="434">
          <cell r="A434" t="str">
            <v>Alfajia en  aluminio 11 cm. blanco mate y/o anolock</v>
          </cell>
          <cell r="B434">
            <v>0</v>
          </cell>
          <cell r="C434">
            <v>0</v>
          </cell>
          <cell r="D434" t="str">
            <v>ml.</v>
          </cell>
          <cell r="E434">
            <v>14098</v>
          </cell>
        </row>
        <row r="435">
          <cell r="A435" t="str">
            <v>Chapa para ventana de aluminio</v>
          </cell>
          <cell r="B435">
            <v>0</v>
          </cell>
          <cell r="C435">
            <v>0</v>
          </cell>
          <cell r="D435" t="str">
            <v>und.</v>
          </cell>
          <cell r="E435">
            <v>16762</v>
          </cell>
        </row>
        <row r="436">
          <cell r="A436" t="str">
            <v>Chapa de bola para puerta</v>
          </cell>
          <cell r="B436">
            <v>0</v>
          </cell>
          <cell r="C436">
            <v>0</v>
          </cell>
          <cell r="D436" t="str">
            <v>und.</v>
          </cell>
          <cell r="E436">
            <v>39037</v>
          </cell>
        </row>
        <row r="437">
          <cell r="A437" t="str">
            <v>Riel para división en aluminio</v>
          </cell>
          <cell r="B437">
            <v>0</v>
          </cell>
          <cell r="C437">
            <v>0</v>
          </cell>
          <cell r="D437" t="str">
            <v>ml.</v>
          </cell>
          <cell r="E437">
            <v>24926</v>
          </cell>
        </row>
        <row r="438">
          <cell r="A438" t="str">
            <v>Rodachín para puerta en aluminio o acrilica</v>
          </cell>
          <cell r="B438">
            <v>0</v>
          </cell>
          <cell r="C438">
            <v>0</v>
          </cell>
          <cell r="D438" t="str">
            <v>und.</v>
          </cell>
          <cell r="E438">
            <v>1854</v>
          </cell>
        </row>
        <row r="439">
          <cell r="A439" t="str">
            <v>Lámina de superboard</v>
          </cell>
          <cell r="B439">
            <v>0</v>
          </cell>
          <cell r="C439">
            <v>0</v>
          </cell>
          <cell r="D439" t="str">
            <v>m2</v>
          </cell>
          <cell r="E439">
            <v>15965</v>
          </cell>
        </row>
        <row r="440">
          <cell r="A440" t="str">
            <v>Lámina para puerta en aluminio anodizado</v>
          </cell>
          <cell r="B440">
            <v>0</v>
          </cell>
          <cell r="C440">
            <v>0</v>
          </cell>
          <cell r="D440" t="str">
            <v>m2</v>
          </cell>
          <cell r="E440">
            <v>98486</v>
          </cell>
        </row>
        <row r="441">
          <cell r="A441" t="str">
            <v>Perfiles U78</v>
          </cell>
          <cell r="B441">
            <v>0</v>
          </cell>
          <cell r="C441">
            <v>0</v>
          </cell>
          <cell r="D441" t="str">
            <v>ml.</v>
          </cell>
          <cell r="E441">
            <v>15300</v>
          </cell>
        </row>
        <row r="442">
          <cell r="A442" t="str">
            <v>Perfiles T87</v>
          </cell>
          <cell r="B442">
            <v>0</v>
          </cell>
          <cell r="C442">
            <v>0</v>
          </cell>
          <cell r="D442" t="str">
            <v>ml.</v>
          </cell>
          <cell r="E442">
            <v>10931</v>
          </cell>
        </row>
        <row r="443">
          <cell r="A443" t="str">
            <v>Silicona para ventanería</v>
          </cell>
          <cell r="B443">
            <v>0</v>
          </cell>
          <cell r="C443">
            <v>0</v>
          </cell>
          <cell r="D443" t="str">
            <v>Tubo</v>
          </cell>
          <cell r="E443">
            <v>15300</v>
          </cell>
        </row>
        <row r="444">
          <cell r="A444" t="str">
            <v>Persiana horizontal color blanco mate</v>
          </cell>
          <cell r="B444">
            <v>0</v>
          </cell>
          <cell r="C444">
            <v>0</v>
          </cell>
          <cell r="D444" t="str">
            <v>m2</v>
          </cell>
          <cell r="E444">
            <v>133240.79999999999</v>
          </cell>
        </row>
        <row r="445">
          <cell r="A445" t="str">
            <v>Laminilla en aluminio para persiana color blanco mate</v>
          </cell>
          <cell r="B445">
            <v>0</v>
          </cell>
          <cell r="C445">
            <v>0</v>
          </cell>
          <cell r="D445" t="str">
            <v>ml.</v>
          </cell>
          <cell r="E445">
            <v>1133</v>
          </cell>
        </row>
        <row r="446">
          <cell r="A446" t="str">
            <v>Cordón para persiana</v>
          </cell>
          <cell r="B446">
            <v>0</v>
          </cell>
          <cell r="C446">
            <v>0</v>
          </cell>
          <cell r="D446" t="str">
            <v>ml.</v>
          </cell>
          <cell r="E446">
            <v>1699.5</v>
          </cell>
        </row>
        <row r="447">
          <cell r="A447" t="str">
            <v>Riel en aluminio para persiana</v>
          </cell>
          <cell r="B447">
            <v>0</v>
          </cell>
          <cell r="C447">
            <v>0</v>
          </cell>
          <cell r="D447" t="str">
            <v>ml.</v>
          </cell>
          <cell r="E447">
            <v>30591</v>
          </cell>
        </row>
        <row r="448">
          <cell r="A448" t="str">
            <v>Soporte para persiana</v>
          </cell>
          <cell r="B448">
            <v>0</v>
          </cell>
          <cell r="C448">
            <v>0</v>
          </cell>
          <cell r="D448" t="str">
            <v>und.</v>
          </cell>
          <cell r="E448">
            <v>15553</v>
          </cell>
        </row>
        <row r="449">
          <cell r="A449" t="str">
            <v>Inclinador para persiana</v>
          </cell>
          <cell r="B449">
            <v>0</v>
          </cell>
          <cell r="C449">
            <v>0</v>
          </cell>
          <cell r="D449" t="str">
            <v>und.</v>
          </cell>
          <cell r="E449">
            <v>6798</v>
          </cell>
        </row>
        <row r="450">
          <cell r="A450" t="str">
            <v>Cinta escalerilla para persiana</v>
          </cell>
          <cell r="B450">
            <v>0</v>
          </cell>
          <cell r="C450">
            <v>0</v>
          </cell>
          <cell r="D450" t="str">
            <v>und.</v>
          </cell>
          <cell r="E450">
            <v>1287.5</v>
          </cell>
        </row>
        <row r="451">
          <cell r="A451" t="str">
            <v>Ajustador o igualador para persiana</v>
          </cell>
          <cell r="B451">
            <v>0</v>
          </cell>
          <cell r="C451">
            <v>0</v>
          </cell>
          <cell r="D451" t="str">
            <v>und.</v>
          </cell>
          <cell r="E451">
            <v>7931</v>
          </cell>
        </row>
        <row r="452">
          <cell r="A452" t="str">
            <v>Guía central para persiana</v>
          </cell>
          <cell r="B452">
            <v>0</v>
          </cell>
          <cell r="C452">
            <v>0</v>
          </cell>
          <cell r="D452" t="str">
            <v>und.</v>
          </cell>
          <cell r="E452">
            <v>11536</v>
          </cell>
        </row>
        <row r="453">
          <cell r="A453" t="str">
            <v>Cinta reflectiva color negro</v>
          </cell>
          <cell r="B453">
            <v>0</v>
          </cell>
          <cell r="C453">
            <v>0</v>
          </cell>
          <cell r="D453" t="str">
            <v>Rollo</v>
          </cell>
          <cell r="E453">
            <v>67465</v>
          </cell>
        </row>
        <row r="454">
          <cell r="A454" t="str">
            <v>Cinta doble faz</v>
          </cell>
          <cell r="B454">
            <v>0</v>
          </cell>
          <cell r="C454">
            <v>0</v>
          </cell>
          <cell r="D454" t="str">
            <v>Rollo</v>
          </cell>
          <cell r="E454">
            <v>16274</v>
          </cell>
        </row>
        <row r="455">
          <cell r="A455" t="str">
            <v>Lámina fibrocel para cielo raso de 1,20x0,60 m.</v>
          </cell>
          <cell r="B455">
            <v>0</v>
          </cell>
          <cell r="C455">
            <v>0</v>
          </cell>
          <cell r="D455" t="str">
            <v>und.</v>
          </cell>
          <cell r="E455">
            <v>18750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Material Mantenimiento Archivos Rodantes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Separador metálico de 0,15 x 0,15 m.</v>
          </cell>
          <cell r="B458">
            <v>0</v>
          </cell>
          <cell r="C458">
            <v>0</v>
          </cell>
          <cell r="D458" t="str">
            <v>und.</v>
          </cell>
          <cell r="E458">
            <v>5150</v>
          </cell>
        </row>
        <row r="459">
          <cell r="A459" t="str">
            <v>Ángulo de 1.1/2" x 3/16"</v>
          </cell>
          <cell r="B459">
            <v>0</v>
          </cell>
          <cell r="C459">
            <v>0</v>
          </cell>
          <cell r="D459" t="str">
            <v>ml.</v>
          </cell>
          <cell r="E459">
            <v>6180</v>
          </cell>
        </row>
        <row r="460">
          <cell r="A460" t="str">
            <v>Eje para archivo</v>
          </cell>
          <cell r="B460">
            <v>0</v>
          </cell>
          <cell r="C460">
            <v>0</v>
          </cell>
          <cell r="D460" t="str">
            <v>ml.</v>
          </cell>
          <cell r="E460">
            <v>9527.5</v>
          </cell>
        </row>
        <row r="461">
          <cell r="A461" t="str">
            <v>Manija mecánica</v>
          </cell>
          <cell r="B461">
            <v>0</v>
          </cell>
          <cell r="C461">
            <v>0</v>
          </cell>
          <cell r="D461" t="str">
            <v>und.</v>
          </cell>
          <cell r="E461">
            <v>31415</v>
          </cell>
        </row>
        <row r="462">
          <cell r="A462" t="str">
            <v>Paral de 2 m. en lámina calibre 15 en uña</v>
          </cell>
          <cell r="B462">
            <v>0</v>
          </cell>
          <cell r="C462">
            <v>0</v>
          </cell>
          <cell r="D462" t="str">
            <v>und.</v>
          </cell>
          <cell r="E462">
            <v>54075</v>
          </cell>
        </row>
        <row r="463">
          <cell r="A463" t="str">
            <v>Riel en ángulo de 1" x 1/8"</v>
          </cell>
          <cell r="B463">
            <v>0</v>
          </cell>
          <cell r="C463">
            <v>0</v>
          </cell>
          <cell r="D463" t="str">
            <v>ml.</v>
          </cell>
          <cell r="E463">
            <v>4429</v>
          </cell>
        </row>
        <row r="464">
          <cell r="A464" t="str">
            <v>Tensor en platina de 1/8" x 3/4"</v>
          </cell>
          <cell r="B464">
            <v>0</v>
          </cell>
          <cell r="C464">
            <v>0</v>
          </cell>
          <cell r="D464" t="str">
            <v>ml.</v>
          </cell>
          <cell r="E464">
            <v>3862.5</v>
          </cell>
        </row>
        <row r="465">
          <cell r="A465" t="str">
            <v>Tope para archivo</v>
          </cell>
          <cell r="B465">
            <v>0</v>
          </cell>
          <cell r="C465">
            <v>0</v>
          </cell>
          <cell r="D465" t="str">
            <v>und.</v>
          </cell>
          <cell r="E465">
            <v>875.5</v>
          </cell>
        </row>
        <row r="466">
          <cell r="A466" t="str">
            <v>Tornillos varios</v>
          </cell>
          <cell r="B466">
            <v>0</v>
          </cell>
          <cell r="C466">
            <v>0</v>
          </cell>
          <cell r="D466" t="str">
            <v>und.</v>
          </cell>
          <cell r="E466">
            <v>515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Material Mantenimiento de Muebles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Lámina para archivador</v>
          </cell>
          <cell r="B469">
            <v>0</v>
          </cell>
          <cell r="C469">
            <v>0</v>
          </cell>
          <cell r="D469" t="str">
            <v>m2</v>
          </cell>
          <cell r="E469">
            <v>40273</v>
          </cell>
        </row>
        <row r="470">
          <cell r="A470" t="str">
            <v>Manija para escritorio</v>
          </cell>
          <cell r="B470">
            <v>0</v>
          </cell>
          <cell r="C470">
            <v>0</v>
          </cell>
          <cell r="D470" t="str">
            <v>und.</v>
          </cell>
          <cell r="E470">
            <v>1854</v>
          </cell>
        </row>
        <row r="471">
          <cell r="A471" t="str">
            <v>Tapizado para sillas giratoria</v>
          </cell>
          <cell r="B471">
            <v>0</v>
          </cell>
          <cell r="C471">
            <v>0</v>
          </cell>
          <cell r="D471" t="str">
            <v>und.</v>
          </cell>
          <cell r="E471">
            <v>47586</v>
          </cell>
        </row>
        <row r="472">
          <cell r="A472" t="str">
            <v>Fórmica</v>
          </cell>
          <cell r="B472">
            <v>0</v>
          </cell>
          <cell r="C472">
            <v>0</v>
          </cell>
          <cell r="D472" t="str">
            <v>m2</v>
          </cell>
          <cell r="E472">
            <v>41843.75</v>
          </cell>
        </row>
        <row r="473">
          <cell r="A473" t="str">
            <v>Rodachín para silla giratoria</v>
          </cell>
          <cell r="B473">
            <v>0</v>
          </cell>
          <cell r="C473">
            <v>0</v>
          </cell>
          <cell r="D473" t="str">
            <v>und.</v>
          </cell>
          <cell r="E473">
            <v>8324</v>
          </cell>
        </row>
        <row r="474">
          <cell r="A474" t="str">
            <v>Riel en ángulo de 1/2" x 1/8"</v>
          </cell>
          <cell r="B474">
            <v>0</v>
          </cell>
          <cell r="C474">
            <v>0</v>
          </cell>
          <cell r="D474" t="str">
            <v>ml.</v>
          </cell>
          <cell r="E474">
            <v>8188.5</v>
          </cell>
        </row>
        <row r="475">
          <cell r="A475" t="str">
            <v>Tapizado para sillas auxiliar</v>
          </cell>
          <cell r="B475">
            <v>0</v>
          </cell>
          <cell r="C475">
            <v>0</v>
          </cell>
          <cell r="D475" t="str">
            <v>und.</v>
          </cell>
          <cell r="E475">
            <v>47586</v>
          </cell>
        </row>
        <row r="476">
          <cell r="A476" t="str">
            <v>Cordobán</v>
          </cell>
          <cell r="B476">
            <v>0</v>
          </cell>
          <cell r="C476">
            <v>0</v>
          </cell>
          <cell r="D476" t="str">
            <v>m2</v>
          </cell>
          <cell r="E476">
            <v>2163</v>
          </cell>
        </row>
        <row r="477">
          <cell r="A477" t="str">
            <v>Cilindro neumático de silla giratoria</v>
          </cell>
          <cell r="B477">
            <v>0</v>
          </cell>
          <cell r="C477">
            <v>0</v>
          </cell>
          <cell r="D477" t="str">
            <v>und.</v>
          </cell>
          <cell r="E477">
            <v>80340</v>
          </cell>
        </row>
        <row r="478">
          <cell r="A478" t="str">
            <v>Lámina de corcho de 5 mm.</v>
          </cell>
          <cell r="B478">
            <v>0</v>
          </cell>
          <cell r="C478">
            <v>0</v>
          </cell>
          <cell r="D478" t="str">
            <v>m2</v>
          </cell>
          <cell r="E478">
            <v>65529.599999999999</v>
          </cell>
        </row>
        <row r="479">
          <cell r="A479" t="str">
            <v>Tablero acrílico</v>
          </cell>
          <cell r="B479">
            <v>0</v>
          </cell>
          <cell r="C479">
            <v>0</v>
          </cell>
          <cell r="D479" t="str">
            <v>m2</v>
          </cell>
          <cell r="E479">
            <v>130500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</row>
        <row r="481">
          <cell r="A481" t="str">
            <v>Material para Cerrajería y Carpintería Metálica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Agarradera de 4" a 6" boton o manija</v>
          </cell>
          <cell r="B482">
            <v>0</v>
          </cell>
          <cell r="C482">
            <v>0</v>
          </cell>
          <cell r="D482" t="str">
            <v>Und.</v>
          </cell>
          <cell r="E482">
            <v>2650</v>
          </cell>
        </row>
        <row r="483">
          <cell r="A483" t="str">
            <v>Agarradera de 6" en aluminio</v>
          </cell>
          <cell r="B483">
            <v>0</v>
          </cell>
          <cell r="C483">
            <v>0</v>
          </cell>
          <cell r="D483" t="str">
            <v>Und.</v>
          </cell>
          <cell r="E483">
            <v>2832.5</v>
          </cell>
        </row>
        <row r="484">
          <cell r="A484" t="str">
            <v>Bisagra cobrizada de 3" 4" o 5"</v>
          </cell>
          <cell r="B484">
            <v>0</v>
          </cell>
          <cell r="C484">
            <v>0</v>
          </cell>
          <cell r="D484" t="str">
            <v>Und.</v>
          </cell>
          <cell r="E484">
            <v>3193</v>
          </cell>
        </row>
        <row r="485">
          <cell r="A485" t="str">
            <v>Bisagra de perno de  4"</v>
          </cell>
          <cell r="B485">
            <v>0</v>
          </cell>
          <cell r="C485">
            <v>0</v>
          </cell>
          <cell r="D485" t="str">
            <v>Und.</v>
          </cell>
          <cell r="E485">
            <v>6845</v>
          </cell>
        </row>
        <row r="486">
          <cell r="A486" t="str">
            <v>Bisagra de perno de  8"</v>
          </cell>
          <cell r="B486">
            <v>0</v>
          </cell>
          <cell r="C486">
            <v>0</v>
          </cell>
          <cell r="D486" t="str">
            <v>Und.</v>
          </cell>
          <cell r="E486">
            <v>5665</v>
          </cell>
        </row>
        <row r="487">
          <cell r="A487" t="str">
            <v>Bisagra tipo cápsula de 4"</v>
          </cell>
          <cell r="B487">
            <v>0</v>
          </cell>
          <cell r="C487">
            <v>0</v>
          </cell>
          <cell r="D487" t="str">
            <v>Und.</v>
          </cell>
          <cell r="E487">
            <v>3193</v>
          </cell>
        </row>
        <row r="488">
          <cell r="A488" t="str">
            <v>Bisagra tipo cápsula de 8"</v>
          </cell>
          <cell r="B488">
            <v>0</v>
          </cell>
          <cell r="C488">
            <v>0</v>
          </cell>
          <cell r="D488" t="str">
            <v>Und.</v>
          </cell>
          <cell r="E488">
            <v>3553.5</v>
          </cell>
        </row>
        <row r="489">
          <cell r="A489" t="str">
            <v>Pasador de 3" hasta 5"</v>
          </cell>
          <cell r="B489">
            <v>0</v>
          </cell>
          <cell r="C489">
            <v>0</v>
          </cell>
          <cell r="D489" t="str">
            <v>Und.</v>
          </cell>
          <cell r="E489">
            <v>2832.5</v>
          </cell>
        </row>
        <row r="490">
          <cell r="A490" t="str">
            <v>Malla eslabonada ciclón No. 10</v>
          </cell>
          <cell r="B490">
            <v>0</v>
          </cell>
          <cell r="C490">
            <v>0</v>
          </cell>
          <cell r="D490" t="str">
            <v>m2</v>
          </cell>
          <cell r="E490">
            <v>14850</v>
          </cell>
        </row>
        <row r="491">
          <cell r="A491" t="str">
            <v>Tubería de 2" para cerramiento</v>
          </cell>
          <cell r="B491">
            <v>0</v>
          </cell>
          <cell r="C491">
            <v>0</v>
          </cell>
          <cell r="D491" t="str">
            <v>ml.</v>
          </cell>
          <cell r="E491">
            <v>9373</v>
          </cell>
        </row>
        <row r="492">
          <cell r="A492" t="str">
            <v>Tubería A.N. de 2"</v>
          </cell>
          <cell r="B492">
            <v>0</v>
          </cell>
          <cell r="C492">
            <v>0</v>
          </cell>
          <cell r="D492" t="str">
            <v>ml.</v>
          </cell>
          <cell r="E492">
            <v>43800</v>
          </cell>
        </row>
        <row r="493">
          <cell r="A493" t="str">
            <v>Tubería A.N. de 4"</v>
          </cell>
          <cell r="B493">
            <v>0</v>
          </cell>
          <cell r="C493">
            <v>0</v>
          </cell>
          <cell r="D493" t="str">
            <v>ml.</v>
          </cell>
          <cell r="E493">
            <v>5750</v>
          </cell>
        </row>
        <row r="494">
          <cell r="A494" t="str">
            <v>Concertina para cerramiento</v>
          </cell>
          <cell r="B494">
            <v>0</v>
          </cell>
          <cell r="C494">
            <v>0</v>
          </cell>
          <cell r="D494" t="str">
            <v>ml.</v>
          </cell>
          <cell r="E494">
            <v>19982</v>
          </cell>
        </row>
        <row r="495">
          <cell r="A495" t="str">
            <v>Cadena para cerramiento</v>
          </cell>
          <cell r="B495">
            <v>0</v>
          </cell>
          <cell r="C495">
            <v>0</v>
          </cell>
          <cell r="D495" t="str">
            <v>ml.</v>
          </cell>
          <cell r="E495">
            <v>5250</v>
          </cell>
        </row>
        <row r="496">
          <cell r="A496" t="str">
            <v>Platinas de 4”x1”x 3/8”</v>
          </cell>
          <cell r="B496">
            <v>0</v>
          </cell>
          <cell r="C496">
            <v>0</v>
          </cell>
          <cell r="D496" t="str">
            <v>ml.</v>
          </cell>
          <cell r="E496">
            <v>7313</v>
          </cell>
        </row>
        <row r="497">
          <cell r="A497" t="str">
            <v>Templete para cerramiento</v>
          </cell>
          <cell r="B497">
            <v>0</v>
          </cell>
          <cell r="C497">
            <v>0</v>
          </cell>
          <cell r="D497" t="str">
            <v>ml.</v>
          </cell>
          <cell r="E497">
            <v>7055</v>
          </cell>
        </row>
        <row r="498">
          <cell r="A498" t="str">
            <v>Llave modelo para copia</v>
          </cell>
          <cell r="B498">
            <v>0</v>
          </cell>
          <cell r="C498">
            <v>0</v>
          </cell>
          <cell r="D498" t="str">
            <v>Und.</v>
          </cell>
          <cell r="E498">
            <v>1400</v>
          </cell>
        </row>
        <row r="499">
          <cell r="A499" t="str">
            <v>Cilindro para chapa de archivador</v>
          </cell>
          <cell r="B499">
            <v>0</v>
          </cell>
          <cell r="C499">
            <v>0</v>
          </cell>
          <cell r="D499" t="str">
            <v>Und.</v>
          </cell>
          <cell r="E499">
            <v>14729</v>
          </cell>
        </row>
        <row r="500">
          <cell r="A500" t="str">
            <v>Cilindro para chapa de oficina</v>
          </cell>
          <cell r="B500">
            <v>0</v>
          </cell>
          <cell r="C500">
            <v>0</v>
          </cell>
          <cell r="D500" t="str">
            <v>Und.</v>
          </cell>
          <cell r="E500">
            <v>18746</v>
          </cell>
        </row>
        <row r="501">
          <cell r="A501" t="str">
            <v>Chapa escritorio marca Gato, Rabbit o Safe</v>
          </cell>
          <cell r="B501">
            <v>0</v>
          </cell>
          <cell r="C501">
            <v>0</v>
          </cell>
          <cell r="D501" t="str">
            <v>Und.</v>
          </cell>
          <cell r="E501">
            <v>16995</v>
          </cell>
        </row>
        <row r="502">
          <cell r="A502" t="str">
            <v>Chapa de seguridad</v>
          </cell>
          <cell r="B502">
            <v>0</v>
          </cell>
          <cell r="C502">
            <v>0</v>
          </cell>
          <cell r="D502" t="str">
            <v>Und.</v>
          </cell>
          <cell r="E502">
            <v>73645</v>
          </cell>
        </row>
        <row r="503">
          <cell r="A503" t="str">
            <v>Chapa sencilla de bola marca Yale</v>
          </cell>
          <cell r="B503">
            <v>0</v>
          </cell>
          <cell r="C503">
            <v>0</v>
          </cell>
          <cell r="D503" t="str">
            <v>Und.</v>
          </cell>
          <cell r="E503">
            <v>41715</v>
          </cell>
        </row>
        <row r="504">
          <cell r="A504" t="str">
            <v>Chapa de doble cilindro de dos golpes</v>
          </cell>
          <cell r="B504">
            <v>0</v>
          </cell>
          <cell r="C504">
            <v>0</v>
          </cell>
          <cell r="D504" t="str">
            <v>Und.</v>
          </cell>
          <cell r="E504">
            <v>97749.999999999985</v>
          </cell>
        </row>
        <row r="505">
          <cell r="A505" t="str">
            <v>Gato cierra puerta</v>
          </cell>
          <cell r="B505">
            <v>0</v>
          </cell>
          <cell r="C505">
            <v>0</v>
          </cell>
          <cell r="D505" t="str">
            <v>Und.</v>
          </cell>
          <cell r="E505">
            <v>125800</v>
          </cell>
        </row>
        <row r="506">
          <cell r="A506" t="str">
            <v>Pestillo para chapa Safe, Yale o Slage</v>
          </cell>
          <cell r="B506">
            <v>0</v>
          </cell>
          <cell r="C506">
            <v>0</v>
          </cell>
          <cell r="D506" t="str">
            <v>Und.</v>
          </cell>
          <cell r="E506">
            <v>7931</v>
          </cell>
        </row>
        <row r="507">
          <cell r="A507" t="str">
            <v>Cerradura pico de loro</v>
          </cell>
          <cell r="B507">
            <v>0</v>
          </cell>
          <cell r="C507">
            <v>0</v>
          </cell>
          <cell r="D507" t="str">
            <v>Und.</v>
          </cell>
          <cell r="E507">
            <v>20965</v>
          </cell>
        </row>
        <row r="508">
          <cell r="A508" t="str">
            <v>Cerradura para vitrina o cartelera</v>
          </cell>
          <cell r="B508">
            <v>0</v>
          </cell>
          <cell r="C508">
            <v>0</v>
          </cell>
          <cell r="D508" t="str">
            <v>Und.</v>
          </cell>
          <cell r="E508">
            <v>27896</v>
          </cell>
        </row>
        <row r="509">
          <cell r="A509" t="str">
            <v>Cantonera eléctrica a 110V</v>
          </cell>
          <cell r="B509">
            <v>0</v>
          </cell>
          <cell r="C509">
            <v>0</v>
          </cell>
          <cell r="D509" t="str">
            <v>Und.</v>
          </cell>
          <cell r="E509">
            <v>73635</v>
          </cell>
        </row>
        <row r="510">
          <cell r="A510" t="str">
            <v>Tornillería para cerradura</v>
          </cell>
          <cell r="B510">
            <v>0</v>
          </cell>
          <cell r="C510">
            <v>0</v>
          </cell>
          <cell r="D510" t="str">
            <v>Und.</v>
          </cell>
          <cell r="E510">
            <v>5665</v>
          </cell>
        </row>
        <row r="511">
          <cell r="A511" t="str">
            <v>Elementos para reparación de chapa</v>
          </cell>
          <cell r="B511">
            <v>0</v>
          </cell>
          <cell r="C511">
            <v>0</v>
          </cell>
          <cell r="D511" t="str">
            <v>gbl.</v>
          </cell>
          <cell r="E511">
            <v>5897</v>
          </cell>
        </row>
        <row r="512">
          <cell r="A512" t="str">
            <v>Aceite para lubricación</v>
          </cell>
          <cell r="B512">
            <v>0</v>
          </cell>
          <cell r="C512">
            <v>0</v>
          </cell>
          <cell r="D512" t="str">
            <v>gbl.</v>
          </cell>
          <cell r="E512">
            <v>6627</v>
          </cell>
        </row>
        <row r="513">
          <cell r="A513" t="str">
            <v>Platina de 1/8" x 2.1/2"</v>
          </cell>
          <cell r="B513">
            <v>0</v>
          </cell>
          <cell r="C513">
            <v>0</v>
          </cell>
          <cell r="D513" t="str">
            <v>ml.</v>
          </cell>
          <cell r="E513">
            <v>9850</v>
          </cell>
        </row>
        <row r="514">
          <cell r="A514" t="str">
            <v>Candado mediano Yale</v>
          </cell>
          <cell r="B514">
            <v>0</v>
          </cell>
          <cell r="C514">
            <v>0</v>
          </cell>
          <cell r="D514" t="str">
            <v>Und.</v>
          </cell>
          <cell r="E514">
            <v>26326</v>
          </cell>
        </row>
        <row r="515">
          <cell r="A515" t="str">
            <v>Candado grande Yale</v>
          </cell>
          <cell r="B515">
            <v>0</v>
          </cell>
          <cell r="C515">
            <v>0</v>
          </cell>
          <cell r="D515" t="str">
            <v>Und.</v>
          </cell>
          <cell r="E515">
            <v>37625</v>
          </cell>
        </row>
        <row r="516">
          <cell r="A516" t="str">
            <v>Portacandado de 4" a 5"</v>
          </cell>
          <cell r="B516">
            <v>0</v>
          </cell>
          <cell r="C516">
            <v>0</v>
          </cell>
          <cell r="D516" t="str">
            <v>Und.</v>
          </cell>
          <cell r="E516">
            <v>17600</v>
          </cell>
        </row>
        <row r="517">
          <cell r="A517" t="str">
            <v>Masilla</v>
          </cell>
          <cell r="B517">
            <v>0</v>
          </cell>
          <cell r="C517">
            <v>0</v>
          </cell>
          <cell r="D517" t="str">
            <v>Gl.</v>
          </cell>
          <cell r="E517">
            <v>12463</v>
          </cell>
        </row>
        <row r="518">
          <cell r="A518" t="str">
            <v>Alambre de púa cal. 12,5</v>
          </cell>
          <cell r="B518">
            <v>0</v>
          </cell>
          <cell r="C518">
            <v>0</v>
          </cell>
          <cell r="D518" t="str">
            <v>Quintal</v>
          </cell>
          <cell r="E518">
            <v>150150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</sheetData>
      <sheetData sheetId="3" refreshError="1"/>
      <sheetData sheetId="4" refreshError="1">
        <row r="7">
          <cell r="A7" t="str">
            <v>Equipo Movimiento de Tierra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Retrocargador Sobre Llantas</v>
          </cell>
          <cell r="B8">
            <v>0</v>
          </cell>
          <cell r="C8">
            <v>0</v>
          </cell>
          <cell r="D8" t="str">
            <v>Hr.</v>
          </cell>
          <cell r="E8">
            <v>100000</v>
          </cell>
        </row>
        <row r="9">
          <cell r="A9" t="str">
            <v>Minicargador</v>
          </cell>
          <cell r="B9">
            <v>0</v>
          </cell>
          <cell r="C9">
            <v>0</v>
          </cell>
          <cell r="D9" t="str">
            <v>Hr.</v>
          </cell>
          <cell r="E9">
            <v>80000</v>
          </cell>
        </row>
        <row r="10">
          <cell r="A10" t="str">
            <v>Volqueta Sencilla o Dobletroque</v>
          </cell>
          <cell r="B10">
            <v>0</v>
          </cell>
          <cell r="C10">
            <v>0</v>
          </cell>
          <cell r="D10" t="str">
            <v>M3/KM</v>
          </cell>
          <cell r="E10">
            <v>750</v>
          </cell>
        </row>
        <row r="11">
          <cell r="A11" t="str">
            <v>Motoniveladora</v>
          </cell>
          <cell r="B11">
            <v>0</v>
          </cell>
          <cell r="C11">
            <v>0</v>
          </cell>
          <cell r="D11" t="str">
            <v>Hr.</v>
          </cell>
          <cell r="E11">
            <v>120000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Equipo de Compactación de Suelos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Vibrocompactador</v>
          </cell>
          <cell r="B14">
            <v>0</v>
          </cell>
          <cell r="C14">
            <v>0</v>
          </cell>
          <cell r="D14" t="str">
            <v>Hr.</v>
          </cell>
          <cell r="E14">
            <v>90000</v>
          </cell>
        </row>
        <row r="15">
          <cell r="A15" t="str">
            <v>Carrotanque Dodge Flauta 2600 GL.</v>
          </cell>
          <cell r="B15">
            <v>0</v>
          </cell>
          <cell r="C15">
            <v>0</v>
          </cell>
          <cell r="D15" t="str">
            <v>Hr.</v>
          </cell>
          <cell r="E15">
            <v>45000</v>
          </cell>
        </row>
        <row r="16">
          <cell r="A16" t="str">
            <v>Rana Vibrocompactadora</v>
          </cell>
          <cell r="B16">
            <v>0</v>
          </cell>
          <cell r="C16">
            <v>0</v>
          </cell>
          <cell r="D16" t="str">
            <v>Día</v>
          </cell>
          <cell r="E16">
            <v>50000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Equipo Para Concretos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Mezcladora de Concreto</v>
          </cell>
          <cell r="B19">
            <v>0</v>
          </cell>
          <cell r="C19">
            <v>0</v>
          </cell>
          <cell r="D19" t="str">
            <v>Día</v>
          </cell>
          <cell r="E19">
            <v>82400</v>
          </cell>
        </row>
        <row r="20">
          <cell r="A20" t="str">
            <v>Vibrador de Concreto</v>
          </cell>
          <cell r="B20">
            <v>0</v>
          </cell>
          <cell r="C20">
            <v>0</v>
          </cell>
          <cell r="D20" t="str">
            <v>Día</v>
          </cell>
          <cell r="E20">
            <v>35000</v>
          </cell>
        </row>
        <row r="21">
          <cell r="A21" t="str">
            <v>Formaleta Metálica para pozos</v>
          </cell>
          <cell r="B21">
            <v>0</v>
          </cell>
          <cell r="C21">
            <v>0</v>
          </cell>
          <cell r="D21" t="str">
            <v>Día</v>
          </cell>
          <cell r="E21">
            <v>0</v>
          </cell>
        </row>
        <row r="22">
          <cell r="A22" t="str">
            <v>Compresor Neumático</v>
          </cell>
          <cell r="B22">
            <v>0</v>
          </cell>
          <cell r="C22">
            <v>0</v>
          </cell>
          <cell r="D22" t="str">
            <v>Hr</v>
          </cell>
          <cell r="E22">
            <v>82400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Equipo de Pavimentación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Finisher</v>
          </cell>
          <cell r="B25">
            <v>0</v>
          </cell>
          <cell r="C25">
            <v>0</v>
          </cell>
          <cell r="D25" t="str">
            <v>Hr</v>
          </cell>
          <cell r="E25">
            <v>0</v>
          </cell>
        </row>
        <row r="26">
          <cell r="A26" t="str">
            <v>Carrotanque Irrigador de Asfalto</v>
          </cell>
          <cell r="B26">
            <v>0</v>
          </cell>
          <cell r="C26">
            <v>0</v>
          </cell>
          <cell r="D26" t="str">
            <v>Hr</v>
          </cell>
          <cell r="E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Equipo Construcción y Mtto. de Alcantarillados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Diferencial de 2 Ton.</v>
          </cell>
          <cell r="B29">
            <v>0</v>
          </cell>
          <cell r="C29">
            <v>0</v>
          </cell>
          <cell r="D29" t="str">
            <v>Día</v>
          </cell>
          <cell r="E29">
            <v>0</v>
          </cell>
        </row>
        <row r="30">
          <cell r="A30" t="str">
            <v>Guaya de 15 ml. para sonda</v>
          </cell>
          <cell r="B30">
            <v>0</v>
          </cell>
          <cell r="C30">
            <v>0</v>
          </cell>
          <cell r="D30" t="str">
            <v>Día</v>
          </cell>
          <cell r="E30">
            <v>36050</v>
          </cell>
        </row>
        <row r="31">
          <cell r="A31" t="str">
            <v>Guaya de 30 ml. para sonda</v>
          </cell>
          <cell r="B31">
            <v>0</v>
          </cell>
          <cell r="C31">
            <v>0</v>
          </cell>
          <cell r="D31" t="str">
            <v>Día</v>
          </cell>
          <cell r="E31">
            <v>61800</v>
          </cell>
        </row>
        <row r="32">
          <cell r="A32" t="str">
            <v>Tarraja para roscado de tubería galvanizada</v>
          </cell>
          <cell r="B32">
            <v>0</v>
          </cell>
          <cell r="C32">
            <v>0</v>
          </cell>
          <cell r="D32" t="str">
            <v>Día</v>
          </cell>
          <cell r="E32">
            <v>20600</v>
          </cell>
        </row>
        <row r="33">
          <cell r="A33" t="str">
            <v>Motobomba diesel de 2"</v>
          </cell>
          <cell r="B33">
            <v>0</v>
          </cell>
          <cell r="C33">
            <v>0</v>
          </cell>
          <cell r="D33" t="str">
            <v>Día</v>
          </cell>
          <cell r="E33">
            <v>36050</v>
          </cell>
        </row>
        <row r="34">
          <cell r="A34" t="str">
            <v>Tanque portátil con remolque de 500 gl.</v>
          </cell>
          <cell r="B34">
            <v>0</v>
          </cell>
          <cell r="C34">
            <v>0</v>
          </cell>
          <cell r="D34" t="str">
            <v>Día</v>
          </cell>
          <cell r="E34">
            <v>77250</v>
          </cell>
        </row>
        <row r="35">
          <cell r="A35" t="str">
            <v>Camión Vactor</v>
          </cell>
          <cell r="B35">
            <v>0</v>
          </cell>
          <cell r="C35">
            <v>0</v>
          </cell>
          <cell r="D35" t="str">
            <v>Hr</v>
          </cell>
          <cell r="E35">
            <v>218499.99999999997</v>
          </cell>
        </row>
        <row r="36">
          <cell r="A36" t="str">
            <v>Planta de Tratamiento de Aguas Residuales</v>
          </cell>
          <cell r="B36">
            <v>0</v>
          </cell>
          <cell r="C36">
            <v>0</v>
          </cell>
          <cell r="D36" t="str">
            <v>Barril</v>
          </cell>
          <cell r="E36">
            <v>48510.000000000007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Equipo de topografía.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Camión 600</v>
          </cell>
          <cell r="B39">
            <v>0</v>
          </cell>
          <cell r="C39">
            <v>0</v>
          </cell>
          <cell r="D39" t="str">
            <v>km.</v>
          </cell>
          <cell r="E39">
            <v>3750</v>
          </cell>
        </row>
        <row r="40">
          <cell r="A40" t="str">
            <v>Camioneta doble cabina</v>
          </cell>
          <cell r="B40">
            <v>0</v>
          </cell>
          <cell r="C40">
            <v>0</v>
          </cell>
          <cell r="D40" t="str">
            <v>Día</v>
          </cell>
          <cell r="E40">
            <v>110000</v>
          </cell>
        </row>
        <row r="41">
          <cell r="A41" t="str">
            <v>Equipo de topografía</v>
          </cell>
          <cell r="B41">
            <v>0</v>
          </cell>
          <cell r="C41">
            <v>0</v>
          </cell>
          <cell r="D41" t="str">
            <v>Día</v>
          </cell>
          <cell r="E41">
            <v>100000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Equipo de Cerrajería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Equipo para copia de llaves</v>
          </cell>
          <cell r="B44">
            <v>0</v>
          </cell>
          <cell r="C44">
            <v>0</v>
          </cell>
          <cell r="D44" t="str">
            <v>Día</v>
          </cell>
          <cell r="E44">
            <v>20600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Equipo para trabajo en altura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Andamio metálico certificado</v>
          </cell>
          <cell r="B47">
            <v>0</v>
          </cell>
          <cell r="C47">
            <v>0</v>
          </cell>
          <cell r="D47" t="str">
            <v>Secc. /Día</v>
          </cell>
          <cell r="E47">
            <v>154500</v>
          </cell>
        </row>
        <row r="48">
          <cell r="A48" t="str">
            <v>Equipo para trabajo en alturas</v>
          </cell>
          <cell r="B48">
            <v>0</v>
          </cell>
          <cell r="C48">
            <v>0</v>
          </cell>
          <cell r="D48" t="str">
            <v>Día</v>
          </cell>
          <cell r="E48">
            <v>206000</v>
          </cell>
        </row>
        <row r="49">
          <cell r="A49" t="str">
            <v>Equipo para rescatista</v>
          </cell>
          <cell r="B49">
            <v>0</v>
          </cell>
          <cell r="C49">
            <v>0</v>
          </cell>
          <cell r="D49" t="str">
            <v>Día</v>
          </cell>
          <cell r="E49">
            <v>257500</v>
          </cell>
        </row>
        <row r="50">
          <cell r="A50" t="str">
            <v>Cuerdas líneas de vida (2 juegos de 50 ml.)</v>
          </cell>
          <cell r="B50">
            <v>0</v>
          </cell>
          <cell r="C50">
            <v>0</v>
          </cell>
          <cell r="D50" t="str">
            <v>Día</v>
          </cell>
          <cell r="E50">
            <v>51500</v>
          </cell>
        </row>
        <row r="51">
          <cell r="A51" t="str">
            <v>Grúa PH de 28 Ton.</v>
          </cell>
          <cell r="B51">
            <v>0</v>
          </cell>
          <cell r="C51">
            <v>0</v>
          </cell>
          <cell r="D51" t="str">
            <v>Hr.</v>
          </cell>
          <cell r="E51">
            <v>120000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Equipo de ornamentación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Equipo de soldadura eléctrica a 220V</v>
          </cell>
          <cell r="B54">
            <v>0</v>
          </cell>
          <cell r="C54">
            <v>0</v>
          </cell>
          <cell r="D54" t="str">
            <v>Día</v>
          </cell>
          <cell r="E54">
            <v>92700</v>
          </cell>
        </row>
        <row r="55">
          <cell r="A55" t="str">
            <v>Motosoldador</v>
          </cell>
          <cell r="B55">
            <v>0</v>
          </cell>
          <cell r="C55">
            <v>0</v>
          </cell>
          <cell r="D55" t="str">
            <v>Día</v>
          </cell>
          <cell r="E55">
            <v>257500</v>
          </cell>
        </row>
        <row r="56">
          <cell r="A56" t="str">
            <v>Cortadora</v>
          </cell>
          <cell r="B56">
            <v>0</v>
          </cell>
          <cell r="C56">
            <v>0</v>
          </cell>
          <cell r="D56" t="str">
            <v>Día</v>
          </cell>
          <cell r="E56">
            <v>30900</v>
          </cell>
        </row>
        <row r="57">
          <cell r="A57" t="str">
            <v>Pulidora</v>
          </cell>
          <cell r="B57">
            <v>0</v>
          </cell>
          <cell r="C57">
            <v>0</v>
          </cell>
          <cell r="D57" t="str">
            <v>Día</v>
          </cell>
          <cell r="E57">
            <v>35000</v>
          </cell>
        </row>
        <row r="58">
          <cell r="A58" t="str">
            <v>Equipo de oxicorte</v>
          </cell>
          <cell r="B58">
            <v>0</v>
          </cell>
          <cell r="C58">
            <v>0</v>
          </cell>
          <cell r="D58" t="str">
            <v>Día</v>
          </cell>
          <cell r="E58">
            <v>0</v>
          </cell>
        </row>
      </sheetData>
      <sheetData sheetId="5" refreshError="1">
        <row r="24">
          <cell r="H24" t="str">
            <v>Maestro</v>
          </cell>
          <cell r="I24">
            <v>40000</v>
          </cell>
          <cell r="J24">
            <v>1.6376916666666668</v>
          </cell>
        </row>
        <row r="25">
          <cell r="H25" t="str">
            <v>Electricista</v>
          </cell>
          <cell r="I25">
            <v>40000</v>
          </cell>
          <cell r="J25">
            <v>1.6376916666666668</v>
          </cell>
        </row>
        <row r="26">
          <cell r="H26" t="str">
            <v>Oficial de Obra Civil</v>
          </cell>
          <cell r="I26">
            <v>35000</v>
          </cell>
          <cell r="J26">
            <v>1.6448047619047621</v>
          </cell>
        </row>
        <row r="27">
          <cell r="H27" t="str">
            <v>Ayudante de Obra</v>
          </cell>
          <cell r="I27">
            <v>25000</v>
          </cell>
          <cell r="J27">
            <v>1.6675666666666669</v>
          </cell>
        </row>
        <row r="28">
          <cell r="H28" t="str">
            <v>Topógrafo</v>
          </cell>
          <cell r="I28">
            <v>55000</v>
          </cell>
          <cell r="J28">
            <v>1.624112121212121</v>
          </cell>
        </row>
      </sheetData>
      <sheetData sheetId="6" refreshError="1">
        <row r="20">
          <cell r="D20">
            <v>0.15000000008661546</v>
          </cell>
        </row>
        <row r="24">
          <cell r="D24">
            <v>0</v>
          </cell>
        </row>
        <row r="26">
          <cell r="D26">
            <v>0.05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ficial"/>
      <sheetName val="Mat."/>
      <sheetName val="Ctos."/>
      <sheetName val="Equ."/>
      <sheetName val="Salarios"/>
      <sheetName val="Cuadrillas"/>
      <sheetName val="AIU"/>
      <sheetName val="APU"/>
      <sheetName val="PLAN DE MANEJO AMBIENTAL"/>
      <sheetName val="SEGUIMIENTO Y CONTROL AMBIENTAL"/>
    </sheetNames>
    <sheetDataSet>
      <sheetData sheetId="0">
        <row r="10">
          <cell r="B10" t="str">
            <v>1.1</v>
          </cell>
        </row>
      </sheetData>
      <sheetData sheetId="1">
        <row r="8">
          <cell r="A8" t="str">
            <v>gravilla de planta de 1/2"</v>
          </cell>
        </row>
        <row r="12">
          <cell r="E12">
            <v>580</v>
          </cell>
        </row>
      </sheetData>
      <sheetData sheetId="2">
        <row r="9">
          <cell r="G9">
            <v>325850</v>
          </cell>
        </row>
      </sheetData>
      <sheetData sheetId="3">
        <row r="8">
          <cell r="A8" t="str">
            <v>Retro cargador sobre llantas</v>
          </cell>
        </row>
        <row r="15">
          <cell r="E15">
            <v>71000</v>
          </cell>
        </row>
      </sheetData>
      <sheetData sheetId="4"/>
      <sheetData sheetId="5">
        <row r="3">
          <cell r="B3" t="str">
            <v>Cuadrilla Albañileria tipo A</v>
          </cell>
        </row>
      </sheetData>
      <sheetData sheetId="6">
        <row r="26">
          <cell r="D26">
            <v>0.05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Hoja1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CANTIDADES"/>
      <sheetName val="BASE"/>
      <sheetName val="1.1.1"/>
      <sheetName val="1.1.2"/>
      <sheetName val="1.1.3"/>
      <sheetName val="1.1.4"/>
      <sheetName val="1.1.5"/>
      <sheetName val="1.2.1"/>
      <sheetName val="1.2.2"/>
      <sheetName val="1.2.3"/>
      <sheetName val="1.2.4"/>
      <sheetName val="1.3.1"/>
      <sheetName val="1.3.2"/>
      <sheetName val="1.3.3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6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.2"/>
      <sheetName val="4.1.1"/>
      <sheetName val="4.1.2"/>
      <sheetName val="4.1.3"/>
      <sheetName val="4.2.1."/>
      <sheetName val="4.2.2"/>
      <sheetName val="5.3.4.3"/>
      <sheetName val="5.3.4.1 (6)"/>
      <sheetName val="5.3.4.1 (7)"/>
      <sheetName val="5.1.1"/>
      <sheetName val="5.1.2"/>
      <sheetName val="5.1.3"/>
      <sheetName val="5.1.4"/>
      <sheetName val="5.1.5"/>
      <sheetName val="5.2.2"/>
      <sheetName val="5.2.3"/>
      <sheetName val="5.2.4"/>
      <sheetName val="5.3.1"/>
      <sheetName val="5.3.2"/>
      <sheetName val="5.3.3"/>
      <sheetName val="5.4.1"/>
      <sheetName val="5.4.2"/>
      <sheetName val="5.6.1"/>
      <sheetName val="5.7.1"/>
      <sheetName val="5.7.2"/>
      <sheetName val="6.1.1"/>
      <sheetName val="6.1.2"/>
      <sheetName val="6.1.3"/>
      <sheetName val="6.1.4"/>
      <sheetName val="7.1.1"/>
      <sheetName val="7.1.2"/>
      <sheetName val="7.2.1"/>
      <sheetName val="8.1.1"/>
      <sheetName val="8.2.1"/>
      <sheetName val="9.1.1 (2)"/>
      <sheetName val="9.2.5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2.1"/>
      <sheetName val="9.2.2"/>
      <sheetName val="9.2.3"/>
      <sheetName val="9.2.4"/>
      <sheetName val="9.2.5."/>
      <sheetName val="9.3.1"/>
      <sheetName val="9.3.2"/>
      <sheetName val="9.3.3 "/>
      <sheetName val="9.3.4 "/>
      <sheetName val="9.3.5"/>
      <sheetName val="9.3.6"/>
      <sheetName val="9.3.7"/>
      <sheetName val="9.3.8"/>
      <sheetName val="9.4.1"/>
      <sheetName val="9.4.2"/>
      <sheetName val="9.4.3"/>
      <sheetName val="9.4.4"/>
      <sheetName val="9.5.1"/>
      <sheetName val="9.5.2"/>
      <sheetName val="9.5.3"/>
      <sheetName val="9.5.4"/>
      <sheetName val="9.6.1"/>
      <sheetName val="9.6.2"/>
      <sheetName val="9.6.3"/>
      <sheetName val="9.6.4"/>
      <sheetName val="9.6.5"/>
      <sheetName val="9.6.6"/>
      <sheetName val="9.7.1"/>
      <sheetName val="9.7.2"/>
      <sheetName val="9.8.1"/>
      <sheetName val="9.8.2"/>
      <sheetName val="9.8.3"/>
      <sheetName val="9.8.4"/>
      <sheetName val="9.8.5"/>
      <sheetName val="9.9.1"/>
      <sheetName val="9.9.2"/>
      <sheetName val="9.9.3"/>
      <sheetName val="9.9.6"/>
      <sheetName val="9.11.1"/>
      <sheetName val="9.12.1"/>
      <sheetName val="9.13.1"/>
      <sheetName val="9.13.2"/>
      <sheetName val="9.13.3"/>
      <sheetName val="9.13.4"/>
      <sheetName val="9.13.5"/>
      <sheetName val="10.1.1"/>
      <sheetName val="10.1.2"/>
      <sheetName val="11.1.2"/>
      <sheetName val="11.2.1"/>
      <sheetName val="11.2.2"/>
      <sheetName val="12.1.1"/>
      <sheetName val="12.1.2"/>
      <sheetName val="12.1.3"/>
      <sheetName val="12.1.4"/>
      <sheetName val="13.1.1"/>
      <sheetName val="13.1.2"/>
      <sheetName val="13.1.2.1"/>
      <sheetName val="14.1.1"/>
      <sheetName val="14.2.1"/>
      <sheetName val="15.1.1"/>
      <sheetName val="15.1.2"/>
      <sheetName val="16.1"/>
      <sheetName val="17.2"/>
      <sheetName val="18.1.3"/>
      <sheetName val="19.1"/>
    </sheetNames>
    <sheetDataSet>
      <sheetData sheetId="0"/>
      <sheetData sheetId="1">
        <row r="6">
          <cell r="B6" t="str">
            <v xml:space="preserve">                            DESCRIPCIÓN</v>
          </cell>
        </row>
      </sheetData>
      <sheetData sheetId="2"/>
      <sheetData sheetId="3">
        <row r="41">
          <cell r="I41">
            <v>63396.108698507938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1">
          <cell r="I41">
            <v>376840.09</v>
          </cell>
        </row>
      </sheetData>
      <sheetData sheetId="13">
        <row r="41">
          <cell r="I41">
            <v>407140.09</v>
          </cell>
        </row>
      </sheetData>
      <sheetData sheetId="14"/>
      <sheetData sheetId="15"/>
      <sheetData sheetId="16">
        <row r="41">
          <cell r="I41">
            <v>34499.999989223128</v>
          </cell>
        </row>
      </sheetData>
      <sheetData sheetId="17"/>
      <sheetData sheetId="18">
        <row r="41">
          <cell r="I41">
            <v>180580.54801282054</v>
          </cell>
        </row>
      </sheetData>
      <sheetData sheetId="19"/>
      <sheetData sheetId="20">
        <row r="41">
          <cell r="I41">
            <v>32804.951500000003</v>
          </cell>
        </row>
      </sheetData>
      <sheetData sheetId="21"/>
      <sheetData sheetId="22"/>
      <sheetData sheetId="23"/>
      <sheetData sheetId="24">
        <row r="41">
          <cell r="I41">
            <v>3812.4031660000001</v>
          </cell>
        </row>
      </sheetData>
      <sheetData sheetId="25"/>
      <sheetData sheetId="26">
        <row r="41">
          <cell r="I41">
            <v>3812.4031660000001</v>
          </cell>
        </row>
      </sheetData>
      <sheetData sheetId="27"/>
      <sheetData sheetId="28"/>
      <sheetData sheetId="29">
        <row r="41">
          <cell r="I41">
            <v>12853.23296764706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1">
          <cell r="I41">
            <v>55327.513833333331</v>
          </cell>
        </row>
      </sheetData>
      <sheetData sheetId="44">
        <row r="41">
          <cell r="I41">
            <v>7591.9288120000001</v>
          </cell>
        </row>
      </sheetData>
      <sheetData sheetId="45">
        <row r="41">
          <cell r="I41">
            <v>7330.2731620000004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"/>
      <sheetName val="aiu"/>
      <sheetName val="mat"/>
      <sheetName val="equip"/>
      <sheetName val="mdo (2)"/>
      <sheetName val="mdo"/>
      <sheetName val="analisis"/>
      <sheetName val="3000 PSI"/>
      <sheetName val="2000 PSI"/>
      <sheetName val="1500 PSI"/>
      <sheetName val="mortero1-3"/>
      <sheetName val="mortero1-4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2,1"/>
      <sheetName val="2,2"/>
      <sheetName val="2,3"/>
      <sheetName val="2,4"/>
      <sheetName val="2,5"/>
      <sheetName val="2,6"/>
      <sheetName val="2,7"/>
      <sheetName val="2,8"/>
      <sheetName val="2,9"/>
      <sheetName val="2,10"/>
      <sheetName val="2,11"/>
      <sheetName val="3,1"/>
      <sheetName val="3,2"/>
      <sheetName val="3,3"/>
      <sheetName val="3,4"/>
      <sheetName val="3,5"/>
      <sheetName val="3,6"/>
      <sheetName val="3,7"/>
      <sheetName val="3,8"/>
      <sheetName val="3,9"/>
      <sheetName val="3,10"/>
      <sheetName val="3,11"/>
      <sheetName val="3,12"/>
      <sheetName val="3,13"/>
      <sheetName val="3,14"/>
      <sheetName val="3,15"/>
      <sheetName val="3,16"/>
      <sheetName val="3,17"/>
      <sheetName val="3,18"/>
      <sheetName val="3,19"/>
      <sheetName val="3,20"/>
      <sheetName val="3,21"/>
      <sheetName val="3,22"/>
      <sheetName val="3,23"/>
      <sheetName val="4,1"/>
      <sheetName val="4,2"/>
      <sheetName val="4,3"/>
      <sheetName val="4,4"/>
      <sheetName val="4,5"/>
      <sheetName val="4,6"/>
      <sheetName val="5,1"/>
      <sheetName val="5,2"/>
      <sheetName val="5,3"/>
      <sheetName val="5,4"/>
      <sheetName val="5,5"/>
      <sheetName val="5,6"/>
      <sheetName val="5,7"/>
      <sheetName val="5,8"/>
      <sheetName val="6,1"/>
      <sheetName val="6,2"/>
      <sheetName val="7,1"/>
      <sheetName val="7,2"/>
      <sheetName val="7,3"/>
      <sheetName val="7,4"/>
      <sheetName val="7,5"/>
      <sheetName val="7,6"/>
      <sheetName val="7,7"/>
      <sheetName val="7,8"/>
      <sheetName val="7,9"/>
      <sheetName val="7,10"/>
      <sheetName val="7,11"/>
      <sheetName val="7,12"/>
      <sheetName val="7,13"/>
      <sheetName val="7,14"/>
      <sheetName val="7,15"/>
      <sheetName val="8,1"/>
      <sheetName val="8,2"/>
      <sheetName val="8,3"/>
      <sheetName val="8,4"/>
      <sheetName val="8,5"/>
      <sheetName val="8,6"/>
      <sheetName val="8,7"/>
      <sheetName val="9,1"/>
      <sheetName val="9,2"/>
      <sheetName val="9,3"/>
      <sheetName val="10,1"/>
      <sheetName val="10,2"/>
      <sheetName val="10,3"/>
      <sheetName val="11,1"/>
      <sheetName val="11,2"/>
      <sheetName val="11,3"/>
      <sheetName val="11,4"/>
      <sheetName val="11,5"/>
      <sheetName val="11,6"/>
      <sheetName val="11,7"/>
      <sheetName val="11,8"/>
      <sheetName val="11,9"/>
      <sheetName val="11,10"/>
      <sheetName val="11,11"/>
      <sheetName val="11,12"/>
      <sheetName val="presup zipa"/>
      <sheetName val="12,1"/>
      <sheetName val="cuadro"/>
      <sheetName val="Informe de compatibilidad"/>
      <sheetName val="INSUMOS"/>
      <sheetName val="OBRA CIVIL"/>
      <sheetName val="ELECTRICOS"/>
      <sheetName val="HIDROSANITARIO"/>
      <sheetName val="HERRAMIENTAS"/>
      <sheetName val="TRANSPORTE"/>
      <sheetName val="MANO DE OBRA"/>
      <sheetName val="CCTO 3000"/>
      <sheetName val="CCTO G. FINA2000"/>
      <sheetName val="MORTERO 1-4"/>
      <sheetName val="MORTERO 1-3"/>
      <sheetName val="Compar. $ Mercado"/>
    </sheetNames>
    <sheetDataSet>
      <sheetData sheetId="0" refreshError="1"/>
      <sheetData sheetId="1" refreshError="1"/>
      <sheetData sheetId="2" refreshError="1">
        <row r="3">
          <cell r="A3" t="str">
            <v>LISTADO DE PRECIOS DE MATERIALES</v>
          </cell>
        </row>
        <row r="7">
          <cell r="A7" t="str">
            <v>DESCRIPCION MATERIALES</v>
          </cell>
        </row>
        <row r="8">
          <cell r="A8" t="str">
            <v>ABRAZADERA 3 PULG.</v>
          </cell>
        </row>
        <row r="9">
          <cell r="A9" t="str">
            <v>ABRAZADERA 3/4</v>
          </cell>
        </row>
        <row r="10">
          <cell r="A10" t="str">
            <v>BALDOSIN MARINA</v>
          </cell>
        </row>
        <row r="11">
          <cell r="A11" t="str">
            <v>BRIDA 2 PULG</v>
          </cell>
        </row>
        <row r="12">
          <cell r="A12" t="str">
            <v>CABLE ENCAUCHETADO 2 x 16 SPT</v>
          </cell>
        </row>
        <row r="13">
          <cell r="A13" t="str">
            <v>CELOSIA 20 * 40</v>
          </cell>
        </row>
        <row r="14">
          <cell r="A14" t="str">
            <v>CHEQUE 2 PULG.</v>
          </cell>
        </row>
        <row r="15">
          <cell r="A15" t="str">
            <v>CHEQUE 3 PULG.</v>
          </cell>
        </row>
        <row r="16">
          <cell r="A16" t="str">
            <v>CHEQUE 3/4 PULG.</v>
          </cell>
        </row>
        <row r="17">
          <cell r="A17" t="str">
            <v>DISCO DE CORTE</v>
          </cell>
        </row>
        <row r="18">
          <cell r="A18" t="str">
            <v>DISPENSADOR DE JABON ACERO INOXIDABLE</v>
          </cell>
        </row>
        <row r="19">
          <cell r="A19" t="str">
            <v>DISPENSADOR PAPEL ACERO INOXIDABLE</v>
          </cell>
        </row>
        <row r="20">
          <cell r="A20" t="str">
            <v>ABRAZADERAS PLASTICAS 5/8 PULG.</v>
          </cell>
        </row>
        <row r="21">
          <cell r="A21" t="str">
            <v>ACCESORIOS PVC NF-6 PULG</v>
          </cell>
        </row>
        <row r="22">
          <cell r="A22" t="str">
            <v>ACEITE HIDRAULICO</v>
          </cell>
        </row>
        <row r="23">
          <cell r="A23" t="str">
            <v>ACEITE MOTOR</v>
          </cell>
        </row>
        <row r="24">
          <cell r="A24" t="str">
            <v>ACEITE TRANSMISION</v>
          </cell>
        </row>
        <row r="25">
          <cell r="A25" t="str">
            <v>ACERO 37000 PSI 1/4 Pulg.</v>
          </cell>
        </row>
        <row r="26">
          <cell r="A26" t="str">
            <v>ACERO 37000 PSI 3/8 Pulg.</v>
          </cell>
        </row>
        <row r="27">
          <cell r="A27" t="str">
            <v>ACERO 60000 PSI 1/2 Pulg.</v>
          </cell>
        </row>
        <row r="28">
          <cell r="A28" t="str">
            <v>ACIDO MURIATICO</v>
          </cell>
        </row>
        <row r="29">
          <cell r="A29" t="str">
            <v>ACPM</v>
          </cell>
        </row>
        <row r="30">
          <cell r="A30" t="str">
            <v>ADAP. TERMINAL CAMPANA 2 Pulg.</v>
          </cell>
        </row>
        <row r="31">
          <cell r="A31" t="str">
            <v>ADAP. TERMINAL COND. 1 1/2 Pulg.</v>
          </cell>
        </row>
        <row r="32">
          <cell r="A32" t="str">
            <v>ADAP. TERMINAL COND. 1 Pulg.</v>
          </cell>
        </row>
        <row r="33">
          <cell r="A33" t="str">
            <v>ADAP. TERMINAL COND. 1/2 Pulg.</v>
          </cell>
        </row>
        <row r="34">
          <cell r="A34" t="str">
            <v>ADAP. TERMINAL COND. 3 Pulg.</v>
          </cell>
        </row>
        <row r="35">
          <cell r="A35" t="str">
            <v>ADAP. TERMINAL COND. 3/4 Pulg.</v>
          </cell>
        </row>
        <row r="36">
          <cell r="A36" t="str">
            <v>ADOQUIN C. MODUL 11 * 6 * 20 CM</v>
          </cell>
        </row>
        <row r="37">
          <cell r="A37" t="str">
            <v>AGUA DE CARROTANQUE</v>
          </cell>
        </row>
        <row r="38">
          <cell r="A38" t="str">
            <v>ALAMBRE COBRE THW 10 AWG</v>
          </cell>
        </row>
        <row r="39">
          <cell r="A39" t="str">
            <v>ALAMBRE COBRE THW 12 AWG</v>
          </cell>
        </row>
        <row r="40">
          <cell r="A40" t="str">
            <v>ALAMBRE COBRE THW 14 AWG</v>
          </cell>
        </row>
        <row r="41">
          <cell r="A41" t="str">
            <v>ALAMBRE COBRE THW 8 AWG</v>
          </cell>
        </row>
        <row r="42">
          <cell r="A42" t="str">
            <v>ALAMBRE Cu DESN. AWG 10</v>
          </cell>
        </row>
        <row r="43">
          <cell r="A43" t="str">
            <v>ALAMBRE Cu DESN. AWG 12</v>
          </cell>
        </row>
        <row r="44">
          <cell r="A44" t="str">
            <v>ALAMBRE Cu DESN. AWG 14</v>
          </cell>
        </row>
        <row r="45">
          <cell r="A45" t="str">
            <v>ALAMBRE GALVANIZADO Nº 8</v>
          </cell>
        </row>
        <row r="46">
          <cell r="A46" t="str">
            <v>ALAMBRE NEGRO No.18</v>
          </cell>
        </row>
        <row r="47">
          <cell r="A47" t="str">
            <v>ALUMOL</v>
          </cell>
        </row>
        <row r="48">
          <cell r="A48" t="str">
            <v>AMPLIFICADOR TV</v>
          </cell>
        </row>
        <row r="49">
          <cell r="A49" t="str">
            <v>ANGULO 1 1/2x 1/4</v>
          </cell>
        </row>
        <row r="50">
          <cell r="A50" t="str">
            <v>ANGULO 2 * 1/4</v>
          </cell>
        </row>
        <row r="51">
          <cell r="A51" t="str">
            <v>ANGULO 2 1/2 * 3/16</v>
          </cell>
        </row>
        <row r="52">
          <cell r="A52" t="str">
            <v>ANTICOR. ROJO CLARO</v>
          </cell>
        </row>
        <row r="53">
          <cell r="A53" t="str">
            <v>APLIQUE TORTUGA</v>
          </cell>
        </row>
        <row r="54">
          <cell r="A54" t="str">
            <v>ARANDELA GALVANIZADA 1/2 Pulg.</v>
          </cell>
        </row>
        <row r="55">
          <cell r="A55" t="str">
            <v>ARENA LAVADA DE RIO</v>
          </cell>
        </row>
        <row r="56">
          <cell r="A56" t="str">
            <v>ARRANCADOR TUBO CORRIENTE</v>
          </cell>
        </row>
        <row r="57">
          <cell r="A57" t="str">
            <v>ASFALTO TIPO 190</v>
          </cell>
        </row>
        <row r="58">
          <cell r="A58" t="str">
            <v>BALASTO MERCURIO 400 W</v>
          </cell>
        </row>
        <row r="59">
          <cell r="A59" t="str">
            <v>BALDOSA ALFA L1 33 * 33</v>
          </cell>
        </row>
        <row r="60">
          <cell r="A60" t="str">
            <v>BASE PIRAMIDAL, MASTIL Y VARILLA</v>
          </cell>
        </row>
        <row r="61">
          <cell r="A61" t="str">
            <v>BISAGRA ALUM. EXT 3 Pulg.</v>
          </cell>
        </row>
        <row r="62">
          <cell r="A62" t="str">
            <v>BISAGRA COMUN 3 Pulg.</v>
          </cell>
        </row>
        <row r="63">
          <cell r="A63" t="str">
            <v>BLOQUE Nº 5 0,125 * 0,20 * 0,30</v>
          </cell>
        </row>
        <row r="64">
          <cell r="A64" t="str">
            <v>BOMBILLO AHORRADOR 20W</v>
          </cell>
        </row>
        <row r="65">
          <cell r="A65" t="str">
            <v>BOQUILLAS JUEGO 1 1/2 Pulg.</v>
          </cell>
        </row>
        <row r="66">
          <cell r="A66" t="str">
            <v>BOQUILLAS JUEGO 1 Pulg.</v>
          </cell>
        </row>
        <row r="67">
          <cell r="A67" t="str">
            <v>BREAKER 2000 UNIP. QC 30A</v>
          </cell>
        </row>
        <row r="68">
          <cell r="A68" t="str">
            <v xml:space="preserve">BREAKER TIPO INDUSTRIAL DE 3  x  60  REGULABLE </v>
          </cell>
        </row>
        <row r="69">
          <cell r="A69" t="str">
            <v>CABALLETE LISO TERMOACUSTICO</v>
          </cell>
        </row>
        <row r="70">
          <cell r="A70" t="str">
            <v>CABLE BLINDADO RG-59U TV</v>
          </cell>
        </row>
        <row r="71">
          <cell r="A71" t="str">
            <v>CABLE COBRE THW 4 AWG</v>
          </cell>
        </row>
        <row r="72">
          <cell r="A72" t="str">
            <v>CABLE COBRE THW 6 AWG</v>
          </cell>
        </row>
        <row r="73">
          <cell r="A73" t="str">
            <v>CABLE COBRE THW 8 AWG</v>
          </cell>
        </row>
        <row r="74">
          <cell r="A74" t="str">
            <v>CABLE COBRE THW 10 AWG</v>
          </cell>
        </row>
        <row r="75">
          <cell r="A75" t="str">
            <v>CABLE COBRE THW 12 AWG</v>
          </cell>
        </row>
        <row r="76">
          <cell r="A76" t="str">
            <v>CABLE CU ENCAUCHETADO 2x16 AWG</v>
          </cell>
        </row>
        <row r="77">
          <cell r="A77" t="str">
            <v>CABLE TELEFONO 10 PARES</v>
          </cell>
        </row>
        <row r="78">
          <cell r="A78" t="str">
            <v>CABLE UPT CMR CAT 5/4 PARES AMP</v>
          </cell>
        </row>
        <row r="79">
          <cell r="A79" t="str">
            <v>CAJA 20 * 15 * 10 cm</v>
          </cell>
        </row>
        <row r="80">
          <cell r="A80" t="str">
            <v>CAJA 30 * 30 * 10 cm</v>
          </cell>
        </row>
        <row r="81">
          <cell r="A81" t="str">
            <v>CAJA AMPLIFICADOR PARA 5 TV</v>
          </cell>
        </row>
        <row r="82">
          <cell r="A82" t="str">
            <v>CAJA CUADRADA 10x10x10</v>
          </cell>
        </row>
        <row r="83">
          <cell r="A83" t="str">
            <v>CAJA DOBLE CONDUIT</v>
          </cell>
        </row>
        <row r="84">
          <cell r="A84" t="str">
            <v>CAJA OCTAGONAL CONDUIT</v>
          </cell>
        </row>
        <row r="85">
          <cell r="A85" t="str">
            <v>CAJA SENCILLA CONDUIT</v>
          </cell>
        </row>
        <row r="86">
          <cell r="A86" t="str">
            <v>CAJA TRANSCICION (TODO INCLUIDO)</v>
          </cell>
        </row>
        <row r="87">
          <cell r="A87" t="str">
            <v>CASILLERO EN TRIPLEX 14 COMPART</v>
          </cell>
        </row>
        <row r="88">
          <cell r="A88" t="str">
            <v>CASILLERO EN TRIPLEX 8 COMPART</v>
          </cell>
        </row>
        <row r="89">
          <cell r="A89" t="str">
            <v>CEDRO CAQUETA PIEZA 0,2 * 0,25 * 3</v>
          </cell>
        </row>
        <row r="90">
          <cell r="A90" t="str">
            <v>CEMENTO BLANCO</v>
          </cell>
        </row>
        <row r="91">
          <cell r="A91" t="str">
            <v>CEMENTO GRIS</v>
          </cell>
        </row>
        <row r="92">
          <cell r="A92" t="str">
            <v>CERAMICA ESFUMADO 20,5 * 20,5</v>
          </cell>
        </row>
        <row r="93">
          <cell r="A93" t="str">
            <v>CERAMICA MACEDONIA</v>
          </cell>
        </row>
        <row r="94">
          <cell r="A94" t="str">
            <v>CERAMICA MACEDONIA 25 * 25</v>
          </cell>
        </row>
        <row r="95">
          <cell r="A95" t="str">
            <v>CERCO ORDINARIO 3 m 0,08 * 0,08 * 3</v>
          </cell>
        </row>
        <row r="96">
          <cell r="A96" t="str">
            <v>CERRADURA SCHLAGE T.A - BAÑO A40S</v>
          </cell>
        </row>
        <row r="97">
          <cell r="A97" t="str">
            <v>CERRADURA SCHLAGE T.A - E. PPAL. A87PD</v>
          </cell>
        </row>
        <row r="98">
          <cell r="A98" t="str">
            <v>CERRADURA YALE ALCOBA - OFIC. MADERA</v>
          </cell>
        </row>
        <row r="99">
          <cell r="A99" t="str">
            <v>CINDULIT 180</v>
          </cell>
        </row>
        <row r="100">
          <cell r="A100" t="str">
            <v>COCINA INDUSTRIAL CUATRO QUEMADORES</v>
          </cell>
        </row>
        <row r="101">
          <cell r="A101" t="str">
            <v>CODO 90 NOVAFOR 160 MM</v>
          </cell>
        </row>
        <row r="102">
          <cell r="A102" t="str">
            <v>CODO 90° 1/4 C * C 2 Pulg.</v>
          </cell>
        </row>
        <row r="103">
          <cell r="A103" t="str">
            <v>CODO 90° 1/4 C * C 3 Pulg.</v>
          </cell>
        </row>
        <row r="104">
          <cell r="A104" t="str">
            <v>CODO 90° 1/4 C * C 4 Pulg.</v>
          </cell>
        </row>
        <row r="105">
          <cell r="A105" t="str">
            <v>CODO 90° PRES. PVC 1/2 Pulg.</v>
          </cell>
        </row>
        <row r="106">
          <cell r="A106" t="str">
            <v>CODO GALVANIZADO 1 1/2 Pulg.</v>
          </cell>
        </row>
        <row r="107">
          <cell r="A107" t="str">
            <v>CODO GALVANIZADO 2 Pulg.</v>
          </cell>
        </row>
        <row r="108">
          <cell r="A108" t="str">
            <v>CODO GALVANIZADO 3/4 Pulg.</v>
          </cell>
        </row>
        <row r="109">
          <cell r="A109" t="str">
            <v>CODO GALVANZADO 1/2 Pulg.</v>
          </cell>
        </row>
        <row r="110">
          <cell r="A110" t="str">
            <v xml:space="preserve">COFRE DE 0,60*0,80*0,30 EN LAMINA COLL  </v>
          </cell>
        </row>
        <row r="111">
          <cell r="A111" t="str">
            <v>CONCRETO 1,500 PSI</v>
          </cell>
        </row>
        <row r="112">
          <cell r="A112" t="str">
            <v>CONCRETO 3,000 PSI</v>
          </cell>
        </row>
        <row r="113">
          <cell r="A113" t="str">
            <v>CONCRETO G. FINA 2.000 PSI</v>
          </cell>
        </row>
        <row r="114">
          <cell r="A114" t="str">
            <v>CONECTOR RESORTE ROJO</v>
          </cell>
        </row>
        <row r="115">
          <cell r="A115" t="str">
            <v>CONECTOR VARILLA CW 3/4 Pulg.</v>
          </cell>
        </row>
        <row r="116">
          <cell r="A116" t="str">
            <v xml:space="preserve">CORREAS PLASTICAS </v>
          </cell>
        </row>
        <row r="117">
          <cell r="A117" t="str">
            <v>COSTO ADICIONAL BOMBEO</v>
          </cell>
        </row>
        <row r="118">
          <cell r="A118" t="str">
            <v>CURVA 90º CxE CONDUIT 1 PULG</v>
          </cell>
        </row>
        <row r="119">
          <cell r="A119" t="str">
            <v>CHAZOS EXPANSIVOS</v>
          </cell>
        </row>
        <row r="120">
          <cell r="A120" t="str">
            <v>CHEQUE RED WHITE 1 1/2 Pulg.</v>
          </cell>
        </row>
        <row r="121">
          <cell r="A121" t="str">
            <v>DESINFECCION</v>
          </cell>
        </row>
        <row r="122">
          <cell r="A122" t="str">
            <v>DILATACION EN BRONCE PC09</v>
          </cell>
        </row>
        <row r="123">
          <cell r="A123" t="str">
            <v>DISOLVENTE THINNER</v>
          </cell>
        </row>
        <row r="124">
          <cell r="A124" t="str">
            <v>DIVISION BAÑO LAM. POLIESTER</v>
          </cell>
        </row>
        <row r="125">
          <cell r="A125" t="str">
            <v>DUCTO ELEC. PESA. COND. 2 Pulg.</v>
          </cell>
        </row>
        <row r="126">
          <cell r="A126" t="str">
            <v>DUCHA ELECTRICA</v>
          </cell>
        </row>
        <row r="127">
          <cell r="A127" t="str">
            <v>DUCHA URANO CONJ.MEZC.8</v>
          </cell>
        </row>
        <row r="128">
          <cell r="A128" t="str">
            <v>DURMIENTE - ORDINARIO 3 m 0,04 * 0,04 * 3</v>
          </cell>
        </row>
        <row r="129">
          <cell r="A129" t="str">
            <v>DURMIENTE- ABARCO 4 m 0,04 * 0,04 * 4</v>
          </cell>
        </row>
        <row r="130">
          <cell r="A130" t="str">
            <v>EQUIPO HIDROFLO INSTALADO</v>
          </cell>
        </row>
        <row r="131">
          <cell r="A131" t="str">
            <v>EQUIPO PRESION</v>
          </cell>
        </row>
        <row r="132">
          <cell r="A132" t="str">
            <v>ESMALTE MATE SUPERSINTET.</v>
          </cell>
        </row>
        <row r="133">
          <cell r="A133" t="str">
            <v>ESMALTE SINTET. PINTULUX</v>
          </cell>
        </row>
        <row r="134">
          <cell r="A134" t="str">
            <v>ESMALTE SOBRE MADERA LLENA</v>
          </cell>
        </row>
        <row r="135">
          <cell r="A135" t="str">
            <v>ESPEJO CRISTAL 4mm</v>
          </cell>
        </row>
        <row r="136">
          <cell r="A136" t="str">
            <v>ESTERILLA DE GUADUA</v>
          </cell>
        </row>
        <row r="137">
          <cell r="A137" t="str">
            <v>ESTRUCTURA METALICA 4 AGUAS</v>
          </cell>
        </row>
        <row r="138">
          <cell r="A138" t="str">
            <v>ESTRUCTURA METALICA INCLINADA</v>
          </cell>
        </row>
        <row r="139">
          <cell r="A139" t="str">
            <v>ESTUFA ELECTRICA DOS PUESTOS</v>
          </cell>
        </row>
        <row r="140">
          <cell r="A140" t="str">
            <v>FLOTADOR MECANICO</v>
          </cell>
        </row>
        <row r="141">
          <cell r="A141" t="str">
            <v>GASOLINA</v>
          </cell>
        </row>
        <row r="142">
          <cell r="A142" t="str">
            <v>GRAMA SEMILLA</v>
          </cell>
        </row>
        <row r="143">
          <cell r="A143" t="str">
            <v>GRANITO (MEZCLADO EN OBRA)</v>
          </cell>
        </row>
        <row r="144">
          <cell r="A144" t="str">
            <v>GRANITO TRAV. PERUANO Nº 3</v>
          </cell>
        </row>
        <row r="145">
          <cell r="A145" t="str">
            <v>GRASA</v>
          </cell>
        </row>
        <row r="146">
          <cell r="A146" t="str">
            <v>GRAVILLA DE RIO CON GRADACION</v>
          </cell>
        </row>
        <row r="147">
          <cell r="A147" t="str">
            <v>GRAVILLA FINA</v>
          </cell>
        </row>
        <row r="148">
          <cell r="A148" t="str">
            <v>GRIFERIA LAVAPLATOS CUELLO DE GANZO</v>
          </cell>
        </row>
        <row r="149">
          <cell r="A149" t="str">
            <v>GROUTING</v>
          </cell>
        </row>
        <row r="150">
          <cell r="A150" t="str">
            <v>GUADUA 4 MTS</v>
          </cell>
        </row>
        <row r="151">
          <cell r="A151" t="str">
            <v>GUADUA 5 MTS</v>
          </cell>
        </row>
        <row r="152">
          <cell r="A152" t="str">
            <v>GUADUA 6 MTS</v>
          </cell>
        </row>
        <row r="153">
          <cell r="A153" t="str">
            <v>HIDROSELLO PVC-NF 6 PULG</v>
          </cell>
        </row>
        <row r="154">
          <cell r="A154" t="str">
            <v>HIDROSELLO PVC-NF 8 PULG</v>
          </cell>
        </row>
        <row r="155">
          <cell r="A155" t="str">
            <v>HIDROSOLTA TRATAMIENTO DE SUELO ARTIFICIAL.</v>
          </cell>
        </row>
        <row r="156">
          <cell r="A156" t="str">
            <v>INTERRUPTOR BIPOLAR SENCILLO</v>
          </cell>
        </row>
        <row r="157">
          <cell r="A157" t="str">
            <v>JUEGO INCRUSTACIONES COMPLETO ASTRO</v>
          </cell>
        </row>
        <row r="158">
          <cell r="A158" t="str">
            <v>JUNTA BORRACHA 2 PULG.</v>
          </cell>
        </row>
        <row r="159">
          <cell r="A159" t="str">
            <v>JUNTA CONSTRUCCION MET.</v>
          </cell>
        </row>
        <row r="160">
          <cell r="A160" t="str">
            <v>KIT DE SOLDADURA TECNO-WELD COBRE 6-2 AWG</v>
          </cell>
        </row>
        <row r="161">
          <cell r="A161" t="str">
            <v>LADRILLO PRENSADO A LA VISTA</v>
          </cell>
        </row>
        <row r="162">
          <cell r="A162" t="str">
            <v>LADRILLO TOLETE RECOCIDO</v>
          </cell>
        </row>
        <row r="163">
          <cell r="A163" t="str">
            <v>LAMINA COLD ROLLED Cal.16</v>
          </cell>
        </row>
        <row r="164">
          <cell r="A164" t="str">
            <v>LAMINA COLD ROLLED Cal.18</v>
          </cell>
        </row>
        <row r="165">
          <cell r="A165" t="str">
            <v>LAMINA GALVANIZADA. 22</v>
          </cell>
        </row>
        <row r="166">
          <cell r="A166" t="str">
            <v>LAMPARA SLIM 2 * 32</v>
          </cell>
        </row>
        <row r="167">
          <cell r="A167" t="str">
            <v>LAVADERO FIBRA INSTALADO</v>
          </cell>
        </row>
        <row r="168">
          <cell r="A168" t="str">
            <v>LAVADO</v>
          </cell>
        </row>
        <row r="169">
          <cell r="A169" t="str">
            <v>LAVAMANOS ACUACER BLANCO</v>
          </cell>
        </row>
        <row r="170">
          <cell r="A170" t="str">
            <v>LAVAPLATOS INDUSTRIAL</v>
          </cell>
        </row>
        <row r="171">
          <cell r="A171" t="str">
            <v>LIBRO TEIQUET.190 DATOS</v>
          </cell>
        </row>
        <row r="172">
          <cell r="A172" t="str">
            <v>LIMPIADOR REM. PVC 760 Gr.</v>
          </cell>
        </row>
        <row r="173">
          <cell r="A173" t="str">
            <v>LOCTIGAS F/MEDIA 36 ML</v>
          </cell>
        </row>
        <row r="174">
          <cell r="A174" t="str">
            <v>LONA PLASTICA P/CASETON</v>
          </cell>
        </row>
        <row r="175">
          <cell r="A175" t="str">
            <v>LUBRICANTE 500 GR</v>
          </cell>
        </row>
        <row r="176">
          <cell r="A176" t="str">
            <v>LLAVE L/MANOS URANO</v>
          </cell>
        </row>
        <row r="177">
          <cell r="A177" t="str">
            <v>LLAVE TERM.CORR. LIV. 1/2</v>
          </cell>
        </row>
        <row r="178">
          <cell r="A178" t="str">
            <v>MALLA CON VENA 0.60 * 2.00</v>
          </cell>
        </row>
        <row r="179">
          <cell r="A179" t="str">
            <v>MALLA ESLABONADA CAL 10</v>
          </cell>
        </row>
        <row r="180">
          <cell r="A180" t="str">
            <v>MANOMETRO DE 0 A 200</v>
          </cell>
        </row>
        <row r="181">
          <cell r="A181" t="str">
            <v>MANOMETRO DE 0 A 80-100</v>
          </cell>
        </row>
        <row r="182">
          <cell r="A182" t="str">
            <v>MANUAL</v>
          </cell>
        </row>
        <row r="183">
          <cell r="A183" t="str">
            <v>MARCO EN ALUMINIO</v>
          </cell>
        </row>
        <row r="184">
          <cell r="A184" t="str">
            <v>MARCO  Y TAPA CAJA DE INSPECCION 0,6 x 0,6</v>
          </cell>
        </row>
        <row r="185">
          <cell r="A185" t="str">
            <v>MARMOLINA</v>
          </cell>
        </row>
        <row r="186">
          <cell r="A186" t="str">
            <v>MARQUESINA</v>
          </cell>
        </row>
        <row r="187">
          <cell r="A187" t="str">
            <v>MASTERCRON</v>
          </cell>
        </row>
        <row r="188">
          <cell r="A188" t="str">
            <v>MEDIDOR 3/4 PULG.</v>
          </cell>
        </row>
        <row r="189">
          <cell r="A189" t="str">
            <v>MEDIDOR TRIFASICO</v>
          </cell>
        </row>
        <row r="190">
          <cell r="A190" t="str">
            <v>MESON FIBRA VIDRIO 1,70 x 0,60</v>
          </cell>
        </row>
        <row r="191">
          <cell r="A191" t="str">
            <v>MORTERO 1:3</v>
          </cell>
        </row>
        <row r="192">
          <cell r="A192" t="str">
            <v>MORTERO 1:4</v>
          </cell>
        </row>
        <row r="193">
          <cell r="A193" t="str">
            <v>ORGANIZADOR HORIZONTAL, FRONTAL Y TRASERO</v>
          </cell>
        </row>
        <row r="194">
          <cell r="A194" t="str">
            <v>PABMERIL PLIEGO 9 * 11 Pulg.</v>
          </cell>
        </row>
        <row r="195">
          <cell r="A195" t="str">
            <v>PARARRAYOS TIPO IONIZANTE 80 M RADIO</v>
          </cell>
        </row>
        <row r="196">
          <cell r="A196" t="str">
            <v>PATCH PANEL 24 PUERTOS CAT 5 AMP</v>
          </cell>
        </row>
        <row r="197">
          <cell r="A197" t="str">
            <v>PEGACOR BLANCO</v>
          </cell>
        </row>
        <row r="198">
          <cell r="A198" t="str">
            <v>PEGANTE COLBON</v>
          </cell>
        </row>
        <row r="199">
          <cell r="A199" t="str">
            <v>PERFIL ABIERTO GALVANIZADO 120 * 60 CAL. 18</v>
          </cell>
        </row>
        <row r="200">
          <cell r="A200" t="str">
            <v>PERFIL ALUMINIO 1/2 * 1/2 PULG.</v>
          </cell>
        </row>
        <row r="201">
          <cell r="A201" t="str">
            <v>PERMA GLASS 6</v>
          </cell>
        </row>
        <row r="202">
          <cell r="A202" t="str">
            <v>PIEDRA MEDIA ZONGA</v>
          </cell>
        </row>
        <row r="203">
          <cell r="A203" t="str">
            <v>PLACA IDENTIFICAC. 2x1 cm</v>
          </cell>
        </row>
        <row r="204">
          <cell r="A204" t="str">
            <v>PLACA IDENTIFICAC. 3x5cm</v>
          </cell>
        </row>
        <row r="205">
          <cell r="A205" t="str">
            <v>PLACA IDENTIFICAC. 8x5 cm</v>
          </cell>
        </row>
        <row r="206">
          <cell r="A206" t="str">
            <v>PLANOS RECORD (TODO INCLUIDO)</v>
          </cell>
        </row>
        <row r="207">
          <cell r="A207" t="str">
            <v>PLANTA ELECTRICA 5 KVA</v>
          </cell>
        </row>
        <row r="208">
          <cell r="A208" t="str">
            <v>PLASTOCRETE DM IMP. INTEGRAL</v>
          </cell>
        </row>
        <row r="209">
          <cell r="A209" t="str">
            <v>PLATINA 2 1/2 * 1/4</v>
          </cell>
        </row>
        <row r="210">
          <cell r="A210" t="str">
            <v>POCETA SENCILLA ACERO INOXIDABLE 36 LT</v>
          </cell>
        </row>
        <row r="211">
          <cell r="A211" t="str">
            <v>POLISEC</v>
          </cell>
        </row>
        <row r="212">
          <cell r="A212" t="str">
            <v>PUERTA EN ALUMINIO</v>
          </cell>
        </row>
        <row r="213">
          <cell r="A213" t="str">
            <v>PUERTA EN MADERA</v>
          </cell>
        </row>
        <row r="214">
          <cell r="A214" t="str">
            <v>PUERTA PANORAMICAS PERFIL ALUMINIO V5mm</v>
          </cell>
        </row>
        <row r="215">
          <cell r="A215" t="str">
            <v>PUERTA REJA ALUMINIO INSTALADA</v>
          </cell>
        </row>
        <row r="216">
          <cell r="A216" t="str">
            <v>PULIDA PISOS GRANITO NATU</v>
          </cell>
        </row>
        <row r="217">
          <cell r="A217" t="str">
            <v>PUNTILLA C / CABEZA 2 1/2 Pulg.</v>
          </cell>
        </row>
        <row r="218">
          <cell r="A218" t="str">
            <v>PUNTILLA C / CABEZA 2 Pulg.</v>
          </cell>
        </row>
        <row r="219">
          <cell r="A219" t="str">
            <v>PUNTILLA C / CABEZA 3 Pulg.</v>
          </cell>
        </row>
        <row r="220">
          <cell r="A220" t="str">
            <v>PUNTILLA S / CABEZA 1 Pulg.</v>
          </cell>
        </row>
        <row r="221">
          <cell r="A221" t="str">
            <v>RACK DE COMUNICACIONES</v>
          </cell>
        </row>
        <row r="222">
          <cell r="A222" t="str">
            <v>RECEBO COMUN</v>
          </cell>
        </row>
        <row r="223">
          <cell r="A223" t="str">
            <v>REGISTRO CORTE 3/4 Pulg.</v>
          </cell>
        </row>
        <row r="224">
          <cell r="A224" t="str">
            <v>REGISTRO INCORPORACION 3/4 Pulg.</v>
          </cell>
        </row>
        <row r="225">
          <cell r="A225" t="str">
            <v>REGISTRO PASO DIRECTO 1 1/2 Pulg.</v>
          </cell>
        </row>
        <row r="226">
          <cell r="A226" t="str">
            <v>REGISTRO PASO DIRECTO 1 1/4 Pulg.</v>
          </cell>
        </row>
        <row r="227">
          <cell r="A227" t="str">
            <v>REGISTRO PASO DIRECTO 1 Pulg.</v>
          </cell>
        </row>
        <row r="228">
          <cell r="A228" t="str">
            <v>REGISTRO PASO DIRECTO 1/2 Pulg.</v>
          </cell>
        </row>
        <row r="229">
          <cell r="A229" t="str">
            <v>REGISTRO PASO DIRECTO 2 Pulg.</v>
          </cell>
        </row>
        <row r="230">
          <cell r="A230" t="str">
            <v>REGISTRO PASO DIRECTO 3/4 Pulg.</v>
          </cell>
        </row>
        <row r="231">
          <cell r="A231" t="str">
            <v>REGLETA STRIP TELEFONICO 10 PARES</v>
          </cell>
        </row>
        <row r="232">
          <cell r="A232" t="str">
            <v>REJA ALUMINIO INSTALADA</v>
          </cell>
        </row>
        <row r="233">
          <cell r="A233" t="str">
            <v>REJILLA</v>
          </cell>
        </row>
        <row r="234">
          <cell r="A234" t="str">
            <v>REJILLA ALUMINIO 25 X 25</v>
          </cell>
        </row>
        <row r="235">
          <cell r="A235" t="str">
            <v>REJILLA PLAST. 3 * 2 SOSCO</v>
          </cell>
        </row>
        <row r="236">
          <cell r="A236" t="str">
            <v>REJILLA VENTILACION 20x20</v>
          </cell>
        </row>
        <row r="237">
          <cell r="A237" t="str">
            <v>REPISA - ORDINARIO 3 m 0,08 * 0,04 * 3</v>
          </cell>
        </row>
        <row r="238">
          <cell r="A238" t="str">
            <v>ROSETA (PLAFON)</v>
          </cell>
        </row>
        <row r="239">
          <cell r="A239" t="str">
            <v>SALIDA DOBLE VOZ - DATOS (TODO INCLUIDO)</v>
          </cell>
        </row>
        <row r="240">
          <cell r="A240" t="str">
            <v>SALIDA PARA CORDON</v>
          </cell>
        </row>
        <row r="241">
          <cell r="A241" t="str">
            <v>SANITARIO ACUACER BLANCO</v>
          </cell>
        </row>
        <row r="242">
          <cell r="A242" t="str">
            <v>SANITARIO INFANTIL</v>
          </cell>
        </row>
        <row r="243">
          <cell r="A243" t="str">
            <v>SEGUETA NICHOLSON</v>
          </cell>
        </row>
        <row r="244">
          <cell r="A244" t="str">
            <v>SIKA 1 IMP. INTEGRAL</v>
          </cell>
        </row>
        <row r="245">
          <cell r="A245" t="str">
            <v>SIKA TRANSPARENTE</v>
          </cell>
        </row>
        <row r="246">
          <cell r="A246" t="str">
            <v>SOCKETS DULUX FLUORESC.</v>
          </cell>
        </row>
        <row r="247">
          <cell r="A247" t="str">
            <v>SOLDADURA ELECT.012-1/8 Pulg.</v>
          </cell>
        </row>
        <row r="248">
          <cell r="A248" t="str">
            <v>SOLDADURA ESTAÑO P/COBRE</v>
          </cell>
        </row>
        <row r="249">
          <cell r="A249" t="str">
            <v>SOLDADURA PVC LIQUIDA 1/4 GL.</v>
          </cell>
        </row>
        <row r="250">
          <cell r="A250" t="str">
            <v>T. BURRA - ORDINARIO 0.10 * 0,025 * 3</v>
          </cell>
        </row>
        <row r="251">
          <cell r="A251" t="str">
            <v>T. BURRA - ORDINARIO 0.20 * 0,025 * 3</v>
          </cell>
        </row>
        <row r="252">
          <cell r="A252" t="str">
            <v>T. BURRA - ORDINARIO 0.30 * 0,025 * 3</v>
          </cell>
        </row>
        <row r="253">
          <cell r="A253" t="str">
            <v>T. CHAPA - ORDINARIO 0.10 * 0,02 * 3</v>
          </cell>
        </row>
      </sheetData>
      <sheetData sheetId="3" refreshError="1">
        <row r="3">
          <cell r="A3" t="str">
            <v>LISTADO TARIFAS DE EQUIPOS</v>
          </cell>
        </row>
        <row r="7">
          <cell r="A7" t="str">
            <v>ANDAMIO TUBULAR (SECC)</v>
          </cell>
        </row>
        <row r="8">
          <cell r="A8" t="str">
            <v>BULLDOZER</v>
          </cell>
        </row>
        <row r="9">
          <cell r="A9" t="str">
            <v>CERCHAS METALICAS</v>
          </cell>
        </row>
        <row r="10">
          <cell r="A10" t="str">
            <v>COMPRESOR DE CAPACIDAD 120 PIES CUBICOS POR MINUTO</v>
          </cell>
        </row>
        <row r="11">
          <cell r="A11" t="str">
            <v>EQUIPO DE SOLDADURA</v>
          </cell>
        </row>
        <row r="12">
          <cell r="A12" t="str">
            <v>FORMALETA ENTREPISO (M2)</v>
          </cell>
        </row>
        <row r="13">
          <cell r="A13" t="str">
            <v>FORMALETA SARDINEL</v>
          </cell>
        </row>
        <row r="14">
          <cell r="A14" t="str">
            <v>HERRAMIENTA MENOR</v>
          </cell>
        </row>
        <row r="15">
          <cell r="A15" t="str">
            <v>HIDROBOMBA</v>
          </cell>
        </row>
        <row r="16">
          <cell r="A16" t="str">
            <v>MEZCLADORA_x000B_1 SACO - GASOLINA</v>
          </cell>
        </row>
        <row r="17">
          <cell r="A17" t="str">
            <v>PARAL METALICO</v>
          </cell>
        </row>
        <row r="18">
          <cell r="A18" t="str">
            <v>PLUMA</v>
          </cell>
        </row>
        <row r="19">
          <cell r="A19" t="str">
            <v>RETROEXCAVADORA</v>
          </cell>
        </row>
        <row r="20">
          <cell r="A20" t="str">
            <v>VIBRADOR DE CONCRETOS</v>
          </cell>
        </row>
        <row r="21">
          <cell r="A21" t="str">
            <v>VIBROCOMPACTADOR TIPO RANA</v>
          </cell>
        </row>
        <row r="22">
          <cell r="A22" t="str">
            <v>VOLQUETA</v>
          </cell>
        </row>
      </sheetData>
      <sheetData sheetId="4" refreshError="1"/>
      <sheetData sheetId="5" refreshError="1">
        <row r="3">
          <cell r="A3" t="str">
            <v>LISTADO DE VALORES DE MANO DE OBRA</v>
          </cell>
        </row>
        <row r="7">
          <cell r="A7" t="str">
            <v>Ayudante</v>
          </cell>
        </row>
        <row r="8">
          <cell r="A8" t="str">
            <v>Oficial</v>
          </cell>
        </row>
        <row r="9">
          <cell r="A9" t="str">
            <v>Soldador</v>
          </cell>
        </row>
        <row r="10">
          <cell r="A10" t="str">
            <v>Electricista</v>
          </cell>
        </row>
        <row r="11">
          <cell r="A11" t="str">
            <v>Subcontrato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>
        <row r="6">
          <cell r="A6" t="str">
            <v>1.1</v>
          </cell>
        </row>
        <row r="7">
          <cell r="A7" t="str">
            <v>1.2</v>
          </cell>
        </row>
        <row r="8">
          <cell r="A8" t="str">
            <v>1.3</v>
          </cell>
        </row>
        <row r="9">
          <cell r="A9" t="str">
            <v>1.4</v>
          </cell>
        </row>
        <row r="10">
          <cell r="A10" t="str">
            <v>1.5</v>
          </cell>
        </row>
        <row r="11">
          <cell r="A11" t="str">
            <v>1.6</v>
          </cell>
        </row>
        <row r="12">
          <cell r="A12" t="str">
            <v>1.7</v>
          </cell>
        </row>
        <row r="13">
          <cell r="A13" t="str">
            <v>1.8</v>
          </cell>
        </row>
        <row r="14">
          <cell r="A14" t="str">
            <v>1.9</v>
          </cell>
        </row>
        <row r="15">
          <cell r="A15">
            <v>2.1</v>
          </cell>
        </row>
        <row r="16">
          <cell r="A16">
            <v>2.2000000000000002</v>
          </cell>
        </row>
        <row r="17">
          <cell r="A17">
            <v>2.3000000000000003</v>
          </cell>
        </row>
        <row r="18">
          <cell r="A18">
            <v>2.4000000000000004</v>
          </cell>
        </row>
        <row r="19">
          <cell r="A19">
            <v>2.5000000000000004</v>
          </cell>
        </row>
        <row r="20">
          <cell r="A20">
            <v>2.6000000000000005</v>
          </cell>
        </row>
        <row r="21">
          <cell r="A21">
            <v>2.7000000000000006</v>
          </cell>
        </row>
        <row r="22">
          <cell r="A22">
            <v>2.8000000000000007</v>
          </cell>
        </row>
        <row r="23">
          <cell r="A23">
            <v>2.9000000000000008</v>
          </cell>
        </row>
        <row r="24">
          <cell r="A24" t="str">
            <v>2,10</v>
          </cell>
        </row>
        <row r="25">
          <cell r="A25">
            <v>2.11</v>
          </cell>
        </row>
        <row r="26">
          <cell r="A26">
            <v>3.1</v>
          </cell>
        </row>
        <row r="27">
          <cell r="A27">
            <v>3.2</v>
          </cell>
        </row>
        <row r="28">
          <cell r="A28">
            <v>3.3000000000000003</v>
          </cell>
        </row>
        <row r="29">
          <cell r="A29">
            <v>3.4000000000000004</v>
          </cell>
        </row>
        <row r="30">
          <cell r="A30">
            <v>3.5000000000000004</v>
          </cell>
        </row>
        <row r="31">
          <cell r="A31">
            <v>3.6000000000000005</v>
          </cell>
        </row>
        <row r="32">
          <cell r="A32">
            <v>3.7000000000000006</v>
          </cell>
        </row>
        <row r="33">
          <cell r="A33">
            <v>3.8000000000000007</v>
          </cell>
        </row>
        <row r="34">
          <cell r="A34">
            <v>3.9000000000000008</v>
          </cell>
        </row>
        <row r="35">
          <cell r="A35" t="str">
            <v>3,10</v>
          </cell>
        </row>
        <row r="36">
          <cell r="A36">
            <v>3.11</v>
          </cell>
        </row>
        <row r="37">
          <cell r="A37">
            <v>3.1199999999999997</v>
          </cell>
        </row>
        <row r="38">
          <cell r="A38">
            <v>3.1299999999999994</v>
          </cell>
        </row>
        <row r="39">
          <cell r="A39">
            <v>3.1399999999999992</v>
          </cell>
        </row>
        <row r="40">
          <cell r="A40">
            <v>3.149999999999999</v>
          </cell>
        </row>
        <row r="41">
          <cell r="A41">
            <v>3.1599999999999988</v>
          </cell>
        </row>
        <row r="42">
          <cell r="A42">
            <v>3.1699999999999986</v>
          </cell>
        </row>
        <row r="43">
          <cell r="A43">
            <v>3.1799999999999984</v>
          </cell>
        </row>
        <row r="44">
          <cell r="A44">
            <v>3.1899999999999982</v>
          </cell>
        </row>
        <row r="45">
          <cell r="A45">
            <v>3.199999999999998</v>
          </cell>
        </row>
        <row r="46">
          <cell r="A46">
            <v>3.2099999999999977</v>
          </cell>
        </row>
        <row r="47">
          <cell r="A47">
            <v>3.2199999999999975</v>
          </cell>
        </row>
        <row r="48">
          <cell r="A48">
            <v>3.2299999999999973</v>
          </cell>
        </row>
        <row r="49">
          <cell r="A49">
            <v>4.0999999999999996</v>
          </cell>
        </row>
        <row r="50">
          <cell r="A50">
            <v>4.1999999999999993</v>
          </cell>
        </row>
        <row r="51">
          <cell r="A51">
            <v>4.2999999999999989</v>
          </cell>
        </row>
        <row r="52">
          <cell r="A52">
            <v>4.3999999999999986</v>
          </cell>
        </row>
        <row r="53">
          <cell r="A53">
            <v>4.4999999999999982</v>
          </cell>
        </row>
        <row r="54">
          <cell r="A54">
            <v>4.5999999999999979</v>
          </cell>
        </row>
        <row r="55">
          <cell r="A55">
            <v>5.0999999999999996</v>
          </cell>
        </row>
        <row r="56">
          <cell r="A56">
            <v>5.1999999999999993</v>
          </cell>
        </row>
        <row r="57">
          <cell r="A57">
            <v>5.2999999999999989</v>
          </cell>
        </row>
        <row r="58">
          <cell r="A58">
            <v>5.3999999999999986</v>
          </cell>
        </row>
        <row r="59">
          <cell r="A59">
            <v>5.4999999999999982</v>
          </cell>
        </row>
        <row r="60">
          <cell r="A60">
            <v>5.5999999999999979</v>
          </cell>
        </row>
        <row r="61">
          <cell r="A61">
            <v>5.6999999999999975</v>
          </cell>
        </row>
        <row r="62">
          <cell r="A62">
            <v>5.7999999999999972</v>
          </cell>
        </row>
        <row r="63">
          <cell r="A63">
            <v>6.1</v>
          </cell>
        </row>
        <row r="64">
          <cell r="A64">
            <v>6.1999999999999993</v>
          </cell>
        </row>
        <row r="65">
          <cell r="A65">
            <v>7.1</v>
          </cell>
        </row>
        <row r="66">
          <cell r="A66">
            <v>7.1999999999999993</v>
          </cell>
        </row>
        <row r="67">
          <cell r="A67">
            <v>7.2999999999999989</v>
          </cell>
        </row>
        <row r="68">
          <cell r="A68">
            <v>7.3999999999999986</v>
          </cell>
        </row>
        <row r="69">
          <cell r="A69">
            <v>7.4999999999999982</v>
          </cell>
        </row>
        <row r="70">
          <cell r="A70">
            <v>7.5999999999999979</v>
          </cell>
        </row>
        <row r="71">
          <cell r="A71">
            <v>7.6999999999999975</v>
          </cell>
        </row>
        <row r="72">
          <cell r="A72">
            <v>7.7999999999999972</v>
          </cell>
        </row>
        <row r="73">
          <cell r="A73">
            <v>7.8999999999999968</v>
          </cell>
        </row>
        <row r="74">
          <cell r="A74" t="str">
            <v>7,10</v>
          </cell>
        </row>
        <row r="75">
          <cell r="A75" t="str">
            <v>7,11</v>
          </cell>
        </row>
        <row r="76">
          <cell r="A76" t="str">
            <v>7,12</v>
          </cell>
        </row>
        <row r="77">
          <cell r="A77" t="str">
            <v>7,13</v>
          </cell>
        </row>
        <row r="78">
          <cell r="A78" t="str">
            <v>7,14</v>
          </cell>
        </row>
        <row r="79">
          <cell r="A79" t="str">
            <v>7,15</v>
          </cell>
        </row>
        <row r="80">
          <cell r="A80">
            <v>8.1</v>
          </cell>
        </row>
        <row r="81">
          <cell r="A81">
            <v>8.1999999999999993</v>
          </cell>
        </row>
        <row r="82">
          <cell r="A82">
            <v>8.2999999999999989</v>
          </cell>
        </row>
        <row r="83">
          <cell r="A83">
            <v>8.3999999999999986</v>
          </cell>
        </row>
        <row r="84">
          <cell r="A84">
            <v>8.4999999999999982</v>
          </cell>
        </row>
        <row r="85">
          <cell r="A85">
            <v>8.5999999999999979</v>
          </cell>
        </row>
        <row r="86">
          <cell r="A86">
            <v>8.6999999999999975</v>
          </cell>
        </row>
        <row r="87">
          <cell r="A87">
            <v>9.1</v>
          </cell>
        </row>
        <row r="88">
          <cell r="A88">
            <v>9.1999999999999993</v>
          </cell>
        </row>
        <row r="89">
          <cell r="A89">
            <v>9.2999999999999989</v>
          </cell>
        </row>
        <row r="90">
          <cell r="A90">
            <v>10.1</v>
          </cell>
        </row>
        <row r="91">
          <cell r="A91">
            <v>10.199999999999999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PRESUP"/>
      <sheetName val="Cant. TIMANA HG"/>
      <sheetName val="BASE"/>
      <sheetName val="1.1.1"/>
      <sheetName val="1.1.2"/>
      <sheetName val="1.1.3"/>
      <sheetName val="1.1.4"/>
      <sheetName val="1.1.5"/>
      <sheetName val="1.1.5 "/>
      <sheetName val="1.2.1"/>
      <sheetName val="1.2.2"/>
      <sheetName val="1.2.3"/>
      <sheetName val="1.2.4"/>
      <sheetName val="1.3.1"/>
      <sheetName val="1.3.2"/>
      <sheetName val="1.3.3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7"/>
      <sheetName val="3.1.1"/>
      <sheetName val="3.1.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."/>
      <sheetName val="4.2.2"/>
      <sheetName val="5.3.4.3"/>
      <sheetName val="5.3.4.1 (6)"/>
      <sheetName val="5.3.4.1 (7)"/>
      <sheetName val="5.1.1"/>
      <sheetName val="5.1.2"/>
      <sheetName val="5.1.3"/>
      <sheetName val="5.1.4"/>
      <sheetName val="5.1.6"/>
      <sheetName val="5.2.1"/>
      <sheetName val="5.2.2"/>
      <sheetName val="5.2.3"/>
      <sheetName val="5.3.1"/>
      <sheetName val="5.3.2"/>
      <sheetName val="5.3.3"/>
      <sheetName val="5.4.1"/>
      <sheetName val="5.4.2"/>
      <sheetName val="5.6.1"/>
      <sheetName val="5.7.1"/>
      <sheetName val="5.7.2"/>
      <sheetName val="6.1.1"/>
      <sheetName val="6.1.2"/>
      <sheetName val="6.1.3"/>
      <sheetName val="6.1.4"/>
      <sheetName val="7.1.1"/>
      <sheetName val="7.1.2"/>
      <sheetName val="7.2.1"/>
      <sheetName val="8.1.1"/>
      <sheetName val="8.2.1"/>
      <sheetName val="9.1.1 (2)"/>
      <sheetName val="9.2.5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2.1"/>
      <sheetName val="9.2.2"/>
      <sheetName val="9.2.3"/>
      <sheetName val="9.2.4"/>
      <sheetName val="9.2.5."/>
      <sheetName val="9.3.1"/>
      <sheetName val="9.3.2"/>
      <sheetName val="9.3.3 "/>
      <sheetName val="9.3.4 "/>
      <sheetName val="9.3.5"/>
      <sheetName val="9.3.6"/>
      <sheetName val="9.3.7"/>
      <sheetName val="9.3.8"/>
      <sheetName val="9.4.1"/>
      <sheetName val="9.4.2"/>
      <sheetName val="9.4.3"/>
      <sheetName val="9.4.4"/>
      <sheetName val="9.5.1"/>
      <sheetName val="9.5.2"/>
      <sheetName val="9.5.3"/>
      <sheetName val="9.5.4"/>
      <sheetName val="9.6.1"/>
      <sheetName val="9.6.2"/>
      <sheetName val="9.6.3"/>
      <sheetName val="9.6.4"/>
      <sheetName val="9.6.5"/>
      <sheetName val="9.6.6"/>
      <sheetName val="9.7.1"/>
      <sheetName val="9.7.2"/>
      <sheetName val="9.8.1"/>
      <sheetName val="9.8.2"/>
      <sheetName val="9.8.3"/>
      <sheetName val="9.8.4"/>
      <sheetName val="9.8.5"/>
      <sheetName val="9.9.1"/>
      <sheetName val="9.9.2"/>
      <sheetName val="9.9.3"/>
      <sheetName val="9.9.6"/>
      <sheetName val="9.9.7"/>
      <sheetName val="9.10.1 "/>
      <sheetName val="9.10.2"/>
      <sheetName val="9.10.3"/>
      <sheetName val="9.10.4"/>
      <sheetName val="9.11.1"/>
      <sheetName val="9.12.1"/>
      <sheetName val="9.13.1"/>
      <sheetName val="9.13.2"/>
      <sheetName val="9.13.3"/>
      <sheetName val="9.13.4"/>
      <sheetName val="9.13.5"/>
      <sheetName val="10.1.1"/>
      <sheetName val="10.1.2"/>
      <sheetName val="11.1.2"/>
      <sheetName val="11.2.1"/>
      <sheetName val="11.2.2"/>
      <sheetName val="12.1.1"/>
      <sheetName val="12.1.2"/>
      <sheetName val="12.1.3"/>
      <sheetName val="12.1.4"/>
      <sheetName val="13.1.1"/>
      <sheetName val="13.1.2"/>
      <sheetName val="13.1.2.1"/>
      <sheetName val="14.1.1"/>
      <sheetName val="14.2.1"/>
      <sheetName val="15.1.1"/>
      <sheetName val="15.1.2"/>
      <sheetName val="16.1"/>
      <sheetName val="17.1"/>
      <sheetName val="17.2"/>
      <sheetName val="18.1.3"/>
      <sheetName val="18.1.4"/>
      <sheetName val="INSUMOS "/>
      <sheetName val="CUADRILLAS"/>
      <sheetName val="EQUIPOS"/>
      <sheetName val="19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>
        <row r="6">
          <cell r="A6">
            <v>1</v>
          </cell>
          <cell r="B6" t="str">
            <v>Ayudante</v>
          </cell>
          <cell r="C6">
            <v>0</v>
          </cell>
          <cell r="D6">
            <v>35229</v>
          </cell>
          <cell r="E6">
            <v>4403.625</v>
          </cell>
        </row>
        <row r="7">
          <cell r="A7">
            <v>2</v>
          </cell>
          <cell r="B7" t="str">
            <v>Oficial</v>
          </cell>
          <cell r="C7">
            <v>0</v>
          </cell>
          <cell r="D7">
            <v>55000</v>
          </cell>
          <cell r="E7">
            <v>6875</v>
          </cell>
        </row>
        <row r="8">
          <cell r="A8">
            <v>3</v>
          </cell>
          <cell r="B8" t="str">
            <v>Electricista</v>
          </cell>
          <cell r="C8">
            <v>0</v>
          </cell>
          <cell r="D8">
            <v>55000</v>
          </cell>
          <cell r="E8">
            <v>6875</v>
          </cell>
        </row>
        <row r="9">
          <cell r="A9">
            <v>4</v>
          </cell>
          <cell r="B9" t="str">
            <v>Ayudante (Hid)</v>
          </cell>
          <cell r="C9">
            <v>0</v>
          </cell>
          <cell r="D9">
            <v>50501</v>
          </cell>
          <cell r="E9">
            <v>8416.8333333333339</v>
          </cell>
        </row>
        <row r="10">
          <cell r="A10">
            <v>5</v>
          </cell>
          <cell r="B10" t="str">
            <v>Oficial (Hid)</v>
          </cell>
          <cell r="C10">
            <v>0</v>
          </cell>
          <cell r="D10">
            <v>69654</v>
          </cell>
          <cell r="E10">
            <v>11609</v>
          </cell>
        </row>
      </sheetData>
      <sheetData sheetId="163" refreshError="1"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1</v>
          </cell>
          <cell r="B7" t="str">
            <v>ANDAMIO TUBULAR (SECC COMPLETA)</v>
          </cell>
          <cell r="C7">
            <v>800000</v>
          </cell>
        </row>
        <row r="8">
          <cell r="A8">
            <v>4</v>
          </cell>
          <cell r="B8" t="str">
            <v>COMPRESOR DE CAPACIDAD 120 PIES CUBICOS POR MINUTO</v>
          </cell>
          <cell r="C8">
            <v>30000</v>
          </cell>
        </row>
        <row r="9">
          <cell r="A9">
            <v>8</v>
          </cell>
          <cell r="B9" t="str">
            <v>HERRAMIENTA MENOR</v>
          </cell>
          <cell r="C9">
            <v>3288</v>
          </cell>
        </row>
        <row r="10">
          <cell r="A10">
            <v>10</v>
          </cell>
          <cell r="B10" t="str">
            <v>MEZCLADORA - 1 SACO - GASOLINA</v>
          </cell>
          <cell r="C10">
            <v>55000</v>
          </cell>
        </row>
        <row r="11">
          <cell r="A11">
            <v>12</v>
          </cell>
          <cell r="B11" t="str">
            <v>PLUMA</v>
          </cell>
          <cell r="C11">
            <v>16000</v>
          </cell>
        </row>
        <row r="12">
          <cell r="A12">
            <v>14</v>
          </cell>
          <cell r="B12" t="str">
            <v>VIBRADOR DE CONCRETOS</v>
          </cell>
          <cell r="C12">
            <v>24000</v>
          </cell>
        </row>
        <row r="13">
          <cell r="A13">
            <v>15</v>
          </cell>
          <cell r="B13" t="str">
            <v>VIBROCOMPACTADOR TIPO RANA</v>
          </cell>
          <cell r="C13">
            <v>55000</v>
          </cell>
        </row>
        <row r="14">
          <cell r="A14">
            <v>16</v>
          </cell>
          <cell r="B14" t="str">
            <v>VOLQUETA</v>
          </cell>
          <cell r="C14">
            <v>25000</v>
          </cell>
        </row>
        <row r="15">
          <cell r="A15">
            <v>17</v>
          </cell>
          <cell r="B15" t="str">
            <v xml:space="preserve">APARATOS DE PRECISION </v>
          </cell>
          <cell r="C15">
            <v>12500</v>
          </cell>
        </row>
        <row r="16">
          <cell r="A16">
            <v>18</v>
          </cell>
          <cell r="B16" t="str">
            <v>TALADRO DEMOLEDOR</v>
          </cell>
          <cell r="C16">
            <v>30000</v>
          </cell>
        </row>
        <row r="17">
          <cell r="A17">
            <v>19</v>
          </cell>
          <cell r="B17" t="str">
            <v>ALLANADORA</v>
          </cell>
          <cell r="C17">
            <v>56839.999999999993</v>
          </cell>
        </row>
        <row r="18">
          <cell r="A18">
            <v>20</v>
          </cell>
          <cell r="B18" t="str">
            <v>FORMALETA PLACA ALIGERADA</v>
          </cell>
          <cell r="C18">
            <v>52000</v>
          </cell>
        </row>
        <row r="19">
          <cell r="A19">
            <v>21</v>
          </cell>
          <cell r="B19" t="str">
            <v>HERRAMIENTA MENOR ELECTRICA</v>
          </cell>
          <cell r="C19">
            <v>1500</v>
          </cell>
        </row>
      </sheetData>
      <sheetData sheetId="16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INSUMOS"/>
      <sheetName val="RESUMEN PPTOS"/>
      <sheetName val="1.1.1"/>
      <sheetName val="1.1.2"/>
      <sheetName val="1.1.3"/>
      <sheetName val="1.1.4"/>
      <sheetName val="1.2.4"/>
      <sheetName val="1.3.1"/>
      <sheetName val="1.3.2"/>
      <sheetName val="2.1.1"/>
      <sheetName val="2.1.2"/>
      <sheetName val="2.1.3"/>
      <sheetName val="2.1.4"/>
      <sheetName val="2.1.5"/>
      <sheetName val="2.2.1"/>
      <sheetName val="2.2.2"/>
      <sheetName val="2.2.2.1"/>
      <sheetName val="2.2.3"/>
      <sheetName val="2.2.3.1"/>
      <sheetName val="2.2.4"/>
      <sheetName val="2.2.4.1"/>
      <sheetName val="2.2.5"/>
      <sheetName val="2.2.5.1"/>
      <sheetName val="2.2.6"/>
      <sheetName val="3.1.1"/>
      <sheetName val="3,1,2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"/>
      <sheetName val="4.2.2"/>
      <sheetName val="5.1.1"/>
      <sheetName val="5.1.2"/>
      <sheetName val="5.1.3"/>
      <sheetName val="5.1.4"/>
      <sheetName val="5.1.5"/>
      <sheetName val="5.1.6"/>
      <sheetName val="5.1.7"/>
      <sheetName val="5.1.8"/>
      <sheetName val="5.1.9"/>
      <sheetName val="5.1.10"/>
      <sheetName val="5.1.11"/>
      <sheetName val="5.2.1"/>
      <sheetName val="5.2.2"/>
      <sheetName val="5.2.3"/>
      <sheetName val="5,3,1"/>
      <sheetName val="5.3.2"/>
      <sheetName val="5.3.3"/>
      <sheetName val="5.4.1"/>
      <sheetName val="5.4.2"/>
      <sheetName val="5.5,1"/>
      <sheetName val="5.5,2"/>
      <sheetName val="5.5,3"/>
      <sheetName val="5.5,4"/>
      <sheetName val="5.5,5"/>
      <sheetName val="5.5,6"/>
      <sheetName val="5.5,7"/>
      <sheetName val="5.6.1"/>
      <sheetName val="5.6.2"/>
      <sheetName val="5.6.3"/>
      <sheetName val="5.7.1"/>
      <sheetName val="5.7.2"/>
      <sheetName val="6.1.1"/>
      <sheetName val="6.1.2"/>
      <sheetName val="6.1.3"/>
      <sheetName val="6.1.4"/>
      <sheetName val="6.1.5.1"/>
      <sheetName val="6.1.5.2"/>
      <sheetName val="7.1.1"/>
      <sheetName val="7.1.2"/>
      <sheetName val="7.2.1"/>
      <sheetName val="8.1.1"/>
      <sheetName val="8.1.2"/>
      <sheetName val="8.2.1"/>
      <sheetName val="9.1.1"/>
      <sheetName val="9.1.2"/>
      <sheetName val="9.1.3"/>
      <sheetName val="9.1.4"/>
      <sheetName val="9.1.5"/>
      <sheetName val="9.1.6"/>
      <sheetName val="9.1.7"/>
      <sheetName val="9.1.8"/>
      <sheetName val="9.2,1"/>
      <sheetName val="9.2.2"/>
      <sheetName val="9.2.3"/>
      <sheetName val="9.2.4"/>
      <sheetName val="9.3.1"/>
      <sheetName val="9.4.1"/>
      <sheetName val="9.5.1"/>
      <sheetName val="9.6.1"/>
      <sheetName val="9.6.2"/>
      <sheetName val="9.6.3"/>
      <sheetName val="9.6.4"/>
      <sheetName val="9,7,1"/>
      <sheetName val="9,7,2"/>
      <sheetName val="9,7,3"/>
      <sheetName val="9,7,4"/>
      <sheetName val="9,8,1"/>
      <sheetName val="9,8,2"/>
      <sheetName val="9,8,3"/>
      <sheetName val="9,8,4"/>
      <sheetName val="9,8,5"/>
      <sheetName val="9,8,6"/>
      <sheetName val="9,9,1"/>
      <sheetName val="9,9,2"/>
      <sheetName val="9,10,1"/>
      <sheetName val="9,10,2"/>
      <sheetName val="9,10,3"/>
      <sheetName val="9,10,4"/>
      <sheetName val="9,10,5"/>
      <sheetName val="9,10,6"/>
      <sheetName val="9,11,1"/>
      <sheetName val="9,11,2"/>
      <sheetName val="9,11,3"/>
      <sheetName val="9,11,4"/>
      <sheetName val="9,11,5"/>
      <sheetName val="9,11,6"/>
      <sheetName val="9,12,1"/>
      <sheetName val="9,12,2"/>
      <sheetName val="9,12,3"/>
      <sheetName val="9,12,4"/>
      <sheetName val="9,12,5"/>
      <sheetName val="9,12,6"/>
      <sheetName val="9.1.1 P"/>
      <sheetName val="9.1.2 P"/>
      <sheetName val="9.1.3 P"/>
      <sheetName val="9.1.4 P"/>
      <sheetName val="9.1.5 P"/>
      <sheetName val="9.1.6 P"/>
      <sheetName val="9.1.7 P"/>
      <sheetName val="9.1.8 P"/>
      <sheetName val="9.1.9 P"/>
      <sheetName val="9.1.10 P"/>
      <sheetName val="9.1.11 P"/>
      <sheetName val="9.2.1 P"/>
      <sheetName val="9.2.2 P"/>
      <sheetName val="9.2.3 P"/>
      <sheetName val="9.2.4 P"/>
      <sheetName val="9.2.5 P"/>
      <sheetName val="9.2.6 P"/>
      <sheetName val="9.2.7 P"/>
      <sheetName val="9.2.8 P"/>
      <sheetName val="9.2.9 P"/>
      <sheetName val="9.2.10 P"/>
      <sheetName val="9.2.11 P"/>
      <sheetName val="9.2.12 P"/>
      <sheetName val="9.2.13 P"/>
      <sheetName val="9.2.14 P"/>
      <sheetName val="9.2.15 P"/>
      <sheetName val="9.2.16 P"/>
      <sheetName val="9.2.17 P"/>
      <sheetName val="9.2.18 P"/>
      <sheetName val="9.2.19 P"/>
      <sheetName val="9.2.20 P"/>
      <sheetName val="9.2.21 P"/>
      <sheetName val="9.2.22 P"/>
      <sheetName val="9.2.23 P"/>
      <sheetName val="9.2.24 P"/>
      <sheetName val="9.2.25 P"/>
      <sheetName val="9.2.26 P"/>
      <sheetName val="9.2.27 P"/>
      <sheetName val="9.2.28 P"/>
      <sheetName val="9.2.29 P"/>
      <sheetName val="9.2.30 P"/>
      <sheetName val="9.2.31 P"/>
      <sheetName val="9.2.32 P"/>
      <sheetName val="9.2.33 P"/>
      <sheetName val="9.2.34 P"/>
      <sheetName val="9.2.35 P"/>
      <sheetName val="9.2.36 P"/>
      <sheetName val="9.2.37 P"/>
      <sheetName val="9.2.38 P"/>
      <sheetName val="9.2.39 P"/>
      <sheetName val="9.2.40 P"/>
      <sheetName val="9.2.41 P"/>
      <sheetName val="9.2.42 P"/>
      <sheetName val="9.2.43 P"/>
      <sheetName val="9.2.44 P"/>
      <sheetName val="9.2.45 P"/>
      <sheetName val="9.2.46 P"/>
      <sheetName val="9.2.47 P"/>
      <sheetName val="9.2.48 P"/>
      <sheetName val="9.2.49 P"/>
      <sheetName val="9.3.1 P"/>
      <sheetName val="9.3.2 P"/>
      <sheetName val="9.3.3  P"/>
      <sheetName val="9.3.4  P"/>
      <sheetName val="9.3.5 P"/>
      <sheetName val="9.3.6 P"/>
      <sheetName val="9.3.7 P"/>
      <sheetName val="9.3.8 P"/>
      <sheetName val="9.3.9 P"/>
      <sheetName val="9.3.10 P"/>
      <sheetName val="9.3.11 P"/>
      <sheetName val="9.3.12 P"/>
      <sheetName val="9.3.13 P"/>
      <sheetName val="9.3.14 P"/>
      <sheetName val="9.3.15 P"/>
      <sheetName val="9.3.16 P"/>
      <sheetName val="9.3.17 P"/>
      <sheetName val="9.3.18 P"/>
      <sheetName val="9.3.19 P"/>
      <sheetName val="9.4.1 P"/>
      <sheetName val="9.4.2 P"/>
      <sheetName val="9.4.3 P"/>
      <sheetName val="9.4.4 P"/>
      <sheetName val="9.4.5 P"/>
      <sheetName val="9.4.6 P"/>
      <sheetName val="9.4.7 P"/>
      <sheetName val="9.4.8 P"/>
      <sheetName val="9.5.1 P"/>
      <sheetName val="9.5.2 P"/>
      <sheetName val="9.5.3 P"/>
      <sheetName val="9.5.4 P"/>
      <sheetName val="9.5.5 P"/>
      <sheetName val="9.5.6 P"/>
      <sheetName val="9.5.7 P"/>
      <sheetName val="9.5.8 P"/>
      <sheetName val="9.5.9 P"/>
      <sheetName val="9.5.10 P"/>
      <sheetName val="9.5.11 P"/>
      <sheetName val="9.5.12 P"/>
      <sheetName val="9.5.13 P"/>
      <sheetName val="9.5.14 P"/>
      <sheetName val="9.5.15 P"/>
      <sheetName val="9.5.16 P"/>
      <sheetName val="9.5.17 P"/>
      <sheetName val="9.5.18 P"/>
      <sheetName val="9.6.1 P"/>
      <sheetName val="9.6.2 P"/>
      <sheetName val="9.6.3 P"/>
      <sheetName val="9.6.4 P"/>
      <sheetName val="9.6.5 P"/>
      <sheetName val="9.6.6 P"/>
      <sheetName val="9.6.7 P"/>
      <sheetName val="9.6.8 P"/>
      <sheetName val="9.7.1 P"/>
      <sheetName val="9.7.2 P"/>
      <sheetName val="9.7.3 P"/>
      <sheetName val="9.7.4 P"/>
      <sheetName val="9.7.5 P"/>
      <sheetName val="9.7.6 P"/>
      <sheetName val="9.7.7 P"/>
      <sheetName val="9.7.8 P"/>
      <sheetName val="9.7.9 P"/>
      <sheetName val="9.7.10 P"/>
      <sheetName val="9.8.1 P"/>
      <sheetName val="9.8.2 P"/>
      <sheetName val="9.8.3 P"/>
      <sheetName val="9.8.4 P"/>
      <sheetName val="9.8.5 P"/>
      <sheetName val="9.8.6 P"/>
      <sheetName val="9.9.1 P"/>
      <sheetName val="9.9.2 P"/>
      <sheetName val="9.9.3 P"/>
      <sheetName val="9.10.1 P"/>
      <sheetName val="9.10.2 P"/>
      <sheetName val="9.10.3 P"/>
      <sheetName val="9.11.1 P"/>
      <sheetName val="9.11.2 P"/>
      <sheetName val="9.11.3 P"/>
      <sheetName val="9.11.4 P"/>
      <sheetName val="9.11.5 P"/>
      <sheetName val="9.11.6 P"/>
      <sheetName val="9.11.7 P"/>
      <sheetName val="9.11.8 P"/>
      <sheetName val="9.11.9 P"/>
      <sheetName val="9.11.10 P"/>
      <sheetName val="9.11.11 P"/>
      <sheetName val="9.11.12 P"/>
      <sheetName val="9.11.13 P"/>
      <sheetName val="9.12.1 P"/>
      <sheetName val="9.12.2 P"/>
      <sheetName val="9.12.3  P"/>
      <sheetName val="10.1.1"/>
      <sheetName val="10.1.2"/>
      <sheetName val="11.1.2"/>
      <sheetName val="11.2.1"/>
      <sheetName val="11.2.2"/>
      <sheetName val="11.2.3"/>
      <sheetName val="12.1.1"/>
      <sheetName val="12.1.2"/>
      <sheetName val="12.1.3"/>
      <sheetName val="12.1.4"/>
      <sheetName val="13.1.1"/>
      <sheetName val="13.1.2"/>
      <sheetName val="13.1.3"/>
      <sheetName val="13.1.4"/>
      <sheetName val="14.1.1"/>
      <sheetName val="14.2.1"/>
      <sheetName val="15.1.1"/>
      <sheetName val="15.1.2"/>
      <sheetName val="16.1"/>
      <sheetName val="17.1"/>
      <sheetName val="17.2"/>
      <sheetName val="17.3"/>
      <sheetName val="18,1,1"/>
      <sheetName val="18,1,2"/>
      <sheetName val="18.1.3"/>
      <sheetName val="18,1.4"/>
      <sheetName val="18,2,1"/>
      <sheetName val="18,2,2"/>
      <sheetName val="P. SAN EMILIO"/>
      <sheetName val="M. SAN EMILIO"/>
      <sheetName val="P. NAZARETH"/>
      <sheetName val="M. NAZARETH"/>
      <sheetName val="P. ESMERALDA"/>
      <sheetName val="M. ESMERALDA"/>
      <sheetName val="P. ZARAGOZA"/>
      <sheetName val="M. ZARAGOZA"/>
      <sheetName val="P. LA COPA"/>
      <sheetName val="M. LA COPA"/>
      <sheetName val="P. ESPERANZA"/>
      <sheetName val="M. ESPERANZA"/>
      <sheetName val="P. HATO VIEJO"/>
      <sheetName val="M. HATO VIEJO"/>
      <sheetName val="P. CEDRO"/>
      <sheetName val="M. CEDRO"/>
      <sheetName val="P. GIRASOL"/>
      <sheetName val="M. GIRASOL"/>
      <sheetName val="P. TIMANA"/>
      <sheetName val="M. TIMANA"/>
      <sheetName val="P PALESTINA"/>
      <sheetName val="M. PALESTINA"/>
    </sheetNames>
    <sheetDataSet>
      <sheetData sheetId="0">
        <row r="10">
          <cell r="A10" t="str">
            <v>OC - 01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53">
          <cell r="C53" t="str">
            <v xml:space="preserve">Anclajes1/2 para Correas. </v>
          </cell>
        </row>
        <row r="97">
          <cell r="A97">
            <v>400</v>
          </cell>
          <cell r="B97">
            <v>9</v>
          </cell>
          <cell r="C97" t="str">
            <v>INSTALACIONES HIDROSANITARIAS Y DE GAS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255052502.29293001</v>
          </cell>
        </row>
        <row r="98">
          <cell r="A98">
            <v>401</v>
          </cell>
          <cell r="B98">
            <v>9.1</v>
          </cell>
          <cell r="C98" t="str">
            <v xml:space="preserve">ACOMETIDA GENERAL AGUA POTABLE </v>
          </cell>
          <cell r="D98">
            <v>0</v>
          </cell>
          <cell r="E98">
            <v>0</v>
          </cell>
          <cell r="F98">
            <v>0</v>
          </cell>
          <cell r="G98">
            <v>1453540.49</v>
          </cell>
          <cell r="H98">
            <v>0</v>
          </cell>
        </row>
        <row r="99">
          <cell r="A99">
            <v>402</v>
          </cell>
          <cell r="B99">
            <v>0</v>
          </cell>
          <cell r="C99" t="str">
            <v>Incluye la tubería y accesorios desde la derivación de la red de acueducto , hasta la llegada a tanque bajo.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403</v>
          </cell>
          <cell r="B100" t="str">
            <v>9.1.1</v>
          </cell>
          <cell r="C100" t="str">
            <v>Tubería H.G. 3/4"</v>
          </cell>
          <cell r="D100" t="str">
            <v>ML</v>
          </cell>
          <cell r="E100">
            <v>4</v>
          </cell>
          <cell r="F100">
            <v>5662.06</v>
          </cell>
          <cell r="G100">
            <v>22648.240000000002</v>
          </cell>
          <cell r="H100">
            <v>0</v>
          </cell>
          <cell r="P100">
            <v>5606</v>
          </cell>
        </row>
        <row r="101">
          <cell r="A101">
            <v>404</v>
          </cell>
          <cell r="B101" t="str">
            <v>9,1,2</v>
          </cell>
          <cell r="C101" t="str">
            <v>Accesoriosa H.G. 3/4"</v>
          </cell>
          <cell r="D101" t="str">
            <v>UND</v>
          </cell>
          <cell r="E101">
            <v>2</v>
          </cell>
          <cell r="F101">
            <v>2525</v>
          </cell>
          <cell r="G101">
            <v>5050</v>
          </cell>
          <cell r="H101">
            <v>0</v>
          </cell>
          <cell r="P101">
            <v>2500</v>
          </cell>
        </row>
        <row r="102">
          <cell r="A102">
            <v>405</v>
          </cell>
          <cell r="B102" t="str">
            <v>9,1,3</v>
          </cell>
          <cell r="C102" t="str">
            <v>Tuberia PVC-P 1 1/2"</v>
          </cell>
          <cell r="D102" t="str">
            <v>ML</v>
          </cell>
          <cell r="E102">
            <v>26</v>
          </cell>
          <cell r="F102">
            <v>11716</v>
          </cell>
          <cell r="G102">
            <v>304616</v>
          </cell>
          <cell r="H102">
            <v>0</v>
          </cell>
          <cell r="P102">
            <v>11600</v>
          </cell>
        </row>
        <row r="103">
          <cell r="A103">
            <v>406</v>
          </cell>
          <cell r="B103" t="str">
            <v>9,1,4</v>
          </cell>
          <cell r="C103" t="str">
            <v>Accesorios PVC-P 1 1/2"</v>
          </cell>
          <cell r="D103" t="str">
            <v>UND</v>
          </cell>
          <cell r="E103">
            <v>6</v>
          </cell>
          <cell r="F103">
            <v>4110.7</v>
          </cell>
          <cell r="G103">
            <v>24664.199999999997</v>
          </cell>
          <cell r="H103">
            <v>0</v>
          </cell>
          <cell r="P103">
            <v>4070</v>
          </cell>
        </row>
        <row r="104">
          <cell r="A104">
            <v>407</v>
          </cell>
          <cell r="B104" t="str">
            <v>9,1,5</v>
          </cell>
          <cell r="C104" t="str">
            <v>Registro p/d 1 1/2"</v>
          </cell>
          <cell r="D104" t="str">
            <v>UND</v>
          </cell>
          <cell r="E104">
            <v>4</v>
          </cell>
          <cell r="F104">
            <v>116150</v>
          </cell>
          <cell r="G104">
            <v>464600</v>
          </cell>
          <cell r="H104">
            <v>0</v>
          </cell>
          <cell r="P104">
            <v>115000</v>
          </cell>
        </row>
        <row r="105">
          <cell r="A105">
            <v>408</v>
          </cell>
          <cell r="B105" t="str">
            <v>9,1,6</v>
          </cell>
          <cell r="C105" t="str">
            <v>Cheque 1 1/2"</v>
          </cell>
          <cell r="D105" t="str">
            <v>UND</v>
          </cell>
          <cell r="E105">
            <v>1</v>
          </cell>
          <cell r="F105">
            <v>95723.75999999998</v>
          </cell>
          <cell r="G105">
            <v>95723.75999999998</v>
          </cell>
          <cell r="H105">
            <v>0</v>
          </cell>
          <cell r="P105">
            <v>94776</v>
          </cell>
        </row>
        <row r="106">
          <cell r="A106">
            <v>409</v>
          </cell>
          <cell r="B106" t="str">
            <v>9,1,7</v>
          </cell>
          <cell r="C106" t="str">
            <v>Universal H.G.1 1/2"</v>
          </cell>
          <cell r="D106" t="str">
            <v>UND</v>
          </cell>
          <cell r="E106">
            <v>2</v>
          </cell>
          <cell r="F106">
            <v>13511.78</v>
          </cell>
          <cell r="G106">
            <v>27023.56</v>
          </cell>
          <cell r="H106">
            <v>0</v>
          </cell>
          <cell r="P106">
            <v>13378</v>
          </cell>
        </row>
        <row r="107">
          <cell r="A107">
            <v>410</v>
          </cell>
          <cell r="B107" t="str">
            <v>9,1,8</v>
          </cell>
          <cell r="C107" t="str">
            <v>Flotador mecanico 1 1/2"</v>
          </cell>
          <cell r="D107" t="str">
            <v>UND</v>
          </cell>
          <cell r="E107">
            <v>1</v>
          </cell>
          <cell r="F107">
            <v>259537.67999999996</v>
          </cell>
          <cell r="G107">
            <v>259537.67999999996</v>
          </cell>
          <cell r="H107">
            <v>0</v>
          </cell>
          <cell r="P107">
            <v>256968</v>
          </cell>
        </row>
        <row r="108">
          <cell r="A108">
            <v>411</v>
          </cell>
          <cell r="B108" t="str">
            <v>9,1,9</v>
          </cell>
          <cell r="C108" t="str">
            <v>Collar de derivación 4"</v>
          </cell>
          <cell r="D108" t="str">
            <v>UND</v>
          </cell>
          <cell r="E108">
            <v>1</v>
          </cell>
          <cell r="F108">
            <v>43046.2</v>
          </cell>
          <cell r="G108">
            <v>43046.2</v>
          </cell>
          <cell r="H108">
            <v>0</v>
          </cell>
          <cell r="P108">
            <v>42620</v>
          </cell>
        </row>
        <row r="109">
          <cell r="A109">
            <v>412</v>
          </cell>
          <cell r="B109" t="str">
            <v>9,1,10</v>
          </cell>
          <cell r="C109" t="str">
            <v>Manónetro 200 psi</v>
          </cell>
          <cell r="D109" t="str">
            <v>UND</v>
          </cell>
          <cell r="E109">
            <v>1</v>
          </cell>
          <cell r="F109">
            <v>24830.85</v>
          </cell>
          <cell r="G109">
            <v>24830.85</v>
          </cell>
          <cell r="H109">
            <v>0</v>
          </cell>
          <cell r="P109">
            <v>24585</v>
          </cell>
        </row>
        <row r="110">
          <cell r="A110">
            <v>413</v>
          </cell>
          <cell r="B110" t="str">
            <v>9,1,11</v>
          </cell>
          <cell r="C110" t="str">
            <v>Instalación acometida</v>
          </cell>
          <cell r="D110" t="str">
            <v>UND</v>
          </cell>
          <cell r="E110">
            <v>1</v>
          </cell>
          <cell r="F110">
            <v>181800</v>
          </cell>
          <cell r="G110">
            <v>181800</v>
          </cell>
          <cell r="H110">
            <v>0</v>
          </cell>
          <cell r="P110">
            <v>180000</v>
          </cell>
        </row>
        <row r="111">
          <cell r="A111">
            <v>414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P111">
            <v>0</v>
          </cell>
        </row>
        <row r="112">
          <cell r="A112">
            <v>415</v>
          </cell>
          <cell r="B112">
            <v>9.1999999999999993</v>
          </cell>
          <cell r="C112" t="str">
            <v xml:space="preserve">CUARTO DE BOMBAS Y CONEXIONES EN TANQUE PARA AGUA POTABLE, INCENDIO </v>
          </cell>
          <cell r="D112">
            <v>0</v>
          </cell>
          <cell r="E112">
            <v>0</v>
          </cell>
          <cell r="F112">
            <v>0</v>
          </cell>
          <cell r="G112">
            <v>10077324.482929999</v>
          </cell>
          <cell r="H112">
            <v>0</v>
          </cell>
          <cell r="P112">
            <v>0</v>
          </cell>
        </row>
        <row r="113">
          <cell r="A113">
            <v>416</v>
          </cell>
          <cell r="B113">
            <v>0</v>
          </cell>
          <cell r="C113" t="str">
            <v>Incluye la tubería y accesorios dentro del cuarto de bombas y del tanque, las succiones ,  recirculacion y sus niples pasamuros y desde la descarga de las bombas hasta la transición la salida del cuarto de máquinas.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P113">
            <v>0</v>
          </cell>
        </row>
        <row r="114">
          <cell r="A114">
            <v>417</v>
          </cell>
          <cell r="B114">
            <v>0</v>
          </cell>
          <cell r="C114" t="str">
            <v>AGUA POTABLE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P114">
            <v>0</v>
          </cell>
        </row>
        <row r="115">
          <cell r="A115">
            <v>418</v>
          </cell>
          <cell r="B115" t="str">
            <v>9,2,1</v>
          </cell>
          <cell r="C115" t="str">
            <v>Niple pasamuro H.G. 3"</v>
          </cell>
          <cell r="D115" t="str">
            <v>UND</v>
          </cell>
          <cell r="E115">
            <v>2</v>
          </cell>
          <cell r="F115">
            <v>85496.5</v>
          </cell>
          <cell r="G115">
            <v>170993</v>
          </cell>
          <cell r="H115">
            <v>0</v>
          </cell>
          <cell r="P115">
            <v>84650</v>
          </cell>
        </row>
        <row r="116">
          <cell r="A116">
            <v>419</v>
          </cell>
          <cell r="B116" t="str">
            <v>9,2,2</v>
          </cell>
          <cell r="C116" t="str">
            <v>Niple pasamuro H.G. 1 1/2"</v>
          </cell>
          <cell r="D116" t="str">
            <v>UND</v>
          </cell>
          <cell r="E116">
            <v>1</v>
          </cell>
          <cell r="F116">
            <v>32047.300000000003</v>
          </cell>
          <cell r="G116">
            <v>32047.300000000003</v>
          </cell>
          <cell r="H116">
            <v>0</v>
          </cell>
          <cell r="P116">
            <v>31730</v>
          </cell>
        </row>
        <row r="117">
          <cell r="A117">
            <v>420</v>
          </cell>
          <cell r="B117" t="str">
            <v>9,2,3</v>
          </cell>
          <cell r="C117" t="str">
            <v>Niple pasamuro H.G. 4"</v>
          </cell>
          <cell r="D117" t="str">
            <v>UND</v>
          </cell>
          <cell r="E117">
            <v>1</v>
          </cell>
          <cell r="F117">
            <v>112176.66000000002</v>
          </cell>
          <cell r="G117">
            <v>112176.66000000002</v>
          </cell>
          <cell r="H117">
            <v>0</v>
          </cell>
          <cell r="P117">
            <v>111066</v>
          </cell>
        </row>
        <row r="118">
          <cell r="A118">
            <v>421</v>
          </cell>
          <cell r="B118" t="str">
            <v>9,2,4</v>
          </cell>
          <cell r="C118" t="str">
            <v>Tuberia H.G. 3"</v>
          </cell>
          <cell r="D118" t="str">
            <v>ML</v>
          </cell>
          <cell r="E118">
            <v>2</v>
          </cell>
          <cell r="F118">
            <v>54428.306625000005</v>
          </cell>
          <cell r="G118">
            <v>108856.61325000001</v>
          </cell>
          <cell r="H118">
            <v>0</v>
          </cell>
          <cell r="P118">
            <v>53889.412500000006</v>
          </cell>
        </row>
        <row r="119">
          <cell r="A119">
            <v>422</v>
          </cell>
          <cell r="B119" t="str">
            <v>9,2,5</v>
          </cell>
          <cell r="C119" t="str">
            <v>Accesorios H.G. 3"</v>
          </cell>
          <cell r="D119" t="str">
            <v>UND</v>
          </cell>
          <cell r="E119">
            <v>2</v>
          </cell>
          <cell r="F119">
            <v>399026.33983999997</v>
          </cell>
          <cell r="G119">
            <v>798052.67967999994</v>
          </cell>
          <cell r="H119">
            <v>0</v>
          </cell>
          <cell r="P119">
            <v>31373</v>
          </cell>
        </row>
        <row r="120">
          <cell r="A120">
            <v>423</v>
          </cell>
          <cell r="B120" t="str">
            <v>9,2,6</v>
          </cell>
          <cell r="C120" t="str">
            <v>Tuberia H.G. 2 1/2"</v>
          </cell>
          <cell r="D120" t="str">
            <v>ML</v>
          </cell>
          <cell r="E120">
            <v>1.5</v>
          </cell>
          <cell r="F120">
            <v>68655.759999999995</v>
          </cell>
          <cell r="G120">
            <v>102983.63999999998</v>
          </cell>
          <cell r="H120">
            <v>0</v>
          </cell>
          <cell r="P120">
            <v>67976</v>
          </cell>
        </row>
        <row r="121">
          <cell r="A121">
            <v>424</v>
          </cell>
          <cell r="B121" t="str">
            <v>9,2,7</v>
          </cell>
          <cell r="C121" t="str">
            <v>Accesorios H.G. 2 1/2"</v>
          </cell>
          <cell r="D121" t="str">
            <v>UND</v>
          </cell>
          <cell r="E121">
            <v>3</v>
          </cell>
          <cell r="F121">
            <v>31574.62</v>
          </cell>
          <cell r="G121">
            <v>94723.86</v>
          </cell>
          <cell r="H121">
            <v>0</v>
          </cell>
          <cell r="P121">
            <v>31262</v>
          </cell>
        </row>
        <row r="122">
          <cell r="A122">
            <v>425</v>
          </cell>
          <cell r="B122" t="str">
            <v>9,2,8</v>
          </cell>
          <cell r="C122" t="str">
            <v>Universal H.G. 3"</v>
          </cell>
          <cell r="D122" t="str">
            <v>UND</v>
          </cell>
          <cell r="E122">
            <v>1</v>
          </cell>
          <cell r="F122">
            <v>79217.33</v>
          </cell>
          <cell r="G122">
            <v>79217.33</v>
          </cell>
          <cell r="H122">
            <v>0</v>
          </cell>
          <cell r="P122">
            <v>78433</v>
          </cell>
        </row>
        <row r="123">
          <cell r="A123">
            <v>426</v>
          </cell>
          <cell r="B123" t="str">
            <v>9,2,9</v>
          </cell>
          <cell r="C123" t="str">
            <v>Tuberia H.G. 1 1/2"</v>
          </cell>
          <cell r="D123" t="str">
            <v>ML</v>
          </cell>
          <cell r="E123">
            <v>1.5</v>
          </cell>
          <cell r="F123">
            <v>24771.26</v>
          </cell>
          <cell r="G123">
            <v>37156.89</v>
          </cell>
          <cell r="H123">
            <v>0</v>
          </cell>
          <cell r="P123">
            <v>24526</v>
          </cell>
        </row>
        <row r="124">
          <cell r="A124">
            <v>427</v>
          </cell>
          <cell r="B124" t="str">
            <v>9,2,10</v>
          </cell>
          <cell r="C124" t="str">
            <v>Accesorios H.G. 1 1/2"</v>
          </cell>
          <cell r="D124" t="str">
            <v>UND</v>
          </cell>
          <cell r="E124">
            <v>2</v>
          </cell>
          <cell r="F124">
            <v>8488.0400000000009</v>
          </cell>
          <cell r="G124">
            <v>16976.080000000002</v>
          </cell>
          <cell r="H124">
            <v>0</v>
          </cell>
          <cell r="P124">
            <v>8404</v>
          </cell>
        </row>
        <row r="125">
          <cell r="A125">
            <v>428</v>
          </cell>
          <cell r="B125" t="str">
            <v>9,2,11</v>
          </cell>
          <cell r="C125" t="str">
            <v>Universal H.G. 2 1/2"</v>
          </cell>
          <cell r="D125" t="str">
            <v>UND</v>
          </cell>
          <cell r="E125">
            <v>1</v>
          </cell>
          <cell r="F125">
            <v>78936.549999999988</v>
          </cell>
          <cell r="G125">
            <v>78936.549999999988</v>
          </cell>
          <cell r="H125">
            <v>0</v>
          </cell>
          <cell r="P125">
            <v>78155</v>
          </cell>
        </row>
        <row r="126">
          <cell r="A126">
            <v>429</v>
          </cell>
          <cell r="B126" t="str">
            <v>9,2,12</v>
          </cell>
          <cell r="C126" t="str">
            <v>Universal H.G. 1 1/2"</v>
          </cell>
          <cell r="D126" t="str">
            <v>UND</v>
          </cell>
          <cell r="E126">
            <v>2</v>
          </cell>
          <cell r="F126">
            <v>13511.78</v>
          </cell>
          <cell r="G126">
            <v>27023.56</v>
          </cell>
          <cell r="H126">
            <v>0</v>
          </cell>
          <cell r="P126">
            <v>13378</v>
          </cell>
        </row>
        <row r="127">
          <cell r="A127">
            <v>430</v>
          </cell>
          <cell r="B127" t="str">
            <v>9,2,13</v>
          </cell>
          <cell r="C127" t="str">
            <v>Manometro 200 psi</v>
          </cell>
          <cell r="D127" t="str">
            <v>UND</v>
          </cell>
          <cell r="E127">
            <v>1</v>
          </cell>
          <cell r="F127">
            <v>24830.85</v>
          </cell>
          <cell r="G127">
            <v>24830.85</v>
          </cell>
          <cell r="H127">
            <v>0</v>
          </cell>
          <cell r="P127">
            <v>24585</v>
          </cell>
        </row>
        <row r="128">
          <cell r="A128">
            <v>431</v>
          </cell>
          <cell r="B128" t="str">
            <v>9,2,14</v>
          </cell>
          <cell r="C128" t="str">
            <v>Registro p.d. 3"</v>
          </cell>
          <cell r="D128" t="str">
            <v>UND</v>
          </cell>
          <cell r="E128">
            <v>2</v>
          </cell>
          <cell r="F128">
            <v>385733.14</v>
          </cell>
          <cell r="G128">
            <v>771466.28</v>
          </cell>
          <cell r="H128">
            <v>0</v>
          </cell>
          <cell r="P128">
            <v>381914</v>
          </cell>
        </row>
        <row r="129">
          <cell r="A129">
            <v>432</v>
          </cell>
          <cell r="B129" t="str">
            <v>9,2,15</v>
          </cell>
          <cell r="C129" t="str">
            <v>Registro p/d 2 1/2"</v>
          </cell>
          <cell r="D129" t="str">
            <v>UND</v>
          </cell>
          <cell r="E129">
            <v>1</v>
          </cell>
          <cell r="F129">
            <v>176749.99999999997</v>
          </cell>
          <cell r="G129">
            <v>176749.99999999997</v>
          </cell>
          <cell r="H129">
            <v>0</v>
          </cell>
          <cell r="P129">
            <v>175000</v>
          </cell>
        </row>
        <row r="130">
          <cell r="A130">
            <v>433</v>
          </cell>
          <cell r="B130" t="str">
            <v>9,2,16</v>
          </cell>
          <cell r="C130" t="str">
            <v>Registro p/d  1 1/2"</v>
          </cell>
          <cell r="D130" t="str">
            <v>UND</v>
          </cell>
          <cell r="E130">
            <v>2</v>
          </cell>
          <cell r="F130">
            <v>116150</v>
          </cell>
          <cell r="G130">
            <v>232300</v>
          </cell>
          <cell r="H130">
            <v>0</v>
          </cell>
          <cell r="P130">
            <v>115000</v>
          </cell>
        </row>
        <row r="131">
          <cell r="A131">
            <v>434</v>
          </cell>
          <cell r="B131" t="str">
            <v>9,2,17</v>
          </cell>
          <cell r="C131" t="str">
            <v>Cheque hidro 2 1/2"</v>
          </cell>
          <cell r="D131" t="str">
            <v>UND</v>
          </cell>
          <cell r="E131">
            <v>1</v>
          </cell>
          <cell r="F131">
            <v>310014.45</v>
          </cell>
          <cell r="G131">
            <v>310014.45</v>
          </cell>
          <cell r="H131">
            <v>0</v>
          </cell>
          <cell r="P131">
            <v>306945</v>
          </cell>
        </row>
        <row r="132">
          <cell r="A132">
            <v>435</v>
          </cell>
          <cell r="B132" t="str">
            <v>9,2,18</v>
          </cell>
          <cell r="C132" t="str">
            <v>Cheque perforado 1 1/2"</v>
          </cell>
          <cell r="D132" t="str">
            <v>UND</v>
          </cell>
          <cell r="E132">
            <v>1</v>
          </cell>
          <cell r="F132">
            <v>95719.719999999987</v>
          </cell>
          <cell r="G132">
            <v>95719.719999999987</v>
          </cell>
          <cell r="H132">
            <v>0</v>
          </cell>
          <cell r="P132">
            <v>94772</v>
          </cell>
        </row>
        <row r="133">
          <cell r="A133">
            <v>436</v>
          </cell>
          <cell r="B133" t="str">
            <v>9,2,19</v>
          </cell>
          <cell r="C133" t="str">
            <v>Válvula de pie bronce 3"</v>
          </cell>
          <cell r="D133" t="str">
            <v>UND</v>
          </cell>
          <cell r="E133">
            <v>2</v>
          </cell>
          <cell r="F133">
            <v>306494.59999999992</v>
          </cell>
          <cell r="G133">
            <v>612989.19999999984</v>
          </cell>
          <cell r="H133">
            <v>0</v>
          </cell>
          <cell r="P133">
            <v>303460</v>
          </cell>
        </row>
        <row r="134">
          <cell r="A134">
            <v>437</v>
          </cell>
          <cell r="B134" t="str">
            <v>9,2,20</v>
          </cell>
          <cell r="C134" t="str">
            <v>Unión Flexible borracha 3"</v>
          </cell>
          <cell r="D134" t="str">
            <v>UND</v>
          </cell>
          <cell r="E134">
            <v>2</v>
          </cell>
          <cell r="F134">
            <v>4272.3</v>
          </cell>
          <cell r="G134">
            <v>8544.6</v>
          </cell>
          <cell r="H134">
            <v>0</v>
          </cell>
          <cell r="P134">
            <v>4230</v>
          </cell>
        </row>
        <row r="135">
          <cell r="A135">
            <v>438</v>
          </cell>
          <cell r="B135" t="str">
            <v>9,2,21</v>
          </cell>
          <cell r="C135" t="str">
            <v>Copa excentrica 3"</v>
          </cell>
          <cell r="D135" t="str">
            <v>UND</v>
          </cell>
          <cell r="E135">
            <v>2</v>
          </cell>
          <cell r="F135">
            <v>92538.22</v>
          </cell>
          <cell r="G135">
            <v>185076.44</v>
          </cell>
          <cell r="H135">
            <v>0</v>
          </cell>
          <cell r="P135">
            <v>91622</v>
          </cell>
        </row>
        <row r="136">
          <cell r="A136">
            <v>439</v>
          </cell>
          <cell r="B136" t="str">
            <v>9,2,22</v>
          </cell>
          <cell r="C136" t="str">
            <v>Copa concentrica 2 1/2"</v>
          </cell>
          <cell r="D136" t="str">
            <v>UND</v>
          </cell>
          <cell r="E136">
            <v>1</v>
          </cell>
          <cell r="F136">
            <v>129138.59999999999</v>
          </cell>
          <cell r="G136">
            <v>129138.59999999999</v>
          </cell>
          <cell r="H136">
            <v>0</v>
          </cell>
          <cell r="P136">
            <v>127860</v>
          </cell>
        </row>
        <row r="137">
          <cell r="A137">
            <v>440</v>
          </cell>
          <cell r="B137">
            <v>0</v>
          </cell>
          <cell r="C137" t="str">
            <v>AGUA PARA INCENDIO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P137">
            <v>0</v>
          </cell>
        </row>
        <row r="138">
          <cell r="A138">
            <v>441</v>
          </cell>
          <cell r="B138" t="str">
            <v>9,2,23</v>
          </cell>
          <cell r="C138" t="str">
            <v>Niple pasamuro acero 4"</v>
          </cell>
          <cell r="D138" t="str">
            <v>UND</v>
          </cell>
          <cell r="E138">
            <v>1</v>
          </cell>
          <cell r="F138">
            <v>450085.29000000004</v>
          </cell>
          <cell r="G138">
            <v>450085.29000000004</v>
          </cell>
          <cell r="H138">
            <v>0</v>
          </cell>
          <cell r="P138">
            <v>445629</v>
          </cell>
        </row>
        <row r="139">
          <cell r="A139">
            <v>442</v>
          </cell>
          <cell r="B139" t="str">
            <v>9,2,24</v>
          </cell>
          <cell r="C139" t="str">
            <v>Niple pasamuro acero 2"</v>
          </cell>
          <cell r="D139" t="str">
            <v>UND</v>
          </cell>
          <cell r="E139">
            <v>1</v>
          </cell>
          <cell r="F139">
            <v>256560.2</v>
          </cell>
          <cell r="G139">
            <v>256560.2</v>
          </cell>
          <cell r="H139">
            <v>0</v>
          </cell>
          <cell r="P139">
            <v>254020</v>
          </cell>
        </row>
        <row r="140">
          <cell r="A140">
            <v>443</v>
          </cell>
          <cell r="B140" t="str">
            <v>9,2,25</v>
          </cell>
          <cell r="C140" t="str">
            <v>Niple pasamuro acero  1 1/2"</v>
          </cell>
          <cell r="D140" t="str">
            <v>UND</v>
          </cell>
          <cell r="E140">
            <v>1</v>
          </cell>
          <cell r="F140">
            <v>121199.99999999999</v>
          </cell>
          <cell r="G140">
            <v>121199.99999999999</v>
          </cell>
          <cell r="H140">
            <v>0</v>
          </cell>
          <cell r="P140">
            <v>120000</v>
          </cell>
        </row>
        <row r="141">
          <cell r="A141">
            <v>444</v>
          </cell>
          <cell r="B141" t="str">
            <v>9,2,26</v>
          </cell>
          <cell r="C141" t="str">
            <v>Tuberia acero 4"</v>
          </cell>
          <cell r="D141" t="str">
            <v>ML</v>
          </cell>
          <cell r="E141">
            <v>2.5</v>
          </cell>
          <cell r="F141">
            <v>110271.8</v>
          </cell>
          <cell r="G141">
            <v>275679.5</v>
          </cell>
          <cell r="H141">
            <v>0</v>
          </cell>
          <cell r="P141">
            <v>109180</v>
          </cell>
        </row>
        <row r="142">
          <cell r="A142">
            <v>445</v>
          </cell>
          <cell r="B142" t="str">
            <v>9,2,27</v>
          </cell>
          <cell r="C142" t="str">
            <v>Accesorios acero roscar 4"</v>
          </cell>
          <cell r="D142" t="str">
            <v>UND</v>
          </cell>
          <cell r="E142">
            <v>4</v>
          </cell>
          <cell r="F142">
            <v>18816.3</v>
          </cell>
          <cell r="G142">
            <v>75265.2</v>
          </cell>
          <cell r="H142">
            <v>0</v>
          </cell>
          <cell r="P142">
            <v>18630</v>
          </cell>
        </row>
        <row r="143">
          <cell r="A143">
            <v>446</v>
          </cell>
          <cell r="B143" t="str">
            <v>9,2,28</v>
          </cell>
          <cell r="C143" t="str">
            <v>Tuberia acero 2"</v>
          </cell>
          <cell r="D143" t="str">
            <v>ML</v>
          </cell>
          <cell r="E143">
            <v>1.5</v>
          </cell>
          <cell r="F143">
            <v>59771.8</v>
          </cell>
          <cell r="G143">
            <v>89657.700000000012</v>
          </cell>
          <cell r="H143">
            <v>0</v>
          </cell>
          <cell r="P143">
            <v>59180</v>
          </cell>
        </row>
        <row r="144">
          <cell r="A144">
            <v>447</v>
          </cell>
          <cell r="B144" t="str">
            <v>9,2,29</v>
          </cell>
          <cell r="C144" t="str">
            <v>Accesorios acero roscar 2"</v>
          </cell>
          <cell r="D144" t="str">
            <v>UND</v>
          </cell>
          <cell r="E144">
            <v>2</v>
          </cell>
          <cell r="F144">
            <v>9797</v>
          </cell>
          <cell r="G144">
            <v>19594</v>
          </cell>
          <cell r="H144">
            <v>0</v>
          </cell>
          <cell r="P144">
            <v>9700</v>
          </cell>
        </row>
        <row r="145">
          <cell r="A145">
            <v>448</v>
          </cell>
          <cell r="B145" t="str">
            <v>9,2,30</v>
          </cell>
          <cell r="C145" t="str">
            <v>Tuberia acero 1 1/2"</v>
          </cell>
          <cell r="D145" t="str">
            <v>ML</v>
          </cell>
          <cell r="E145">
            <v>1</v>
          </cell>
          <cell r="F145">
            <v>74596.58</v>
          </cell>
          <cell r="G145">
            <v>74596.58</v>
          </cell>
          <cell r="H145">
            <v>0</v>
          </cell>
          <cell r="P145">
            <v>73858</v>
          </cell>
        </row>
        <row r="146">
          <cell r="A146">
            <v>449</v>
          </cell>
          <cell r="B146" t="str">
            <v>9,2,31</v>
          </cell>
          <cell r="C146" t="str">
            <v>Accesorios acero roscar 1 1/2"</v>
          </cell>
          <cell r="D146" t="str">
            <v>UND</v>
          </cell>
          <cell r="E146">
            <v>1</v>
          </cell>
          <cell r="F146">
            <v>7268.9699999999993</v>
          </cell>
          <cell r="G146">
            <v>7268.9699999999993</v>
          </cell>
          <cell r="H146">
            <v>0</v>
          </cell>
          <cell r="P146">
            <v>7197</v>
          </cell>
        </row>
        <row r="147">
          <cell r="A147">
            <v>450</v>
          </cell>
          <cell r="B147" t="str">
            <v>9,2,32</v>
          </cell>
          <cell r="C147" t="str">
            <v>Universal acero 4"</v>
          </cell>
          <cell r="D147" t="str">
            <v>UND</v>
          </cell>
          <cell r="E147">
            <v>1</v>
          </cell>
          <cell r="F147">
            <v>48985.000000000007</v>
          </cell>
          <cell r="G147">
            <v>48985.000000000007</v>
          </cell>
          <cell r="H147">
            <v>0</v>
          </cell>
          <cell r="P147">
            <v>48500</v>
          </cell>
        </row>
        <row r="148">
          <cell r="A148">
            <v>451</v>
          </cell>
          <cell r="B148" t="str">
            <v>9,2,33</v>
          </cell>
          <cell r="C148" t="str">
            <v>Universal acero 2"</v>
          </cell>
          <cell r="D148" t="str">
            <v>UND</v>
          </cell>
          <cell r="E148">
            <v>1</v>
          </cell>
          <cell r="F148">
            <v>24492.500000000004</v>
          </cell>
          <cell r="G148">
            <v>24492.500000000004</v>
          </cell>
          <cell r="H148">
            <v>0</v>
          </cell>
          <cell r="P148">
            <v>24250</v>
          </cell>
        </row>
        <row r="149">
          <cell r="A149">
            <v>452</v>
          </cell>
          <cell r="B149" t="str">
            <v>9,2,34</v>
          </cell>
          <cell r="C149" t="str">
            <v>Universal acero 1 1/2"</v>
          </cell>
          <cell r="D149" t="str">
            <v>UND</v>
          </cell>
          <cell r="E149">
            <v>1</v>
          </cell>
          <cell r="F149">
            <v>28885.999999999996</v>
          </cell>
          <cell r="G149">
            <v>28885.999999999996</v>
          </cell>
          <cell r="H149">
            <v>0</v>
          </cell>
          <cell r="P149">
            <v>28600</v>
          </cell>
        </row>
        <row r="150">
          <cell r="A150">
            <v>453</v>
          </cell>
          <cell r="B150" t="str">
            <v>9,2,35</v>
          </cell>
          <cell r="C150" t="str">
            <v>Registro  vástago asc. 4"</v>
          </cell>
          <cell r="D150" t="str">
            <v>UND</v>
          </cell>
          <cell r="E150">
            <v>1</v>
          </cell>
          <cell r="F150">
            <v>1767500</v>
          </cell>
          <cell r="G150">
            <v>1767500</v>
          </cell>
          <cell r="H150">
            <v>0</v>
          </cell>
          <cell r="P150">
            <v>1750000</v>
          </cell>
        </row>
        <row r="151">
          <cell r="A151">
            <v>454</v>
          </cell>
          <cell r="B151" t="str">
            <v>9,2,36</v>
          </cell>
          <cell r="C151" t="str">
            <v>Registro  vástago asc. 2"</v>
          </cell>
          <cell r="D151" t="str">
            <v>UND</v>
          </cell>
          <cell r="E151">
            <v>1</v>
          </cell>
          <cell r="F151">
            <v>227633.8</v>
          </cell>
          <cell r="G151">
            <v>227633.8</v>
          </cell>
          <cell r="H151">
            <v>0</v>
          </cell>
          <cell r="P151">
            <v>225380</v>
          </cell>
        </row>
        <row r="152">
          <cell r="A152">
            <v>455</v>
          </cell>
          <cell r="B152" t="str">
            <v>9,2,37</v>
          </cell>
          <cell r="C152" t="str">
            <v>Registro p/d 1 1/2"</v>
          </cell>
          <cell r="D152" t="str">
            <v>UND</v>
          </cell>
          <cell r="E152">
            <v>1</v>
          </cell>
          <cell r="F152">
            <v>116150</v>
          </cell>
          <cell r="G152">
            <v>116150</v>
          </cell>
          <cell r="H152">
            <v>0</v>
          </cell>
          <cell r="P152">
            <v>115000</v>
          </cell>
        </row>
        <row r="153">
          <cell r="A153">
            <v>456</v>
          </cell>
          <cell r="B153" t="str">
            <v>9,2,38</v>
          </cell>
          <cell r="C153" t="str">
            <v>Manometro 200 psi</v>
          </cell>
          <cell r="D153" t="str">
            <v>UND</v>
          </cell>
          <cell r="E153">
            <v>1</v>
          </cell>
          <cell r="F153">
            <v>24830.85</v>
          </cell>
          <cell r="G153">
            <v>24830.85</v>
          </cell>
          <cell r="H153">
            <v>0</v>
          </cell>
          <cell r="P153">
            <v>24585</v>
          </cell>
        </row>
        <row r="154">
          <cell r="A154">
            <v>457</v>
          </cell>
          <cell r="B154" t="str">
            <v>9,2,39</v>
          </cell>
          <cell r="C154" t="str">
            <v>Cheque bridado 4"</v>
          </cell>
          <cell r="D154" t="str">
            <v>UND</v>
          </cell>
          <cell r="E154">
            <v>1</v>
          </cell>
          <cell r="F154">
            <v>447835.01</v>
          </cell>
          <cell r="G154">
            <v>447835.01</v>
          </cell>
          <cell r="H154">
            <v>0</v>
          </cell>
          <cell r="P154">
            <v>443401</v>
          </cell>
        </row>
        <row r="155">
          <cell r="A155">
            <v>458</v>
          </cell>
          <cell r="B155" t="str">
            <v>9,2,40</v>
          </cell>
          <cell r="C155" t="str">
            <v>Cheque hidro 2"</v>
          </cell>
          <cell r="D155" t="str">
            <v>UND</v>
          </cell>
          <cell r="E155">
            <v>1</v>
          </cell>
          <cell r="F155">
            <v>181800</v>
          </cell>
          <cell r="G155">
            <v>181800</v>
          </cell>
          <cell r="H155">
            <v>0</v>
          </cell>
          <cell r="P155">
            <v>180000</v>
          </cell>
        </row>
        <row r="156">
          <cell r="A156">
            <v>459</v>
          </cell>
          <cell r="B156" t="str">
            <v>9,2,41</v>
          </cell>
          <cell r="C156" t="str">
            <v>Válvula de pie bronce  4"</v>
          </cell>
          <cell r="D156" t="str">
            <v>UND</v>
          </cell>
          <cell r="E156">
            <v>1</v>
          </cell>
          <cell r="F156">
            <v>147680.17999999996</v>
          </cell>
          <cell r="G156">
            <v>147680.17999999996</v>
          </cell>
          <cell r="H156">
            <v>0</v>
          </cell>
          <cell r="P156">
            <v>146218</v>
          </cell>
        </row>
        <row r="157">
          <cell r="A157">
            <v>460</v>
          </cell>
          <cell r="B157" t="str">
            <v>9,2,42</v>
          </cell>
          <cell r="C157" t="str">
            <v>Válvula de pie bronce2"</v>
          </cell>
          <cell r="D157" t="str">
            <v>UND</v>
          </cell>
          <cell r="E157">
            <v>1</v>
          </cell>
          <cell r="F157">
            <v>64650.1</v>
          </cell>
          <cell r="G157">
            <v>64650.1</v>
          </cell>
          <cell r="H157">
            <v>0</v>
          </cell>
          <cell r="P157">
            <v>64010</v>
          </cell>
        </row>
        <row r="158">
          <cell r="A158">
            <v>461</v>
          </cell>
          <cell r="B158" t="str">
            <v>9,2,43</v>
          </cell>
          <cell r="C158" t="str">
            <v>Válvula seguridad 2"</v>
          </cell>
          <cell r="D158" t="str">
            <v>UND</v>
          </cell>
          <cell r="E158">
            <v>1</v>
          </cell>
          <cell r="F158">
            <v>47199.32</v>
          </cell>
          <cell r="G158">
            <v>47199.32</v>
          </cell>
          <cell r="H158">
            <v>0</v>
          </cell>
          <cell r="P158">
            <v>46732</v>
          </cell>
        </row>
        <row r="159">
          <cell r="A159">
            <v>462</v>
          </cell>
          <cell r="B159" t="str">
            <v>9,2,44</v>
          </cell>
          <cell r="C159" t="str">
            <v>Brida acero 4"</v>
          </cell>
          <cell r="D159" t="str">
            <v>UND</v>
          </cell>
          <cell r="E159">
            <v>2</v>
          </cell>
          <cell r="F159">
            <v>209700.24000000002</v>
          </cell>
          <cell r="G159">
            <v>419400.48000000004</v>
          </cell>
          <cell r="H159">
            <v>0</v>
          </cell>
          <cell r="P159">
            <v>207624</v>
          </cell>
        </row>
        <row r="160">
          <cell r="A160">
            <v>463</v>
          </cell>
          <cell r="B160" t="str">
            <v>9,2,45</v>
          </cell>
          <cell r="C160" t="str">
            <v>Unión Flexible borracha 4"</v>
          </cell>
          <cell r="D160" t="str">
            <v>UND</v>
          </cell>
          <cell r="E160">
            <v>1</v>
          </cell>
          <cell r="F160">
            <v>449636.85</v>
          </cell>
          <cell r="G160">
            <v>449636.85</v>
          </cell>
          <cell r="H160">
            <v>0</v>
          </cell>
          <cell r="P160">
            <v>445185</v>
          </cell>
        </row>
        <row r="161">
          <cell r="A161">
            <v>464</v>
          </cell>
          <cell r="B161" t="str">
            <v>9,2,46</v>
          </cell>
          <cell r="C161" t="str">
            <v>Unión Flexible borracha 2"</v>
          </cell>
          <cell r="D161" t="str">
            <v>UND</v>
          </cell>
          <cell r="E161">
            <v>1</v>
          </cell>
          <cell r="F161">
            <v>308822.65000000002</v>
          </cell>
          <cell r="G161">
            <v>308822.65000000002</v>
          </cell>
          <cell r="H161">
            <v>0</v>
          </cell>
          <cell r="P161">
            <v>305765</v>
          </cell>
        </row>
        <row r="162">
          <cell r="A162">
            <v>465</v>
          </cell>
          <cell r="B162" t="str">
            <v>9,2,47</v>
          </cell>
          <cell r="C162" t="str">
            <v>Copa excentrica 4"</v>
          </cell>
          <cell r="D162" t="str">
            <v>UND</v>
          </cell>
          <cell r="E162">
            <v>1</v>
          </cell>
          <cell r="F162">
            <v>75750</v>
          </cell>
          <cell r="G162">
            <v>75750</v>
          </cell>
          <cell r="H162">
            <v>0</v>
          </cell>
          <cell r="P162">
            <v>75000</v>
          </cell>
        </row>
        <row r="163">
          <cell r="A163">
            <v>466</v>
          </cell>
          <cell r="B163" t="str">
            <v>9,2,48</v>
          </cell>
          <cell r="C163" t="str">
            <v>Copa concentrica 2"</v>
          </cell>
          <cell r="D163" t="str">
            <v>UND</v>
          </cell>
          <cell r="E163">
            <v>1</v>
          </cell>
          <cell r="F163">
            <v>52520.000000000007</v>
          </cell>
          <cell r="G163">
            <v>52520.000000000007</v>
          </cell>
          <cell r="H163">
            <v>0</v>
          </cell>
          <cell r="P163">
            <v>52000</v>
          </cell>
        </row>
        <row r="164">
          <cell r="A164">
            <v>467</v>
          </cell>
          <cell r="B164" t="str">
            <v>9,2,49</v>
          </cell>
          <cell r="C164" t="str">
            <v>Copa concentrica 4"</v>
          </cell>
          <cell r="D164" t="str">
            <v>UND</v>
          </cell>
          <cell r="E164">
            <v>1</v>
          </cell>
          <cell r="F164">
            <v>67670</v>
          </cell>
          <cell r="G164">
            <v>67670</v>
          </cell>
          <cell r="H164">
            <v>0</v>
          </cell>
          <cell r="P164">
            <v>67000</v>
          </cell>
        </row>
        <row r="165">
          <cell r="A165">
            <v>468</v>
          </cell>
          <cell r="B165">
            <v>0</v>
          </cell>
          <cell r="C165" t="str">
            <v/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P165">
            <v>0</v>
          </cell>
        </row>
        <row r="166">
          <cell r="A166">
            <v>469</v>
          </cell>
          <cell r="B166">
            <v>9.3000000000000007</v>
          </cell>
          <cell r="C166" t="str">
            <v>RED DE DISTRIBUCION DEL EQUIPO A CADA UNIDAD O BATERIA DE SERVICIO AGUA POTABLE.</v>
          </cell>
          <cell r="D166">
            <v>0</v>
          </cell>
          <cell r="E166">
            <v>0</v>
          </cell>
          <cell r="F166">
            <v>0</v>
          </cell>
          <cell r="G166">
            <v>8547610.8100000005</v>
          </cell>
          <cell r="H166">
            <v>0</v>
          </cell>
          <cell r="P166">
            <v>0</v>
          </cell>
        </row>
        <row r="167">
          <cell r="A167">
            <v>470</v>
          </cell>
          <cell r="B167" t="str">
            <v>9,3,1</v>
          </cell>
          <cell r="C167" t="str">
            <v>TUBERIA PVC-P2 1/2"</v>
          </cell>
          <cell r="D167" t="str">
            <v>ML</v>
          </cell>
          <cell r="E167">
            <v>150</v>
          </cell>
          <cell r="F167">
            <v>27942.659999999996</v>
          </cell>
          <cell r="G167">
            <v>4191398.9999999995</v>
          </cell>
          <cell r="H167">
            <v>0</v>
          </cell>
          <cell r="P167">
            <v>27666</v>
          </cell>
        </row>
        <row r="168">
          <cell r="A168">
            <v>471</v>
          </cell>
          <cell r="B168" t="str">
            <v>9,3,2</v>
          </cell>
          <cell r="C168" t="str">
            <v>TUBERIA PVC-P2"</v>
          </cell>
          <cell r="D168" t="str">
            <v>ML</v>
          </cell>
          <cell r="E168">
            <v>50</v>
          </cell>
          <cell r="F168">
            <v>12338.160000000002</v>
          </cell>
          <cell r="G168">
            <v>616908.00000000012</v>
          </cell>
          <cell r="H168">
            <v>0</v>
          </cell>
          <cell r="P168">
            <v>12216</v>
          </cell>
        </row>
        <row r="169">
          <cell r="A169">
            <v>472</v>
          </cell>
          <cell r="B169" t="str">
            <v>9,3,3</v>
          </cell>
          <cell r="C169" t="str">
            <v>TUBERIA PVC-P1 1/2"</v>
          </cell>
          <cell r="D169" t="str">
            <v>ML</v>
          </cell>
          <cell r="E169">
            <v>25</v>
          </cell>
          <cell r="F169">
            <v>11716</v>
          </cell>
          <cell r="G169">
            <v>292900</v>
          </cell>
          <cell r="H169">
            <v>0</v>
          </cell>
          <cell r="P169">
            <v>11600</v>
          </cell>
        </row>
        <row r="170">
          <cell r="A170">
            <v>473</v>
          </cell>
          <cell r="B170" t="str">
            <v>9,3,4</v>
          </cell>
          <cell r="C170" t="str">
            <v>TUBERIA PVC-P1 1/4"</v>
          </cell>
          <cell r="D170" t="str">
            <v>ML</v>
          </cell>
          <cell r="E170">
            <v>14</v>
          </cell>
          <cell r="F170">
            <v>8962.739999999998</v>
          </cell>
          <cell r="G170">
            <v>125478.35999999997</v>
          </cell>
          <cell r="H170">
            <v>0</v>
          </cell>
          <cell r="P170">
            <v>8874</v>
          </cell>
        </row>
        <row r="171">
          <cell r="A171">
            <v>474</v>
          </cell>
          <cell r="B171" t="str">
            <v>9,3,5</v>
          </cell>
          <cell r="C171" t="str">
            <v>TUBERIA PVC-P1"</v>
          </cell>
          <cell r="D171" t="str">
            <v>ML</v>
          </cell>
          <cell r="E171">
            <v>2</v>
          </cell>
          <cell r="F171">
            <v>8251.7000000000007</v>
          </cell>
          <cell r="G171">
            <v>16503.400000000001</v>
          </cell>
          <cell r="H171">
            <v>0</v>
          </cell>
          <cell r="P171">
            <v>8170</v>
          </cell>
        </row>
        <row r="172">
          <cell r="A172">
            <v>475</v>
          </cell>
          <cell r="B172" t="str">
            <v>9,3,6</v>
          </cell>
          <cell r="C172" t="str">
            <v>TUBERIA PVC-P3/4"</v>
          </cell>
          <cell r="D172" t="str">
            <v>ML</v>
          </cell>
          <cell r="E172">
            <v>71</v>
          </cell>
          <cell r="F172">
            <v>5334.8199999999988</v>
          </cell>
          <cell r="G172">
            <v>378772.21999999991</v>
          </cell>
          <cell r="H172">
            <v>0</v>
          </cell>
          <cell r="P172">
            <v>5282</v>
          </cell>
        </row>
        <row r="173">
          <cell r="A173">
            <v>476</v>
          </cell>
          <cell r="B173" t="str">
            <v>9,3,7</v>
          </cell>
          <cell r="C173" t="str">
            <v>TUBERIA PVC-P1/2"</v>
          </cell>
          <cell r="D173" t="str">
            <v>ML</v>
          </cell>
          <cell r="E173">
            <v>33</v>
          </cell>
          <cell r="F173">
            <v>3807.6999999999994</v>
          </cell>
          <cell r="G173">
            <v>125654.09999999998</v>
          </cell>
          <cell r="H173">
            <v>0</v>
          </cell>
          <cell r="P173">
            <v>3770</v>
          </cell>
        </row>
        <row r="174">
          <cell r="A174">
            <v>477</v>
          </cell>
          <cell r="B174" t="str">
            <v>9,3,8</v>
          </cell>
          <cell r="C174" t="str">
            <v>ACCESORIOS PVC-P2 1/2"</v>
          </cell>
          <cell r="D174" t="str">
            <v>UN</v>
          </cell>
          <cell r="E174">
            <v>35</v>
          </cell>
          <cell r="F174">
            <v>14341.999999999998</v>
          </cell>
          <cell r="G174">
            <v>501969.99999999994</v>
          </cell>
          <cell r="H174">
            <v>0</v>
          </cell>
          <cell r="P174">
            <v>14200</v>
          </cell>
        </row>
        <row r="175">
          <cell r="A175">
            <v>478</v>
          </cell>
          <cell r="B175" t="str">
            <v>9,3,9</v>
          </cell>
          <cell r="C175" t="str">
            <v>ACCESORIOS PVC-P2"</v>
          </cell>
          <cell r="D175" t="str">
            <v>UN</v>
          </cell>
          <cell r="E175">
            <v>80</v>
          </cell>
          <cell r="F175">
            <v>7170.9999999999991</v>
          </cell>
          <cell r="G175">
            <v>573679.99999999988</v>
          </cell>
          <cell r="H175">
            <v>0</v>
          </cell>
          <cell r="P175">
            <v>7100</v>
          </cell>
        </row>
        <row r="176">
          <cell r="A176">
            <v>479</v>
          </cell>
          <cell r="B176" t="str">
            <v>9,3,10</v>
          </cell>
          <cell r="C176" t="str">
            <v>ACCESORIOS PVC-P1 1/2"</v>
          </cell>
          <cell r="D176" t="str">
            <v>UN</v>
          </cell>
          <cell r="E176">
            <v>40</v>
          </cell>
          <cell r="F176">
            <v>4765.1799999999994</v>
          </cell>
          <cell r="G176">
            <v>190607.19999999998</v>
          </cell>
          <cell r="H176">
            <v>0</v>
          </cell>
          <cell r="P176">
            <v>4718</v>
          </cell>
        </row>
        <row r="177">
          <cell r="A177">
            <v>480</v>
          </cell>
          <cell r="B177" t="str">
            <v>9,3,11</v>
          </cell>
          <cell r="C177" t="str">
            <v>ACCESORIOS PVC-P1 1/4"</v>
          </cell>
          <cell r="D177" t="str">
            <v>UN</v>
          </cell>
          <cell r="E177">
            <v>10</v>
          </cell>
          <cell r="F177">
            <v>4110.7</v>
          </cell>
          <cell r="G177">
            <v>41107</v>
          </cell>
          <cell r="H177">
            <v>0</v>
          </cell>
          <cell r="P177">
            <v>4070</v>
          </cell>
        </row>
        <row r="178">
          <cell r="A178">
            <v>481</v>
          </cell>
          <cell r="B178" t="str">
            <v>9,3,12</v>
          </cell>
          <cell r="C178" t="str">
            <v>ACCESORIOS PVC-P1"</v>
          </cell>
          <cell r="D178" t="str">
            <v>UN</v>
          </cell>
          <cell r="E178">
            <v>6</v>
          </cell>
          <cell r="F178">
            <v>2382.5899999999997</v>
          </cell>
          <cell r="G178">
            <v>14295.539999999997</v>
          </cell>
          <cell r="H178">
            <v>0</v>
          </cell>
          <cell r="P178">
            <v>2359</v>
          </cell>
        </row>
        <row r="179">
          <cell r="A179">
            <v>482</v>
          </cell>
          <cell r="B179" t="str">
            <v>9,3,13</v>
          </cell>
          <cell r="C179" t="str">
            <v>ACCESORIOS PVC-P3/4"</v>
          </cell>
          <cell r="D179" t="str">
            <v>UN</v>
          </cell>
          <cell r="E179">
            <v>55</v>
          </cell>
          <cell r="F179">
            <v>1479.65</v>
          </cell>
          <cell r="G179">
            <v>81380.75</v>
          </cell>
          <cell r="H179">
            <v>0</v>
          </cell>
          <cell r="P179">
            <v>1465</v>
          </cell>
        </row>
        <row r="180">
          <cell r="A180">
            <v>483</v>
          </cell>
          <cell r="B180" t="str">
            <v>9,3,14</v>
          </cell>
          <cell r="C180" t="str">
            <v>ACCESORIOS PVC-P1/2"</v>
          </cell>
          <cell r="D180" t="str">
            <v>UN</v>
          </cell>
          <cell r="E180">
            <v>18</v>
          </cell>
          <cell r="F180">
            <v>798.91</v>
          </cell>
          <cell r="G180">
            <v>14380.38</v>
          </cell>
          <cell r="H180">
            <v>0</v>
          </cell>
          <cell r="P180">
            <v>791</v>
          </cell>
        </row>
        <row r="181">
          <cell r="A181">
            <v>484</v>
          </cell>
          <cell r="B181" t="str">
            <v>9,3,15</v>
          </cell>
          <cell r="C181" t="str">
            <v>REGISTRO P.D.2"</v>
          </cell>
          <cell r="D181" t="str">
            <v>UN</v>
          </cell>
          <cell r="E181">
            <v>8</v>
          </cell>
          <cell r="F181">
            <v>116150</v>
          </cell>
          <cell r="G181">
            <v>929200</v>
          </cell>
          <cell r="H181">
            <v>0</v>
          </cell>
          <cell r="P181">
            <v>115000</v>
          </cell>
        </row>
        <row r="182">
          <cell r="A182">
            <v>485</v>
          </cell>
          <cell r="B182" t="str">
            <v>9,3,16</v>
          </cell>
          <cell r="C182" t="str">
            <v>REGISTRO P.D.1 1/4"</v>
          </cell>
          <cell r="D182" t="str">
            <v>UN</v>
          </cell>
          <cell r="E182">
            <v>1</v>
          </cell>
          <cell r="F182">
            <v>106050</v>
          </cell>
          <cell r="G182">
            <v>106050</v>
          </cell>
          <cell r="H182">
            <v>0</v>
          </cell>
          <cell r="P182">
            <v>105000</v>
          </cell>
        </row>
        <row r="183">
          <cell r="A183">
            <v>486</v>
          </cell>
          <cell r="B183" t="str">
            <v>9,3,17</v>
          </cell>
          <cell r="C183" t="str">
            <v>REGISTRO P.D.3/4"</v>
          </cell>
          <cell r="D183" t="str">
            <v>UN</v>
          </cell>
          <cell r="E183">
            <v>6</v>
          </cell>
          <cell r="F183">
            <v>43571.399999999994</v>
          </cell>
          <cell r="G183">
            <v>261428.39999999997</v>
          </cell>
          <cell r="H183">
            <v>0</v>
          </cell>
          <cell r="P183">
            <v>43140</v>
          </cell>
        </row>
        <row r="184">
          <cell r="A184">
            <v>487</v>
          </cell>
          <cell r="B184" t="str">
            <v>9,3,18</v>
          </cell>
          <cell r="C184" t="str">
            <v>REGISTRO P.D.1"</v>
          </cell>
          <cell r="D184" t="str">
            <v>UN</v>
          </cell>
          <cell r="E184">
            <v>1</v>
          </cell>
          <cell r="F184">
            <v>43571.399999999994</v>
          </cell>
          <cell r="G184">
            <v>43571.399999999994</v>
          </cell>
          <cell r="H184">
            <v>0</v>
          </cell>
          <cell r="P184">
            <v>43140</v>
          </cell>
        </row>
        <row r="185">
          <cell r="A185">
            <v>488</v>
          </cell>
          <cell r="B185" t="str">
            <v>9,3,19</v>
          </cell>
          <cell r="C185" t="str">
            <v>REGISTRO P.D.1/2"</v>
          </cell>
          <cell r="D185" t="str">
            <v>UN</v>
          </cell>
          <cell r="E185">
            <v>1</v>
          </cell>
          <cell r="F185">
            <v>42325.06</v>
          </cell>
          <cell r="G185">
            <v>42325.06</v>
          </cell>
          <cell r="H185">
            <v>0</v>
          </cell>
          <cell r="P185">
            <v>41906</v>
          </cell>
        </row>
        <row r="186">
          <cell r="A186">
            <v>489</v>
          </cell>
          <cell r="B186">
            <v>0</v>
          </cell>
          <cell r="C186" t="str">
            <v/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P186">
            <v>0</v>
          </cell>
        </row>
        <row r="187">
          <cell r="A187">
            <v>490</v>
          </cell>
          <cell r="B187">
            <v>9.4</v>
          </cell>
          <cell r="C187" t="str">
            <v>PUNTOS HIDRAULICOS AGUA FRIA (solo paral)</v>
          </cell>
          <cell r="D187">
            <v>0</v>
          </cell>
          <cell r="E187">
            <v>0</v>
          </cell>
          <cell r="F187">
            <v>0</v>
          </cell>
          <cell r="G187">
            <v>4005320.6399999997</v>
          </cell>
          <cell r="H187">
            <v>0</v>
          </cell>
          <cell r="P187">
            <v>0</v>
          </cell>
        </row>
        <row r="188">
          <cell r="A188">
            <v>491</v>
          </cell>
          <cell r="B188">
            <v>0</v>
          </cell>
          <cell r="C188" t="str">
            <v>Incluye la tubería y accesorios desde el codo a nivel de piso , hasta la llegada en muro para la futura conexión de cada aparato.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P188">
            <v>0</v>
          </cell>
        </row>
        <row r="189">
          <cell r="A189">
            <v>492</v>
          </cell>
          <cell r="B189" t="str">
            <v>9,4,1</v>
          </cell>
          <cell r="C189" t="str">
            <v>Lavamanos</v>
          </cell>
          <cell r="D189" t="str">
            <v>UND</v>
          </cell>
          <cell r="E189">
            <v>37</v>
          </cell>
          <cell r="F189">
            <v>47296.28</v>
          </cell>
          <cell r="G189">
            <v>1749962.3599999999</v>
          </cell>
          <cell r="H189">
            <v>0</v>
          </cell>
          <cell r="P189">
            <v>46828</v>
          </cell>
        </row>
        <row r="190">
          <cell r="A190">
            <v>493</v>
          </cell>
          <cell r="B190" t="str">
            <v>9,4,2</v>
          </cell>
          <cell r="C190" t="str">
            <v>Sanitario de fluxometro</v>
          </cell>
          <cell r="D190" t="str">
            <v>UND</v>
          </cell>
          <cell r="E190">
            <v>27</v>
          </cell>
          <cell r="F190">
            <v>47296.28</v>
          </cell>
          <cell r="G190">
            <v>1276999.56</v>
          </cell>
          <cell r="H190">
            <v>0</v>
          </cell>
          <cell r="P190">
            <v>46828</v>
          </cell>
        </row>
        <row r="191">
          <cell r="A191">
            <v>494</v>
          </cell>
          <cell r="B191" t="str">
            <v>9,4,3</v>
          </cell>
          <cell r="C191" t="str">
            <v xml:space="preserve">Orinal </v>
          </cell>
          <cell r="D191" t="str">
            <v>UND</v>
          </cell>
          <cell r="E191">
            <v>6</v>
          </cell>
          <cell r="F191">
            <v>47296.28</v>
          </cell>
          <cell r="G191">
            <v>283777.68</v>
          </cell>
          <cell r="H191">
            <v>0</v>
          </cell>
          <cell r="P191">
            <v>46828</v>
          </cell>
        </row>
        <row r="192">
          <cell r="A192">
            <v>495</v>
          </cell>
          <cell r="B192" t="str">
            <v>9,4,4</v>
          </cell>
          <cell r="C192" t="str">
            <v>Duchas</v>
          </cell>
          <cell r="D192" t="str">
            <v>UND</v>
          </cell>
          <cell r="E192">
            <v>1</v>
          </cell>
          <cell r="F192">
            <v>47296.28</v>
          </cell>
          <cell r="G192">
            <v>47296.28</v>
          </cell>
          <cell r="H192">
            <v>0</v>
          </cell>
          <cell r="P192">
            <v>46828</v>
          </cell>
        </row>
        <row r="193">
          <cell r="A193">
            <v>496</v>
          </cell>
          <cell r="B193" t="str">
            <v>9,4,5</v>
          </cell>
          <cell r="C193" t="str">
            <v>Lavaplatos</v>
          </cell>
          <cell r="D193" t="str">
            <v>UND</v>
          </cell>
          <cell r="E193">
            <v>6</v>
          </cell>
          <cell r="F193">
            <v>47296.28</v>
          </cell>
          <cell r="G193">
            <v>283777.68</v>
          </cell>
          <cell r="H193">
            <v>0</v>
          </cell>
          <cell r="P193">
            <v>46828</v>
          </cell>
        </row>
        <row r="194">
          <cell r="A194">
            <v>497</v>
          </cell>
          <cell r="B194" t="str">
            <v>9,4,6</v>
          </cell>
          <cell r="C194" t="str">
            <v>Poseta de Aseo</v>
          </cell>
          <cell r="D194" t="str">
            <v>UND</v>
          </cell>
          <cell r="E194">
            <v>5</v>
          </cell>
          <cell r="F194">
            <v>47296.28</v>
          </cell>
          <cell r="G194">
            <v>236481.4</v>
          </cell>
          <cell r="H194">
            <v>0</v>
          </cell>
          <cell r="P194">
            <v>46828</v>
          </cell>
        </row>
        <row r="195">
          <cell r="A195">
            <v>498</v>
          </cell>
          <cell r="B195" t="str">
            <v>9,4,7</v>
          </cell>
          <cell r="C195" t="str">
            <v>Neveras</v>
          </cell>
          <cell r="D195" t="str">
            <v>UND</v>
          </cell>
          <cell r="E195">
            <v>2</v>
          </cell>
          <cell r="F195">
            <v>39864.699999999997</v>
          </cell>
          <cell r="G195">
            <v>79729.399999999994</v>
          </cell>
          <cell r="H195">
            <v>0</v>
          </cell>
          <cell r="P195">
            <v>39470</v>
          </cell>
        </row>
        <row r="196">
          <cell r="A196">
            <v>499</v>
          </cell>
          <cell r="B196" t="str">
            <v>9,4,8</v>
          </cell>
          <cell r="C196" t="str">
            <v>Llaves manguera 1/2"</v>
          </cell>
          <cell r="D196" t="str">
            <v>UND</v>
          </cell>
          <cell r="E196">
            <v>1</v>
          </cell>
          <cell r="F196">
            <v>47296.28</v>
          </cell>
          <cell r="G196">
            <v>47296.28</v>
          </cell>
          <cell r="H196">
            <v>0</v>
          </cell>
          <cell r="P196">
            <v>46828</v>
          </cell>
        </row>
        <row r="197">
          <cell r="A197">
            <v>500</v>
          </cell>
          <cell r="B197">
            <v>0</v>
          </cell>
          <cell r="C197" t="str">
            <v/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P197">
            <v>0</v>
          </cell>
        </row>
        <row r="198">
          <cell r="A198">
            <v>501</v>
          </cell>
          <cell r="B198">
            <v>9.5</v>
          </cell>
          <cell r="C198" t="str">
            <v>RED GENERAL AGUA FRIA INCENDIO</v>
          </cell>
          <cell r="D198">
            <v>0</v>
          </cell>
          <cell r="E198">
            <v>0</v>
          </cell>
          <cell r="F198">
            <v>0</v>
          </cell>
          <cell r="G198">
            <v>34728886.359999992</v>
          </cell>
          <cell r="H198">
            <v>0</v>
          </cell>
          <cell r="P198">
            <v>0</v>
          </cell>
        </row>
        <row r="199">
          <cell r="A199">
            <v>502</v>
          </cell>
          <cell r="B199">
            <v>0</v>
          </cell>
          <cell r="C199" t="str">
            <v>Se toma en este item , la tubería y accesorios desde la salida del cuarto de máquinas hasta la llegada a gabinetes contra incendio, rociadores y siamesa.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P199">
            <v>0</v>
          </cell>
        </row>
        <row r="200">
          <cell r="A200">
            <v>503</v>
          </cell>
          <cell r="B200" t="str">
            <v>9,5,1</v>
          </cell>
          <cell r="C200" t="str">
            <v>Tuberia acero SCH: 40 sin costura 4"</v>
          </cell>
          <cell r="D200" t="str">
            <v>ML</v>
          </cell>
          <cell r="E200">
            <v>6</v>
          </cell>
          <cell r="F200">
            <v>42834.099999999991</v>
          </cell>
          <cell r="G200">
            <v>257004.59999999995</v>
          </cell>
          <cell r="H200">
            <v>0</v>
          </cell>
          <cell r="P200">
            <v>42410</v>
          </cell>
        </row>
        <row r="201">
          <cell r="A201">
            <v>504</v>
          </cell>
          <cell r="B201" t="str">
            <v>9,5,2</v>
          </cell>
          <cell r="C201" t="str">
            <v>Accesorios acero ranurado 4"</v>
          </cell>
          <cell r="D201" t="str">
            <v>UND</v>
          </cell>
          <cell r="E201">
            <v>8</v>
          </cell>
          <cell r="F201">
            <v>18816.3</v>
          </cell>
          <cell r="G201">
            <v>150530.4</v>
          </cell>
          <cell r="H201">
            <v>0</v>
          </cell>
          <cell r="P201">
            <v>18630</v>
          </cell>
        </row>
        <row r="202">
          <cell r="A202">
            <v>505</v>
          </cell>
          <cell r="B202" t="str">
            <v>9,5,3</v>
          </cell>
          <cell r="C202" t="str">
            <v>Tuberia acero SCH: 40 sin costura 2 1/2"</v>
          </cell>
          <cell r="D202" t="str">
            <v>ML</v>
          </cell>
          <cell r="E202">
            <v>16</v>
          </cell>
          <cell r="F202">
            <v>32303.84</v>
          </cell>
          <cell r="G202">
            <v>516861.44</v>
          </cell>
          <cell r="H202">
            <v>0</v>
          </cell>
          <cell r="P202">
            <v>31984</v>
          </cell>
        </row>
        <row r="203">
          <cell r="A203">
            <v>506</v>
          </cell>
          <cell r="B203" t="str">
            <v>9,5,4</v>
          </cell>
          <cell r="C203" t="str">
            <v>Accesorios acero ranurado 2 1/2"</v>
          </cell>
          <cell r="D203" t="str">
            <v>UND</v>
          </cell>
          <cell r="E203">
            <v>16</v>
          </cell>
          <cell r="F203">
            <v>25365.14</v>
          </cell>
          <cell r="G203">
            <v>405842.24</v>
          </cell>
          <cell r="H203">
            <v>0</v>
          </cell>
          <cell r="P203">
            <v>25114</v>
          </cell>
        </row>
        <row r="204">
          <cell r="A204">
            <v>507</v>
          </cell>
          <cell r="B204" t="str">
            <v>9,5,5</v>
          </cell>
          <cell r="C204" t="str">
            <v>Tuberia acero SCH: 40 sin costura 1 1/2"</v>
          </cell>
          <cell r="D204" t="str">
            <v>ML</v>
          </cell>
          <cell r="E204">
            <v>1.6</v>
          </cell>
          <cell r="F204">
            <v>20947.400000000001</v>
          </cell>
          <cell r="G204">
            <v>33515.840000000004</v>
          </cell>
          <cell r="H204">
            <v>0</v>
          </cell>
          <cell r="P204">
            <v>20740</v>
          </cell>
        </row>
        <row r="205">
          <cell r="A205">
            <v>508</v>
          </cell>
          <cell r="B205" t="str">
            <v>9,5,6</v>
          </cell>
          <cell r="C205" t="str">
            <v>Accesorios acero roscar 1 1/2"</v>
          </cell>
          <cell r="D205" t="str">
            <v>UND</v>
          </cell>
          <cell r="E205">
            <v>8</v>
          </cell>
          <cell r="F205">
            <v>7268.9699999999993</v>
          </cell>
          <cell r="G205">
            <v>58151.759999999995</v>
          </cell>
          <cell r="H205">
            <v>0</v>
          </cell>
          <cell r="P205">
            <v>7197</v>
          </cell>
        </row>
        <row r="206">
          <cell r="A206">
            <v>509</v>
          </cell>
          <cell r="B206" t="str">
            <v>9,5,7</v>
          </cell>
          <cell r="C206" t="str">
            <v>Tuberia PVC Incendio 4"</v>
          </cell>
          <cell r="D206" t="str">
            <v>ML</v>
          </cell>
          <cell r="E206">
            <v>127</v>
          </cell>
          <cell r="F206">
            <v>25544.919999999995</v>
          </cell>
          <cell r="G206">
            <v>3244204.8399999994</v>
          </cell>
          <cell r="H206">
            <v>0</v>
          </cell>
          <cell r="P206">
            <v>25292</v>
          </cell>
        </row>
        <row r="207">
          <cell r="A207">
            <v>510</v>
          </cell>
          <cell r="B207" t="str">
            <v>9,5,8</v>
          </cell>
          <cell r="C207" t="str">
            <v>Accesorios PVC4"</v>
          </cell>
          <cell r="D207" t="str">
            <v>UND</v>
          </cell>
          <cell r="E207">
            <v>40</v>
          </cell>
          <cell r="F207">
            <v>87752.84</v>
          </cell>
          <cell r="G207">
            <v>3510113.5999999996</v>
          </cell>
          <cell r="H207">
            <v>0</v>
          </cell>
          <cell r="P207">
            <v>86884</v>
          </cell>
        </row>
        <row r="208">
          <cell r="A208">
            <v>511</v>
          </cell>
          <cell r="B208" t="str">
            <v>9,5,9</v>
          </cell>
          <cell r="C208" t="str">
            <v>Tuberia PVC Incendio 2 1/2"</v>
          </cell>
          <cell r="D208" t="str">
            <v>ML</v>
          </cell>
          <cell r="E208">
            <v>90</v>
          </cell>
          <cell r="F208">
            <v>10896.89</v>
          </cell>
          <cell r="G208">
            <v>980720.1</v>
          </cell>
          <cell r="H208">
            <v>0</v>
          </cell>
          <cell r="P208">
            <v>10789</v>
          </cell>
        </row>
        <row r="209">
          <cell r="A209">
            <v>512</v>
          </cell>
          <cell r="B209" t="str">
            <v>9,5,10</v>
          </cell>
          <cell r="C209" t="str">
            <v>Accesorios PVC2 1/2"</v>
          </cell>
          <cell r="D209" t="str">
            <v>UND</v>
          </cell>
          <cell r="E209">
            <v>40</v>
          </cell>
          <cell r="F209">
            <v>39014.279999999992</v>
          </cell>
          <cell r="G209">
            <v>1560571.1999999997</v>
          </cell>
          <cell r="H209">
            <v>0</v>
          </cell>
          <cell r="P209">
            <v>38628</v>
          </cell>
        </row>
        <row r="210">
          <cell r="A210">
            <v>513</v>
          </cell>
          <cell r="B210" t="str">
            <v>9,5,11</v>
          </cell>
          <cell r="C210" t="str">
            <v>Valvula de Cheque4"</v>
          </cell>
          <cell r="D210" t="str">
            <v>UND</v>
          </cell>
          <cell r="E210">
            <v>1</v>
          </cell>
          <cell r="F210">
            <v>941097.79999999993</v>
          </cell>
          <cell r="G210">
            <v>941097.79999999993</v>
          </cell>
          <cell r="H210">
            <v>0</v>
          </cell>
          <cell r="P210">
            <v>931780</v>
          </cell>
        </row>
        <row r="211">
          <cell r="A211">
            <v>514</v>
          </cell>
          <cell r="B211" t="str">
            <v>9,5,12</v>
          </cell>
          <cell r="C211" t="str">
            <v>Sensor de flujo4"</v>
          </cell>
          <cell r="D211" t="str">
            <v>UND</v>
          </cell>
          <cell r="E211">
            <v>1</v>
          </cell>
          <cell r="F211">
            <v>1602062</v>
          </cell>
          <cell r="G211">
            <v>1602062</v>
          </cell>
          <cell r="H211">
            <v>0</v>
          </cell>
          <cell r="P211">
            <v>1586200</v>
          </cell>
        </row>
        <row r="212">
          <cell r="A212">
            <v>515</v>
          </cell>
          <cell r="B212" t="str">
            <v>9,5,13</v>
          </cell>
          <cell r="C212" t="str">
            <v>Siamesa4x2 1/2"x2 1/2"</v>
          </cell>
          <cell r="D212" t="str">
            <v>UND</v>
          </cell>
          <cell r="E212">
            <v>1</v>
          </cell>
          <cell r="F212">
            <v>1420733.67</v>
          </cell>
          <cell r="G212">
            <v>1420733.67</v>
          </cell>
          <cell r="H212">
            <v>0</v>
          </cell>
          <cell r="P212">
            <v>1406667</v>
          </cell>
        </row>
        <row r="213">
          <cell r="A213">
            <v>516</v>
          </cell>
          <cell r="B213" t="str">
            <v>9,5,14</v>
          </cell>
          <cell r="C213" t="str">
            <v>Gabinete incendio tipo 1</v>
          </cell>
          <cell r="D213" t="str">
            <v>UND</v>
          </cell>
          <cell r="E213">
            <v>9</v>
          </cell>
          <cell r="F213">
            <v>1895770</v>
          </cell>
          <cell r="G213">
            <v>17061930</v>
          </cell>
          <cell r="H213">
            <v>0</v>
          </cell>
          <cell r="P213">
            <v>1877000</v>
          </cell>
        </row>
        <row r="214">
          <cell r="A214">
            <v>517</v>
          </cell>
          <cell r="B214" t="str">
            <v>9,5,15</v>
          </cell>
          <cell r="C214" t="str">
            <v>Valvula mariposa con switch indicador 4"</v>
          </cell>
          <cell r="D214" t="str">
            <v>UND</v>
          </cell>
          <cell r="E214">
            <v>1</v>
          </cell>
          <cell r="F214">
            <v>1925262</v>
          </cell>
          <cell r="G214">
            <v>1925262</v>
          </cell>
          <cell r="H214">
            <v>0</v>
          </cell>
          <cell r="P214">
            <v>1906200</v>
          </cell>
        </row>
        <row r="215">
          <cell r="A215">
            <v>518</v>
          </cell>
          <cell r="B215" t="str">
            <v>9,5,16</v>
          </cell>
          <cell r="C215" t="str">
            <v>Niples de acero de 1 1/2"</v>
          </cell>
          <cell r="D215" t="str">
            <v>UND</v>
          </cell>
          <cell r="E215">
            <v>9</v>
          </cell>
          <cell r="F215">
            <v>1101.9100000000001</v>
          </cell>
          <cell r="G215">
            <v>9917.19</v>
          </cell>
          <cell r="H215">
            <v>0</v>
          </cell>
          <cell r="P215">
            <v>1091</v>
          </cell>
        </row>
        <row r="216">
          <cell r="A216">
            <v>519</v>
          </cell>
          <cell r="B216" t="str">
            <v>9,5,17</v>
          </cell>
          <cell r="C216" t="str">
            <v>Anclaje en cemento</v>
          </cell>
          <cell r="D216" t="str">
            <v>UND</v>
          </cell>
          <cell r="E216">
            <v>9</v>
          </cell>
          <cell r="F216">
            <v>100878.8</v>
          </cell>
          <cell r="G216">
            <v>907909.20000000007</v>
          </cell>
          <cell r="H216">
            <v>0</v>
          </cell>
          <cell r="P216">
            <v>99880</v>
          </cell>
        </row>
        <row r="217">
          <cell r="A217">
            <v>520</v>
          </cell>
          <cell r="B217" t="str">
            <v>9,5,18</v>
          </cell>
          <cell r="C217" t="str">
            <v>ABRAZADERAS 2 1/2"</v>
          </cell>
          <cell r="D217" t="str">
            <v>UN</v>
          </cell>
          <cell r="E217">
            <v>18</v>
          </cell>
          <cell r="F217">
            <v>7914.36</v>
          </cell>
          <cell r="G217">
            <v>142458.47999999998</v>
          </cell>
          <cell r="H217">
            <v>0</v>
          </cell>
          <cell r="P217">
            <v>7836</v>
          </cell>
        </row>
        <row r="218">
          <cell r="A218">
            <v>521</v>
          </cell>
          <cell r="B218">
            <v>0</v>
          </cell>
          <cell r="C218" t="str">
            <v/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P218">
            <v>0</v>
          </cell>
        </row>
        <row r="219">
          <cell r="A219">
            <v>522</v>
          </cell>
          <cell r="B219">
            <v>9.6</v>
          </cell>
          <cell r="C219" t="str">
            <v>SALIDAS SANITARIAS (solo paral)</v>
          </cell>
          <cell r="D219">
            <v>0</v>
          </cell>
          <cell r="E219">
            <v>0</v>
          </cell>
          <cell r="F219">
            <v>0</v>
          </cell>
          <cell r="G219">
            <v>4398554.04</v>
          </cell>
          <cell r="H219">
            <v>0</v>
          </cell>
          <cell r="P219">
            <v>0</v>
          </cell>
        </row>
        <row r="220">
          <cell r="A220">
            <v>523</v>
          </cell>
          <cell r="B220">
            <v>0</v>
          </cell>
          <cell r="C220" t="str">
            <v>Incluye la tubería y accesorios desde la descarga de cada aparato , hasta el codo a nivel de piso. (Solo paral)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P220">
            <v>0</v>
          </cell>
        </row>
        <row r="221">
          <cell r="A221">
            <v>524</v>
          </cell>
          <cell r="B221" t="str">
            <v>9,6,1</v>
          </cell>
          <cell r="C221" t="str">
            <v>Lavamanos</v>
          </cell>
          <cell r="D221" t="str">
            <v>UND</v>
          </cell>
          <cell r="E221">
            <v>37</v>
          </cell>
          <cell r="F221">
            <v>47296.28</v>
          </cell>
          <cell r="G221">
            <v>1749962.3599999999</v>
          </cell>
          <cell r="H221">
            <v>0</v>
          </cell>
          <cell r="P221">
            <v>46828</v>
          </cell>
        </row>
        <row r="222">
          <cell r="A222">
            <v>525</v>
          </cell>
          <cell r="B222" t="str">
            <v>9,6,2</v>
          </cell>
          <cell r="C222" t="str">
            <v>Sanitario de fluxometro</v>
          </cell>
          <cell r="D222" t="str">
            <v>UND</v>
          </cell>
          <cell r="E222">
            <v>27</v>
          </cell>
          <cell r="F222">
            <v>47296.28</v>
          </cell>
          <cell r="G222">
            <v>1276999.56</v>
          </cell>
          <cell r="H222">
            <v>0</v>
          </cell>
          <cell r="P222">
            <v>46828</v>
          </cell>
        </row>
        <row r="223">
          <cell r="A223">
            <v>526</v>
          </cell>
          <cell r="B223" t="str">
            <v>9,6,3</v>
          </cell>
          <cell r="C223" t="str">
            <v xml:space="preserve">Orinal </v>
          </cell>
          <cell r="D223" t="str">
            <v>UND</v>
          </cell>
          <cell r="E223">
            <v>6</v>
          </cell>
          <cell r="F223">
            <v>47296.28</v>
          </cell>
          <cell r="G223">
            <v>283777.68</v>
          </cell>
          <cell r="H223">
            <v>0</v>
          </cell>
          <cell r="P223">
            <v>46828</v>
          </cell>
        </row>
        <row r="224">
          <cell r="A224">
            <v>527</v>
          </cell>
          <cell r="B224" t="str">
            <v>9,6,4</v>
          </cell>
          <cell r="C224" t="str">
            <v>Lavaplatos</v>
          </cell>
          <cell r="D224" t="str">
            <v>UND</v>
          </cell>
          <cell r="E224">
            <v>6</v>
          </cell>
          <cell r="F224">
            <v>47296.28</v>
          </cell>
          <cell r="G224">
            <v>283777.68</v>
          </cell>
          <cell r="H224">
            <v>0</v>
          </cell>
          <cell r="P224">
            <v>46828</v>
          </cell>
        </row>
        <row r="225">
          <cell r="A225">
            <v>528</v>
          </cell>
          <cell r="B225" t="str">
            <v>9,6,5</v>
          </cell>
          <cell r="C225" t="str">
            <v xml:space="preserve">Duchas emergencia </v>
          </cell>
          <cell r="D225" t="str">
            <v>UND</v>
          </cell>
          <cell r="E225">
            <v>1</v>
          </cell>
          <cell r="F225">
            <v>47296.28</v>
          </cell>
          <cell r="G225">
            <v>47296.28</v>
          </cell>
          <cell r="H225">
            <v>0</v>
          </cell>
          <cell r="P225">
            <v>46828</v>
          </cell>
        </row>
        <row r="226">
          <cell r="A226">
            <v>529</v>
          </cell>
          <cell r="B226" t="str">
            <v>9,6,6</v>
          </cell>
          <cell r="C226" t="str">
            <v>Posetas de aseo</v>
          </cell>
          <cell r="D226" t="str">
            <v>UND</v>
          </cell>
          <cell r="E226">
            <v>5</v>
          </cell>
          <cell r="F226">
            <v>47296.28</v>
          </cell>
          <cell r="G226">
            <v>236481.4</v>
          </cell>
          <cell r="H226">
            <v>0</v>
          </cell>
          <cell r="P226">
            <v>46828</v>
          </cell>
        </row>
        <row r="227">
          <cell r="A227">
            <v>530</v>
          </cell>
          <cell r="B227" t="str">
            <v>9,6,7</v>
          </cell>
          <cell r="C227" t="str">
            <v>Sifón de piso 2"</v>
          </cell>
          <cell r="D227" t="str">
            <v>UND</v>
          </cell>
          <cell r="E227">
            <v>5</v>
          </cell>
          <cell r="F227">
            <v>47296.28</v>
          </cell>
          <cell r="G227">
            <v>236481.4</v>
          </cell>
          <cell r="H227">
            <v>0</v>
          </cell>
          <cell r="P227">
            <v>46828</v>
          </cell>
        </row>
        <row r="228">
          <cell r="A228">
            <v>531</v>
          </cell>
          <cell r="B228" t="str">
            <v>9,6,8</v>
          </cell>
          <cell r="C228" t="str">
            <v>Sifón de piso 3"</v>
          </cell>
          <cell r="D228" t="str">
            <v>UND</v>
          </cell>
          <cell r="E228">
            <v>6</v>
          </cell>
          <cell r="F228">
            <v>47296.28</v>
          </cell>
          <cell r="G228">
            <v>283777.68</v>
          </cell>
          <cell r="H228">
            <v>0</v>
          </cell>
          <cell r="P228">
            <v>46828</v>
          </cell>
        </row>
        <row r="229">
          <cell r="A229">
            <v>532</v>
          </cell>
          <cell r="B229">
            <v>0</v>
          </cell>
          <cell r="C229" t="str">
            <v/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P229">
            <v>0</v>
          </cell>
        </row>
        <row r="230">
          <cell r="A230">
            <v>533</v>
          </cell>
          <cell r="B230">
            <v>9.6999999999999993</v>
          </cell>
          <cell r="C230" t="str">
            <v>BAJANTES DE AGUAS RESIDUALES Y DESAGUES APARATOS.</v>
          </cell>
          <cell r="D230">
            <v>0</v>
          </cell>
          <cell r="E230">
            <v>0</v>
          </cell>
          <cell r="F230">
            <v>0</v>
          </cell>
          <cell r="G230">
            <v>41461436.774999999</v>
          </cell>
          <cell r="H230">
            <v>0</v>
          </cell>
          <cell r="P230">
            <v>0</v>
          </cell>
        </row>
        <row r="231">
          <cell r="A231">
            <v>534</v>
          </cell>
          <cell r="B231">
            <v>0</v>
          </cell>
          <cell r="C231" t="str">
            <v>Se toma en este item la tuberia y accesorios desde el codo a nivel de piso de cada aparato sanitario, hasta los colectoresen primer piso e interconexion de caja de inspección en piso 1o., hasta empate a colector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P231">
            <v>0</v>
          </cell>
        </row>
        <row r="232">
          <cell r="A232">
            <v>535</v>
          </cell>
          <cell r="B232" t="str">
            <v>9,7,1</v>
          </cell>
          <cell r="C232" t="str">
            <v>Tuberia PVCS 6"</v>
          </cell>
          <cell r="D232" t="str">
            <v>ML</v>
          </cell>
          <cell r="E232">
            <v>456.5</v>
          </cell>
          <cell r="F232">
            <v>42434.14</v>
          </cell>
          <cell r="G232">
            <v>19371184.91</v>
          </cell>
          <cell r="H232">
            <v>0</v>
          </cell>
          <cell r="P232">
            <v>42014</v>
          </cell>
        </row>
        <row r="233">
          <cell r="A233">
            <v>536</v>
          </cell>
          <cell r="B233" t="str">
            <v>9,7,2</v>
          </cell>
          <cell r="C233" t="str">
            <v>Accesorios PVCS 6"</v>
          </cell>
          <cell r="D233" t="str">
            <v>UND</v>
          </cell>
          <cell r="E233">
            <v>80</v>
          </cell>
          <cell r="F233">
            <v>86452.97</v>
          </cell>
          <cell r="G233">
            <v>6916237.5999999996</v>
          </cell>
          <cell r="H233">
            <v>0</v>
          </cell>
          <cell r="P233">
            <v>85597</v>
          </cell>
        </row>
        <row r="234">
          <cell r="A234">
            <v>537</v>
          </cell>
          <cell r="B234" t="str">
            <v>9,7,3</v>
          </cell>
          <cell r="C234" t="str">
            <v>Tuberia PVCS 4"</v>
          </cell>
          <cell r="D234" t="str">
            <v>ML</v>
          </cell>
          <cell r="E234">
            <v>95</v>
          </cell>
          <cell r="F234">
            <v>20935.28</v>
          </cell>
          <cell r="G234">
            <v>1988851.5999999999</v>
          </cell>
          <cell r="H234">
            <v>0</v>
          </cell>
          <cell r="P234">
            <v>20728</v>
          </cell>
        </row>
        <row r="235">
          <cell r="A235">
            <v>538</v>
          </cell>
          <cell r="B235" t="str">
            <v>9,7,4</v>
          </cell>
          <cell r="C235" t="str">
            <v>Accesorios PVCS 4"</v>
          </cell>
          <cell r="D235" t="str">
            <v>UND</v>
          </cell>
          <cell r="E235">
            <v>17</v>
          </cell>
          <cell r="F235">
            <v>10968.6</v>
          </cell>
          <cell r="G235">
            <v>186466.2</v>
          </cell>
          <cell r="H235">
            <v>0</v>
          </cell>
          <cell r="P235">
            <v>10860</v>
          </cell>
        </row>
        <row r="236">
          <cell r="A236">
            <v>539</v>
          </cell>
          <cell r="B236" t="str">
            <v>9,7,5</v>
          </cell>
          <cell r="C236" t="str">
            <v>Tuberia PVCS 3"</v>
          </cell>
          <cell r="D236" t="str">
            <v>ML</v>
          </cell>
          <cell r="E236">
            <v>24.5</v>
          </cell>
          <cell r="F236">
            <v>15906.49</v>
          </cell>
          <cell r="G236">
            <v>389709.005</v>
          </cell>
          <cell r="H236">
            <v>0</v>
          </cell>
          <cell r="P236">
            <v>15749</v>
          </cell>
        </row>
        <row r="237">
          <cell r="A237">
            <v>540</v>
          </cell>
          <cell r="B237" t="str">
            <v>9,7,6</v>
          </cell>
          <cell r="C237" t="str">
            <v>Accesorios PVCS 3"</v>
          </cell>
          <cell r="D237" t="str">
            <v>UND</v>
          </cell>
          <cell r="E237">
            <v>10</v>
          </cell>
          <cell r="F237">
            <v>9488.9500000000025</v>
          </cell>
          <cell r="G237">
            <v>94889.500000000029</v>
          </cell>
          <cell r="H237">
            <v>0</v>
          </cell>
          <cell r="P237">
            <v>9395</v>
          </cell>
        </row>
        <row r="238">
          <cell r="A238">
            <v>541</v>
          </cell>
          <cell r="B238" t="str">
            <v>9,7,7</v>
          </cell>
          <cell r="C238" t="str">
            <v>Tuberia PVCS 2"</v>
          </cell>
          <cell r="D238" t="str">
            <v>ML</v>
          </cell>
          <cell r="E238">
            <v>58</v>
          </cell>
          <cell r="F238">
            <v>10779.73</v>
          </cell>
          <cell r="G238">
            <v>625224.34</v>
          </cell>
          <cell r="H238">
            <v>0</v>
          </cell>
          <cell r="P238">
            <v>10673</v>
          </cell>
        </row>
        <row r="239">
          <cell r="A239">
            <v>542</v>
          </cell>
          <cell r="B239" t="str">
            <v>9,7,8</v>
          </cell>
          <cell r="C239" t="str">
            <v>Accesorios PVCS 2"</v>
          </cell>
          <cell r="D239" t="str">
            <v>UND</v>
          </cell>
          <cell r="E239">
            <v>10</v>
          </cell>
          <cell r="F239">
            <v>4142.01</v>
          </cell>
          <cell r="G239">
            <v>41420.100000000006</v>
          </cell>
          <cell r="H239">
            <v>0</v>
          </cell>
          <cell r="P239">
            <v>4101</v>
          </cell>
        </row>
        <row r="240">
          <cell r="A240">
            <v>543</v>
          </cell>
          <cell r="B240" t="str">
            <v>9,7,9</v>
          </cell>
          <cell r="C240" t="str">
            <v>Pase de 6"</v>
          </cell>
          <cell r="D240" t="str">
            <v>UND</v>
          </cell>
          <cell r="E240">
            <v>8</v>
          </cell>
          <cell r="F240">
            <v>71981.69</v>
          </cell>
          <cell r="G240">
            <v>575853.52</v>
          </cell>
          <cell r="H240">
            <v>0</v>
          </cell>
          <cell r="P240">
            <v>71269</v>
          </cell>
        </row>
        <row r="241">
          <cell r="A241">
            <v>544</v>
          </cell>
          <cell r="B241" t="str">
            <v>9,7,10</v>
          </cell>
          <cell r="C241" t="str">
            <v>Cajas de inspeccion 0,60x0,60</v>
          </cell>
          <cell r="D241" t="str">
            <v>UND</v>
          </cell>
          <cell r="E241">
            <v>31</v>
          </cell>
          <cell r="F241">
            <v>363600</v>
          </cell>
          <cell r="G241">
            <v>11271600</v>
          </cell>
          <cell r="H241">
            <v>0</v>
          </cell>
          <cell r="P241">
            <v>360000</v>
          </cell>
        </row>
        <row r="242">
          <cell r="A242">
            <v>545</v>
          </cell>
          <cell r="B242">
            <v>0</v>
          </cell>
          <cell r="C242" t="str">
            <v/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P242">
            <v>0</v>
          </cell>
        </row>
        <row r="243">
          <cell r="A243">
            <v>546</v>
          </cell>
          <cell r="B243">
            <v>9.8000000000000007</v>
          </cell>
          <cell r="C243" t="str">
            <v>DESCARGA DE LA EYECTORA</v>
          </cell>
          <cell r="D243">
            <v>0</v>
          </cell>
          <cell r="E243">
            <v>0</v>
          </cell>
          <cell r="F243">
            <v>0</v>
          </cell>
          <cell r="G243">
            <v>2110405.1</v>
          </cell>
          <cell r="H243">
            <v>0</v>
          </cell>
          <cell r="P243">
            <v>0</v>
          </cell>
        </row>
        <row r="244">
          <cell r="A244">
            <v>547</v>
          </cell>
          <cell r="B244">
            <v>0</v>
          </cell>
          <cell r="C244" t="str">
            <v/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P244">
            <v>0</v>
          </cell>
        </row>
        <row r="245">
          <cell r="A245">
            <v>548</v>
          </cell>
          <cell r="B245" t="str">
            <v>9,8,1</v>
          </cell>
          <cell r="C245" t="str">
            <v>TUBERIA PVC-P 3"</v>
          </cell>
          <cell r="D245" t="str">
            <v>ML</v>
          </cell>
          <cell r="E245">
            <v>52</v>
          </cell>
          <cell r="F245">
            <v>18836.5</v>
          </cell>
          <cell r="G245">
            <v>979498</v>
          </cell>
          <cell r="H245">
            <v>0</v>
          </cell>
          <cell r="P245">
            <v>18650</v>
          </cell>
        </row>
        <row r="246">
          <cell r="A246">
            <v>549</v>
          </cell>
          <cell r="B246" t="str">
            <v>9,8,2</v>
          </cell>
          <cell r="C246" t="str">
            <v>ACCESORIOS PVC-P 3"</v>
          </cell>
          <cell r="D246" t="str">
            <v>UN</v>
          </cell>
          <cell r="E246">
            <v>20</v>
          </cell>
          <cell r="F246">
            <v>9797</v>
          </cell>
          <cell r="G246">
            <v>195940</v>
          </cell>
          <cell r="H246">
            <v>0</v>
          </cell>
          <cell r="P246">
            <v>9700</v>
          </cell>
        </row>
        <row r="247">
          <cell r="A247">
            <v>550</v>
          </cell>
          <cell r="B247" t="str">
            <v>9,8,3</v>
          </cell>
          <cell r="C247" t="str">
            <v>REGISTRO RW P.D 3"</v>
          </cell>
          <cell r="D247" t="str">
            <v>UN</v>
          </cell>
          <cell r="E247">
            <v>2</v>
          </cell>
          <cell r="F247">
            <v>176749.99999999997</v>
          </cell>
          <cell r="G247">
            <v>353499.99999999994</v>
          </cell>
          <cell r="H247">
            <v>0</v>
          </cell>
          <cell r="P247">
            <v>175000</v>
          </cell>
        </row>
        <row r="248">
          <cell r="A248">
            <v>551</v>
          </cell>
          <cell r="B248" t="str">
            <v>9,8,4</v>
          </cell>
          <cell r="C248" t="str">
            <v>CHEQUE HIDRO 3"</v>
          </cell>
          <cell r="D248" t="str">
            <v>UN</v>
          </cell>
          <cell r="E248">
            <v>2</v>
          </cell>
          <cell r="F248">
            <v>212100</v>
          </cell>
          <cell r="G248">
            <v>424200</v>
          </cell>
          <cell r="H248">
            <v>0</v>
          </cell>
          <cell r="P248">
            <v>210000</v>
          </cell>
        </row>
        <row r="249">
          <cell r="A249">
            <v>552</v>
          </cell>
          <cell r="B249" t="str">
            <v>9,8,5</v>
          </cell>
          <cell r="C249" t="str">
            <v>UNION DRESSER 3"</v>
          </cell>
          <cell r="D249" t="str">
            <v>UN</v>
          </cell>
          <cell r="E249">
            <v>2</v>
          </cell>
          <cell r="F249">
            <v>62804.83</v>
          </cell>
          <cell r="G249">
            <v>125609.66</v>
          </cell>
          <cell r="H249">
            <v>0</v>
          </cell>
          <cell r="P249">
            <v>62183</v>
          </cell>
        </row>
        <row r="250">
          <cell r="A250">
            <v>553</v>
          </cell>
          <cell r="B250" t="str">
            <v>9,8,6</v>
          </cell>
          <cell r="C250" t="str">
            <v>ABRAZADERAS 3"</v>
          </cell>
          <cell r="D250" t="str">
            <v>UN</v>
          </cell>
          <cell r="E250">
            <v>4</v>
          </cell>
          <cell r="F250">
            <v>7914.36</v>
          </cell>
          <cell r="G250">
            <v>31657.439999999999</v>
          </cell>
          <cell r="H250">
            <v>0</v>
          </cell>
          <cell r="P250">
            <v>7836</v>
          </cell>
        </row>
        <row r="251">
          <cell r="A251">
            <v>554</v>
          </cell>
          <cell r="B251">
            <v>0</v>
          </cell>
          <cell r="C251" t="str">
            <v/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P251">
            <v>0</v>
          </cell>
        </row>
        <row r="252">
          <cell r="A252">
            <v>555</v>
          </cell>
          <cell r="B252">
            <v>9.9</v>
          </cell>
          <cell r="C252" t="str">
            <v>DRENAJES DE GEODRENES Y FILTROS</v>
          </cell>
          <cell r="D252">
            <v>0</v>
          </cell>
          <cell r="E252">
            <v>0</v>
          </cell>
          <cell r="F252">
            <v>0</v>
          </cell>
          <cell r="G252">
            <v>132878617.37499999</v>
          </cell>
          <cell r="H252">
            <v>0</v>
          </cell>
          <cell r="P252">
            <v>0</v>
          </cell>
        </row>
        <row r="253">
          <cell r="A253">
            <v>556</v>
          </cell>
          <cell r="B253" t="str">
            <v>9,9,1</v>
          </cell>
          <cell r="C253" t="str">
            <v>GEOTEXTIL</v>
          </cell>
          <cell r="D253" t="str">
            <v>M2</v>
          </cell>
          <cell r="E253">
            <v>1936.5</v>
          </cell>
          <cell r="F253">
            <v>47097.30999999999</v>
          </cell>
          <cell r="G253">
            <v>91203940.814999983</v>
          </cell>
          <cell r="H253">
            <v>0</v>
          </cell>
          <cell r="P253">
            <v>46631</v>
          </cell>
        </row>
        <row r="254">
          <cell r="A254">
            <v>557</v>
          </cell>
          <cell r="B254" t="str">
            <v>9,9,2</v>
          </cell>
          <cell r="C254" t="str">
            <v>Accesorios PVCS 4"</v>
          </cell>
          <cell r="D254" t="str">
            <v>UND</v>
          </cell>
          <cell r="E254">
            <v>106</v>
          </cell>
          <cell r="F254">
            <v>10968.6</v>
          </cell>
          <cell r="G254">
            <v>1162671.6000000001</v>
          </cell>
          <cell r="H254">
            <v>0</v>
          </cell>
          <cell r="P254">
            <v>10860</v>
          </cell>
        </row>
        <row r="255">
          <cell r="A255">
            <v>558</v>
          </cell>
          <cell r="B255" t="str">
            <v>9,9,3</v>
          </cell>
          <cell r="C255" t="str">
            <v>Tuberia PVC CORRUGADA4"</v>
          </cell>
          <cell r="D255" t="str">
            <v>ML</v>
          </cell>
          <cell r="E255">
            <v>1354</v>
          </cell>
          <cell r="F255">
            <v>29920.240000000005</v>
          </cell>
          <cell r="G255">
            <v>40512004.960000008</v>
          </cell>
          <cell r="H255">
            <v>0</v>
          </cell>
          <cell r="P255">
            <v>29624</v>
          </cell>
        </row>
        <row r="256">
          <cell r="A256">
            <v>559</v>
          </cell>
          <cell r="B256">
            <v>0</v>
          </cell>
          <cell r="C256" t="str">
            <v/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P256">
            <v>0</v>
          </cell>
        </row>
        <row r="257">
          <cell r="A257">
            <v>560</v>
          </cell>
          <cell r="B257">
            <v>9.1</v>
          </cell>
          <cell r="C257" t="str">
            <v>EXCAVACIONES Y RELLENOS</v>
          </cell>
          <cell r="D257">
            <v>0</v>
          </cell>
          <cell r="E257">
            <v>0</v>
          </cell>
          <cell r="F257">
            <v>0</v>
          </cell>
          <cell r="G257">
            <v>9057548.7000000011</v>
          </cell>
          <cell r="H257">
            <v>0</v>
          </cell>
          <cell r="P257">
            <v>0</v>
          </cell>
        </row>
        <row r="258">
          <cell r="A258">
            <v>561</v>
          </cell>
          <cell r="B258">
            <v>0</v>
          </cell>
          <cell r="C258" t="str">
            <v>Se toma la mano de obra para las excavaciones y rellenos de las tuberías por terreno y cajas de inspección.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P258">
            <v>0</v>
          </cell>
        </row>
        <row r="259">
          <cell r="A259">
            <v>562</v>
          </cell>
          <cell r="B259" t="str">
            <v>9,10,1</v>
          </cell>
          <cell r="C259" t="str">
            <v>Excavacion manual material común</v>
          </cell>
          <cell r="D259" t="str">
            <v>M3</v>
          </cell>
          <cell r="E259">
            <v>420.99</v>
          </cell>
          <cell r="F259">
            <v>13130.000000000002</v>
          </cell>
          <cell r="G259">
            <v>5527598.7000000011</v>
          </cell>
          <cell r="H259">
            <v>0</v>
          </cell>
          <cell r="P259">
            <v>13000</v>
          </cell>
        </row>
        <row r="260">
          <cell r="A260">
            <v>563</v>
          </cell>
          <cell r="B260" t="str">
            <v>9,10,2</v>
          </cell>
          <cell r="C260" t="str">
            <v>Relleno material seleccionado</v>
          </cell>
          <cell r="D260" t="str">
            <v>M3</v>
          </cell>
          <cell r="E260">
            <v>416</v>
          </cell>
          <cell r="F260">
            <v>7574.9999999999991</v>
          </cell>
          <cell r="G260">
            <v>3151199.9999999995</v>
          </cell>
          <cell r="H260">
            <v>0</v>
          </cell>
          <cell r="P260">
            <v>7500</v>
          </cell>
        </row>
        <row r="261">
          <cell r="A261">
            <v>564</v>
          </cell>
          <cell r="B261" t="str">
            <v>9,10,3</v>
          </cell>
          <cell r="C261" t="str">
            <v>Retiro de sobrantes</v>
          </cell>
          <cell r="D261" t="str">
            <v>M3</v>
          </cell>
          <cell r="E261">
            <v>15</v>
          </cell>
          <cell r="F261">
            <v>25250</v>
          </cell>
          <cell r="G261">
            <v>378750</v>
          </cell>
          <cell r="H261">
            <v>0</v>
          </cell>
          <cell r="P261">
            <v>25000</v>
          </cell>
        </row>
        <row r="262">
          <cell r="A262">
            <v>565</v>
          </cell>
          <cell r="B262">
            <v>0</v>
          </cell>
          <cell r="C262" t="str">
            <v/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P262">
            <v>0</v>
          </cell>
        </row>
        <row r="263">
          <cell r="A263">
            <v>566</v>
          </cell>
          <cell r="B263">
            <v>9.11</v>
          </cell>
          <cell r="C263" t="str">
            <v xml:space="preserve">MONTAJE DE APARATOS </v>
          </cell>
          <cell r="D263">
            <v>0</v>
          </cell>
          <cell r="E263">
            <v>0</v>
          </cell>
          <cell r="F263">
            <v>0</v>
          </cell>
          <cell r="G263">
            <v>5989821.1600000001</v>
          </cell>
          <cell r="H263">
            <v>0</v>
          </cell>
          <cell r="P263">
            <v>0</v>
          </cell>
        </row>
        <row r="264">
          <cell r="A264">
            <v>567</v>
          </cell>
          <cell r="B264">
            <v>0</v>
          </cell>
          <cell r="C264" t="str">
            <v xml:space="preserve">Incluye la mano de obra para la instalación de los aparatos sanitarios y equipos de presión.Incluye el acople de conexión a cada aparato.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P264">
            <v>0</v>
          </cell>
        </row>
        <row r="265">
          <cell r="A265">
            <v>568</v>
          </cell>
          <cell r="B265" t="str">
            <v>9,11,1</v>
          </cell>
          <cell r="C265" t="str">
            <v>Lavamanos</v>
          </cell>
          <cell r="D265" t="str">
            <v>UND</v>
          </cell>
          <cell r="E265">
            <v>37</v>
          </cell>
          <cell r="F265">
            <v>20677.73</v>
          </cell>
          <cell r="G265">
            <v>765076.01</v>
          </cell>
          <cell r="H265">
            <v>0</v>
          </cell>
          <cell r="P265">
            <v>20473</v>
          </cell>
        </row>
        <row r="266">
          <cell r="A266">
            <v>569</v>
          </cell>
          <cell r="B266" t="str">
            <v>9,11,2</v>
          </cell>
          <cell r="C266" t="str">
            <v xml:space="preserve">Sanitario s de fluxometro </v>
          </cell>
          <cell r="D266" t="str">
            <v>UND</v>
          </cell>
          <cell r="E266">
            <v>27</v>
          </cell>
          <cell r="F266">
            <v>20677.73</v>
          </cell>
          <cell r="G266">
            <v>558298.71</v>
          </cell>
          <cell r="H266">
            <v>0</v>
          </cell>
          <cell r="P266">
            <v>20473</v>
          </cell>
        </row>
        <row r="267">
          <cell r="A267">
            <v>570</v>
          </cell>
          <cell r="B267" t="str">
            <v>9,11,3</v>
          </cell>
          <cell r="C267" t="str">
            <v xml:space="preserve">Orinal </v>
          </cell>
          <cell r="D267" t="str">
            <v>UND</v>
          </cell>
          <cell r="E267">
            <v>6</v>
          </cell>
          <cell r="F267">
            <v>20677.73</v>
          </cell>
          <cell r="G267">
            <v>124066.38</v>
          </cell>
          <cell r="H267">
            <v>0</v>
          </cell>
          <cell r="P267">
            <v>20473</v>
          </cell>
        </row>
        <row r="268">
          <cell r="A268">
            <v>571</v>
          </cell>
          <cell r="B268" t="str">
            <v>9,11,4</v>
          </cell>
          <cell r="C268" t="str">
            <v>Lavaplatos</v>
          </cell>
          <cell r="D268" t="str">
            <v>UND</v>
          </cell>
          <cell r="E268">
            <v>6</v>
          </cell>
          <cell r="F268">
            <v>20677.73</v>
          </cell>
          <cell r="G268">
            <v>124066.38</v>
          </cell>
          <cell r="H268">
            <v>0</v>
          </cell>
          <cell r="P268">
            <v>20473</v>
          </cell>
        </row>
        <row r="269">
          <cell r="A269">
            <v>572</v>
          </cell>
          <cell r="B269" t="str">
            <v>9,11,5</v>
          </cell>
          <cell r="C269" t="str">
            <v>Duchas emergencia</v>
          </cell>
          <cell r="D269" t="str">
            <v>UND</v>
          </cell>
          <cell r="E269">
            <v>1</v>
          </cell>
          <cell r="F269">
            <v>12895.680000000002</v>
          </cell>
          <cell r="G269">
            <v>12895.680000000002</v>
          </cell>
          <cell r="H269">
            <v>0</v>
          </cell>
          <cell r="P269">
            <v>12768</v>
          </cell>
        </row>
        <row r="270">
          <cell r="A270">
            <v>573</v>
          </cell>
          <cell r="B270" t="str">
            <v>9,11,6</v>
          </cell>
          <cell r="C270" t="str">
            <v>Llaves manguera 1/2"</v>
          </cell>
          <cell r="D270" t="str">
            <v>UND</v>
          </cell>
          <cell r="E270">
            <v>1</v>
          </cell>
          <cell r="F270">
            <v>10338.36</v>
          </cell>
          <cell r="G270">
            <v>10338.36</v>
          </cell>
          <cell r="H270">
            <v>0</v>
          </cell>
          <cell r="P270">
            <v>10236</v>
          </cell>
        </row>
        <row r="271">
          <cell r="A271">
            <v>574</v>
          </cell>
          <cell r="B271" t="str">
            <v>9,11,7</v>
          </cell>
          <cell r="C271" t="str">
            <v>Poseta de aseo</v>
          </cell>
          <cell r="D271" t="str">
            <v>UND</v>
          </cell>
          <cell r="E271">
            <v>5</v>
          </cell>
          <cell r="F271">
            <v>10338.36</v>
          </cell>
          <cell r="G271">
            <v>51691.8</v>
          </cell>
          <cell r="H271">
            <v>0</v>
          </cell>
          <cell r="P271">
            <v>10236</v>
          </cell>
        </row>
        <row r="272">
          <cell r="A272">
            <v>575</v>
          </cell>
          <cell r="B272" t="str">
            <v>9,11,8</v>
          </cell>
          <cell r="C272" t="str">
            <v xml:space="preserve">Neveras </v>
          </cell>
          <cell r="D272" t="str">
            <v>UND</v>
          </cell>
          <cell r="E272">
            <v>2</v>
          </cell>
          <cell r="F272">
            <v>252500</v>
          </cell>
          <cell r="G272">
            <v>505000</v>
          </cell>
          <cell r="H272">
            <v>0</v>
          </cell>
          <cell r="P272">
            <v>250000</v>
          </cell>
        </row>
        <row r="273">
          <cell r="A273">
            <v>576</v>
          </cell>
          <cell r="B273" t="str">
            <v>9,11,9</v>
          </cell>
          <cell r="C273" t="str">
            <v>Bombas agua potable</v>
          </cell>
          <cell r="D273" t="str">
            <v>UND</v>
          </cell>
          <cell r="E273">
            <v>2</v>
          </cell>
          <cell r="F273">
            <v>282799.99999999994</v>
          </cell>
          <cell r="G273">
            <v>565599.99999999988</v>
          </cell>
          <cell r="H273">
            <v>0</v>
          </cell>
          <cell r="P273">
            <v>280000</v>
          </cell>
        </row>
        <row r="274">
          <cell r="A274">
            <v>577</v>
          </cell>
          <cell r="B274" t="str">
            <v>9,11,10</v>
          </cell>
          <cell r="C274" t="str">
            <v>Tanque hidroneumático agua potable</v>
          </cell>
          <cell r="D274" t="str">
            <v>UND</v>
          </cell>
          <cell r="E274">
            <v>1</v>
          </cell>
          <cell r="F274">
            <v>232687.84</v>
          </cell>
          <cell r="G274">
            <v>232687.84</v>
          </cell>
          <cell r="H274">
            <v>0</v>
          </cell>
          <cell r="P274">
            <v>230384</v>
          </cell>
        </row>
        <row r="275">
          <cell r="A275">
            <v>578</v>
          </cell>
          <cell r="B275" t="str">
            <v>9,11,11</v>
          </cell>
          <cell r="C275" t="str">
            <v>Bombas agua incendio</v>
          </cell>
          <cell r="D275" t="str">
            <v>UND</v>
          </cell>
          <cell r="E275">
            <v>2</v>
          </cell>
          <cell r="F275">
            <v>292899.99999999994</v>
          </cell>
          <cell r="G275">
            <v>585799.99999999988</v>
          </cell>
          <cell r="H275">
            <v>0</v>
          </cell>
          <cell r="P275">
            <v>290000</v>
          </cell>
        </row>
        <row r="276">
          <cell r="A276">
            <v>579</v>
          </cell>
          <cell r="B276" t="str">
            <v>9,11,12</v>
          </cell>
          <cell r="C276" t="str">
            <v xml:space="preserve">Siamesa </v>
          </cell>
          <cell r="D276" t="str">
            <v>UND</v>
          </cell>
          <cell r="E276">
            <v>1</v>
          </cell>
          <cell r="F276">
            <v>181800</v>
          </cell>
          <cell r="G276">
            <v>181800</v>
          </cell>
          <cell r="H276">
            <v>0</v>
          </cell>
          <cell r="P276">
            <v>180000</v>
          </cell>
        </row>
        <row r="277">
          <cell r="A277">
            <v>580</v>
          </cell>
          <cell r="B277" t="str">
            <v>9,11,13</v>
          </cell>
          <cell r="C277" t="str">
            <v>Gabinete incendio tipo 1</v>
          </cell>
          <cell r="D277" t="str">
            <v>UND</v>
          </cell>
          <cell r="E277">
            <v>9</v>
          </cell>
          <cell r="F277">
            <v>252500</v>
          </cell>
          <cell r="G277">
            <v>2272500</v>
          </cell>
          <cell r="H277">
            <v>0</v>
          </cell>
          <cell r="P277">
            <v>250000</v>
          </cell>
        </row>
        <row r="278">
          <cell r="A278">
            <v>581</v>
          </cell>
          <cell r="B278">
            <v>0</v>
          </cell>
          <cell r="C278" t="str">
            <v/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P278">
            <v>0</v>
          </cell>
        </row>
        <row r="279">
          <cell r="A279">
            <v>582</v>
          </cell>
          <cell r="B279">
            <v>9.1199999999999992</v>
          </cell>
          <cell r="C279" t="str">
            <v xml:space="preserve">PINTURA PARA TUBERIAS RED INCENDIO </v>
          </cell>
          <cell r="D279">
            <v>0</v>
          </cell>
          <cell r="E279">
            <v>0</v>
          </cell>
          <cell r="F279">
            <v>0</v>
          </cell>
          <cell r="G279">
            <v>343436.36000000004</v>
          </cell>
          <cell r="H279">
            <v>0</v>
          </cell>
          <cell r="P279">
            <v>0</v>
          </cell>
        </row>
        <row r="280">
          <cell r="A280">
            <v>583</v>
          </cell>
          <cell r="B280" t="str">
            <v>9,12,1</v>
          </cell>
          <cell r="C280" t="str">
            <v>Tuberia 4"</v>
          </cell>
          <cell r="D280" t="str">
            <v>ML</v>
          </cell>
          <cell r="E280">
            <v>7</v>
          </cell>
          <cell r="F280">
            <v>9312.2000000000007</v>
          </cell>
          <cell r="G280">
            <v>65185.400000000009</v>
          </cell>
          <cell r="H280">
            <v>0</v>
          </cell>
          <cell r="P280">
            <v>9220</v>
          </cell>
        </row>
        <row r="281">
          <cell r="A281">
            <v>584</v>
          </cell>
          <cell r="B281" t="str">
            <v>9,12,2</v>
          </cell>
          <cell r="C281" t="str">
            <v>Tuberia2 1/2"</v>
          </cell>
          <cell r="D281" t="str">
            <v>ML</v>
          </cell>
          <cell r="E281">
            <v>16</v>
          </cell>
          <cell r="F281">
            <v>16226.66</v>
          </cell>
          <cell r="G281">
            <v>259626.56</v>
          </cell>
          <cell r="H281">
            <v>0</v>
          </cell>
          <cell r="P281">
            <v>16066</v>
          </cell>
        </row>
        <row r="282">
          <cell r="A282">
            <v>585</v>
          </cell>
          <cell r="B282" t="str">
            <v>9,12,3</v>
          </cell>
          <cell r="C282" t="str">
            <v>Tuberia 1 1/4"</v>
          </cell>
          <cell r="D282" t="str">
            <v>ML</v>
          </cell>
          <cell r="E282">
            <v>2</v>
          </cell>
          <cell r="F282">
            <v>9312.2000000000007</v>
          </cell>
          <cell r="G282">
            <v>18624.400000000001</v>
          </cell>
          <cell r="H282">
            <v>0</v>
          </cell>
          <cell r="P282">
            <v>9220</v>
          </cell>
        </row>
        <row r="283">
          <cell r="A283">
            <v>586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P283">
            <v>0</v>
          </cell>
        </row>
      </sheetData>
      <sheetData sheetId="3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100" workbookViewId="0">
      <selection activeCell="J16" sqref="J16"/>
    </sheetView>
  </sheetViews>
  <sheetFormatPr baseColWidth="10" defaultColWidth="11.42578125" defaultRowHeight="15" x14ac:dyDescent="0.25"/>
  <cols>
    <col min="1" max="1" width="15.28515625" style="35" customWidth="1"/>
    <col min="2" max="2" width="59" style="2" customWidth="1"/>
    <col min="3" max="3" width="8.28515625" style="35" bestFit="1" customWidth="1"/>
    <col min="4" max="4" width="10.7109375" style="35" bestFit="1" customWidth="1"/>
    <col min="5" max="5" width="16.5703125" style="2" bestFit="1" customWidth="1"/>
    <col min="6" max="6" width="21" style="2" customWidth="1"/>
    <col min="7" max="7" width="19.140625" style="2" bestFit="1" customWidth="1"/>
    <col min="8" max="8" width="18" style="2" bestFit="1" customWidth="1"/>
    <col min="9" max="9" width="14.140625" style="2" bestFit="1" customWidth="1"/>
    <col min="10" max="10" width="15.140625" style="2" customWidth="1"/>
    <col min="11" max="11" width="14.5703125" style="2" customWidth="1"/>
    <col min="12" max="16384" width="11.42578125" style="2"/>
  </cols>
  <sheetData>
    <row r="1" spans="1:6" ht="15.75" customHeight="1" x14ac:dyDescent="0.25">
      <c r="A1" s="104"/>
      <c r="B1" s="107" t="s">
        <v>74</v>
      </c>
      <c r="C1" s="108"/>
      <c r="D1" s="108"/>
      <c r="E1" s="111" t="s">
        <v>72</v>
      </c>
      <c r="F1" s="112"/>
    </row>
    <row r="2" spans="1:6" x14ac:dyDescent="0.25">
      <c r="A2" s="105"/>
      <c r="B2" s="109"/>
      <c r="C2" s="110"/>
      <c r="D2" s="110"/>
      <c r="E2" s="113" t="s">
        <v>75</v>
      </c>
      <c r="F2" s="114"/>
    </row>
    <row r="3" spans="1:6" ht="15.75" customHeight="1" x14ac:dyDescent="0.25">
      <c r="A3" s="105"/>
      <c r="B3" s="115" t="s">
        <v>15</v>
      </c>
      <c r="C3" s="116"/>
      <c r="D3" s="116"/>
      <c r="E3" s="113" t="s">
        <v>73</v>
      </c>
      <c r="F3" s="114"/>
    </row>
    <row r="4" spans="1:6" ht="29.25" customHeight="1" thickBot="1" x14ac:dyDescent="0.3">
      <c r="A4" s="106"/>
      <c r="B4" s="117"/>
      <c r="C4" s="118"/>
      <c r="D4" s="118"/>
      <c r="E4" s="119" t="s">
        <v>78</v>
      </c>
      <c r="F4" s="120"/>
    </row>
    <row r="5" spans="1:6" ht="12" customHeight="1" x14ac:dyDescent="0.25">
      <c r="A5" s="39" t="s">
        <v>1</v>
      </c>
      <c r="B5" s="39" t="s">
        <v>2</v>
      </c>
      <c r="C5" s="39" t="s">
        <v>0</v>
      </c>
      <c r="D5" s="39" t="s">
        <v>16</v>
      </c>
      <c r="E5" s="82" t="s">
        <v>17</v>
      </c>
      <c r="F5" s="82" t="s">
        <v>18</v>
      </c>
    </row>
    <row r="6" spans="1:6" ht="12" customHeight="1" x14ac:dyDescent="0.25">
      <c r="A6" s="83" t="s">
        <v>24</v>
      </c>
      <c r="B6" s="84"/>
      <c r="C6" s="84"/>
      <c r="D6" s="84"/>
      <c r="E6" s="84"/>
      <c r="F6" s="85"/>
    </row>
    <row r="7" spans="1:6" ht="12" customHeight="1" x14ac:dyDescent="0.25">
      <c r="A7" s="39">
        <v>1</v>
      </c>
      <c r="B7" s="121" t="s">
        <v>19</v>
      </c>
      <c r="C7" s="121"/>
      <c r="D7" s="121"/>
      <c r="E7" s="121"/>
      <c r="F7" s="121"/>
    </row>
    <row r="8" spans="1:6" ht="12" customHeight="1" x14ac:dyDescent="0.25">
      <c r="A8" s="3" t="s">
        <v>9</v>
      </c>
      <c r="B8" s="4"/>
      <c r="C8" s="5"/>
      <c r="D8" s="6">
        <f>+APU!D12</f>
        <v>0</v>
      </c>
      <c r="E8" s="6">
        <f>+APU!E12</f>
        <v>0</v>
      </c>
      <c r="F8" s="6">
        <f>+APU!F12</f>
        <v>0</v>
      </c>
    </row>
    <row r="9" spans="1:6" ht="12" customHeight="1" x14ac:dyDescent="0.25">
      <c r="A9" s="3" t="s">
        <v>12</v>
      </c>
      <c r="B9" s="4"/>
      <c r="C9" s="5"/>
      <c r="D9" s="6">
        <f>+APU!D16</f>
        <v>0</v>
      </c>
      <c r="E9" s="6">
        <f>+APU!E16</f>
        <v>0</v>
      </c>
      <c r="F9" s="6">
        <f>+APU!F16</f>
        <v>0</v>
      </c>
    </row>
    <row r="10" spans="1:6" ht="12" customHeight="1" x14ac:dyDescent="0.25">
      <c r="A10" s="8"/>
      <c r="B10" s="9"/>
      <c r="C10" s="89" t="s">
        <v>8</v>
      </c>
      <c r="D10" s="90"/>
      <c r="E10" s="91"/>
      <c r="F10" s="10">
        <f>SUM(F8:F9)</f>
        <v>0</v>
      </c>
    </row>
    <row r="11" spans="1:6" ht="12" customHeight="1" x14ac:dyDescent="0.25">
      <c r="A11" s="39">
        <v>2</v>
      </c>
      <c r="B11" s="121" t="s">
        <v>20</v>
      </c>
      <c r="C11" s="121"/>
      <c r="D11" s="121"/>
      <c r="E11" s="121"/>
      <c r="F11" s="121"/>
    </row>
    <row r="12" spans="1:6" ht="12" customHeight="1" x14ac:dyDescent="0.25">
      <c r="A12" s="3" t="s">
        <v>13</v>
      </c>
      <c r="B12" s="4"/>
      <c r="C12" s="5"/>
      <c r="D12" s="7">
        <f>+APU!D34</f>
        <v>0</v>
      </c>
      <c r="E12" s="7">
        <f>+APU!E34</f>
        <v>0</v>
      </c>
      <c r="F12" s="7">
        <f>+APU!F34</f>
        <v>0</v>
      </c>
    </row>
    <row r="13" spans="1:6" ht="12" customHeight="1" x14ac:dyDescent="0.25">
      <c r="A13" s="3" t="s">
        <v>10</v>
      </c>
      <c r="B13" s="4"/>
      <c r="C13" s="11"/>
      <c r="D13" s="7">
        <f>+APU!D38</f>
        <v>0</v>
      </c>
      <c r="E13" s="7">
        <f>+APU!E38</f>
        <v>0</v>
      </c>
      <c r="F13" s="7">
        <f>+APU!F38</f>
        <v>0</v>
      </c>
    </row>
    <row r="14" spans="1:6" ht="12" customHeight="1" x14ac:dyDescent="0.25">
      <c r="A14" s="8"/>
      <c r="B14" s="16"/>
      <c r="C14" s="89" t="s">
        <v>8</v>
      </c>
      <c r="D14" s="90"/>
      <c r="E14" s="91"/>
      <c r="F14" s="10">
        <f>SUM(F12:F13)</f>
        <v>0</v>
      </c>
    </row>
    <row r="15" spans="1:6" ht="12" customHeight="1" x14ac:dyDescent="0.25">
      <c r="A15" s="39">
        <v>3</v>
      </c>
      <c r="B15" s="121" t="s">
        <v>21</v>
      </c>
      <c r="C15" s="121"/>
      <c r="D15" s="121"/>
      <c r="E15" s="121"/>
      <c r="F15" s="121"/>
    </row>
    <row r="16" spans="1:6" ht="12" customHeight="1" x14ac:dyDescent="0.25">
      <c r="A16" s="3" t="s">
        <v>14</v>
      </c>
      <c r="B16" s="4"/>
      <c r="C16" s="8"/>
      <c r="D16" s="14"/>
      <c r="E16" s="15"/>
      <c r="F16" s="12"/>
    </row>
    <row r="17" spans="1:11" ht="12" customHeight="1" x14ac:dyDescent="0.25">
      <c r="A17" s="3" t="s">
        <v>11</v>
      </c>
      <c r="B17" s="17"/>
      <c r="C17" s="8"/>
      <c r="D17" s="14"/>
      <c r="E17" s="15"/>
      <c r="F17" s="12"/>
      <c r="I17" s="13"/>
      <c r="J17" s="13"/>
      <c r="K17" s="13"/>
    </row>
    <row r="18" spans="1:11" ht="12" customHeight="1" x14ac:dyDescent="0.25">
      <c r="A18" s="8"/>
      <c r="B18" s="17"/>
      <c r="C18" s="89" t="s">
        <v>8</v>
      </c>
      <c r="D18" s="90"/>
      <c r="E18" s="91"/>
      <c r="F18" s="10">
        <f>SUM(F16:F17)</f>
        <v>0</v>
      </c>
      <c r="H18" s="13"/>
      <c r="I18" s="13"/>
      <c r="J18" s="13"/>
    </row>
    <row r="19" spans="1:11" ht="12" customHeight="1" x14ac:dyDescent="0.25">
      <c r="A19" s="39">
        <v>4</v>
      </c>
      <c r="B19" s="121" t="s">
        <v>22</v>
      </c>
      <c r="C19" s="121"/>
      <c r="D19" s="121"/>
      <c r="E19" s="121"/>
      <c r="F19" s="121"/>
    </row>
    <row r="20" spans="1:11" ht="12" customHeight="1" x14ac:dyDescent="0.25">
      <c r="A20" s="3" t="s">
        <v>14</v>
      </c>
      <c r="B20" s="17"/>
      <c r="C20" s="11"/>
      <c r="D20" s="18"/>
      <c r="E20" s="15"/>
      <c r="F20" s="12">
        <f>E20*D20</f>
        <v>0</v>
      </c>
    </row>
    <row r="21" spans="1:11" ht="12" customHeight="1" x14ac:dyDescent="0.25">
      <c r="A21" s="3" t="s">
        <v>11</v>
      </c>
      <c r="B21" s="17"/>
      <c r="C21" s="11"/>
      <c r="D21" s="18"/>
      <c r="E21" s="15"/>
      <c r="F21" s="12">
        <f t="shared" ref="F21" si="0">E21*D21</f>
        <v>0</v>
      </c>
    </row>
    <row r="22" spans="1:11" ht="12" customHeight="1" x14ac:dyDescent="0.25">
      <c r="A22" s="8"/>
      <c r="B22" s="17"/>
      <c r="C22" s="89" t="s">
        <v>8</v>
      </c>
      <c r="D22" s="90"/>
      <c r="E22" s="91"/>
      <c r="F22" s="10">
        <f>SUM(F20:F21)</f>
        <v>0</v>
      </c>
    </row>
    <row r="23" spans="1:11" ht="12" customHeight="1" x14ac:dyDescent="0.25">
      <c r="A23" s="89" t="s">
        <v>23</v>
      </c>
      <c r="B23" s="90"/>
      <c r="C23" s="90"/>
      <c r="D23" s="90"/>
      <c r="E23" s="91"/>
      <c r="F23" s="40">
        <f>+F22+F10+F14+F18</f>
        <v>0</v>
      </c>
    </row>
    <row r="24" spans="1:11" ht="12" customHeight="1" x14ac:dyDescent="0.25">
      <c r="A24" s="92"/>
      <c r="B24" s="92"/>
      <c r="C24" s="92"/>
      <c r="D24" s="92"/>
      <c r="E24" s="92"/>
      <c r="F24" s="19"/>
    </row>
    <row r="25" spans="1:11" ht="12" customHeight="1" x14ac:dyDescent="0.25">
      <c r="A25" s="86" t="s">
        <v>25</v>
      </c>
      <c r="B25" s="87"/>
      <c r="C25" s="87"/>
      <c r="D25" s="87"/>
      <c r="E25" s="87"/>
      <c r="F25" s="88"/>
    </row>
    <row r="26" spans="1:11" ht="12" customHeight="1" x14ac:dyDescent="0.25">
      <c r="A26" s="48"/>
      <c r="B26" s="36"/>
      <c r="C26" s="36"/>
      <c r="D26" s="36"/>
      <c r="E26" s="33" t="s">
        <v>28</v>
      </c>
      <c r="F26" s="36"/>
    </row>
    <row r="27" spans="1:11" ht="12" customHeight="1" x14ac:dyDescent="0.25">
      <c r="A27" s="20">
        <v>1</v>
      </c>
      <c r="B27" s="36" t="s">
        <v>30</v>
      </c>
      <c r="C27" s="36"/>
      <c r="D27" s="36"/>
      <c r="E27" s="33"/>
      <c r="F27" s="36"/>
    </row>
    <row r="28" spans="1:11" ht="12" customHeight="1" x14ac:dyDescent="0.25">
      <c r="A28" s="25" t="s">
        <v>9</v>
      </c>
      <c r="B28" s="21" t="s">
        <v>3</v>
      </c>
      <c r="C28" s="22"/>
      <c r="D28" s="101"/>
      <c r="E28" s="102"/>
      <c r="F28" s="23">
        <f>ROUND($F$24*D28,2)</f>
        <v>0</v>
      </c>
      <c r="G28" s="24"/>
    </row>
    <row r="29" spans="1:11" ht="12" customHeight="1" x14ac:dyDescent="0.25">
      <c r="A29" s="25" t="s">
        <v>12</v>
      </c>
      <c r="B29" s="21" t="s">
        <v>4</v>
      </c>
      <c r="C29" s="22"/>
      <c r="D29" s="101"/>
      <c r="E29" s="102"/>
      <c r="F29" s="23">
        <f t="shared" ref="F29:F30" si="1">ROUND($F$24*D29,2)</f>
        <v>0</v>
      </c>
    </row>
    <row r="30" spans="1:11" ht="12" customHeight="1" x14ac:dyDescent="0.25">
      <c r="A30" s="25" t="s">
        <v>31</v>
      </c>
      <c r="B30" s="21" t="s">
        <v>5</v>
      </c>
      <c r="C30" s="22"/>
      <c r="D30" s="101"/>
      <c r="E30" s="102"/>
      <c r="F30" s="23">
        <f t="shared" si="1"/>
        <v>0</v>
      </c>
    </row>
    <row r="31" spans="1:11" ht="12" customHeight="1" x14ac:dyDescent="0.25">
      <c r="A31" s="25"/>
      <c r="B31" s="42" t="s">
        <v>32</v>
      </c>
      <c r="C31" s="41"/>
      <c r="D31" s="93"/>
      <c r="E31" s="94"/>
      <c r="F31" s="43">
        <f>SUM(F28:F30)</f>
        <v>0</v>
      </c>
    </row>
    <row r="32" spans="1:11" ht="12" customHeight="1" x14ac:dyDescent="0.25">
      <c r="A32" s="49">
        <v>2</v>
      </c>
      <c r="B32" s="47" t="s">
        <v>26</v>
      </c>
      <c r="C32" s="44"/>
      <c r="D32" s="45"/>
      <c r="E32" s="46"/>
      <c r="F32" s="43"/>
    </row>
    <row r="33" spans="1:9" ht="12" customHeight="1" x14ac:dyDescent="0.25">
      <c r="A33" s="95" t="s">
        <v>27</v>
      </c>
      <c r="B33" s="96"/>
      <c r="C33" s="96"/>
      <c r="D33" s="96"/>
      <c r="E33" s="97"/>
      <c r="F33" s="40">
        <f>+F31+F32</f>
        <v>0</v>
      </c>
      <c r="G33" s="26"/>
    </row>
    <row r="34" spans="1:9" ht="12" customHeight="1" x14ac:dyDescent="0.25">
      <c r="A34" s="1"/>
      <c r="B34" s="27"/>
      <c r="C34" s="1"/>
      <c r="D34" s="28"/>
      <c r="E34" s="29"/>
      <c r="F34" s="29"/>
    </row>
    <row r="35" spans="1:9" ht="12" customHeight="1" x14ac:dyDescent="0.25">
      <c r="A35" s="98" t="s">
        <v>6</v>
      </c>
      <c r="B35" s="99"/>
      <c r="C35" s="99"/>
      <c r="D35" s="99"/>
      <c r="E35" s="100"/>
      <c r="F35" s="50">
        <f>+F23+F33</f>
        <v>0</v>
      </c>
    </row>
    <row r="36" spans="1:9" ht="12" customHeight="1" x14ac:dyDescent="0.25">
      <c r="A36" s="20"/>
      <c r="B36" s="33"/>
      <c r="C36" s="33"/>
      <c r="D36" s="33"/>
      <c r="E36" s="22" t="s">
        <v>28</v>
      </c>
      <c r="F36" s="19"/>
    </row>
    <row r="37" spans="1:9" ht="12" customHeight="1" x14ac:dyDescent="0.25">
      <c r="A37" s="54"/>
      <c r="B37" s="55" t="s">
        <v>7</v>
      </c>
      <c r="C37" s="56"/>
      <c r="D37" s="57"/>
      <c r="E37" s="58"/>
      <c r="F37" s="50">
        <f>+F35*E37</f>
        <v>0</v>
      </c>
      <c r="H37" s="31"/>
      <c r="I37" s="32"/>
    </row>
    <row r="38" spans="1:9" ht="12" customHeight="1" x14ac:dyDescent="0.25">
      <c r="A38" s="25"/>
      <c r="B38" s="21"/>
      <c r="C38" s="30"/>
      <c r="D38" s="37"/>
      <c r="E38" s="38"/>
      <c r="F38" s="19"/>
      <c r="H38" s="31"/>
      <c r="I38" s="32"/>
    </row>
    <row r="39" spans="1:9" ht="12" customHeight="1" x14ac:dyDescent="0.25">
      <c r="A39" s="122" t="s">
        <v>29</v>
      </c>
      <c r="B39" s="123"/>
      <c r="C39" s="51"/>
      <c r="D39" s="51"/>
      <c r="E39" s="52"/>
      <c r="F39" s="53">
        <f>F35+F37</f>
        <v>0</v>
      </c>
      <c r="G39" s="34"/>
      <c r="H39" s="32"/>
    </row>
    <row r="40" spans="1:9" ht="12" customHeight="1" x14ac:dyDescent="0.25">
      <c r="B40" s="21"/>
      <c r="G40" s="32"/>
      <c r="H40" s="32"/>
      <c r="I40" s="32"/>
    </row>
    <row r="42" spans="1:9" x14ac:dyDescent="0.25">
      <c r="A42" s="103" t="s">
        <v>77</v>
      </c>
      <c r="B42" s="103"/>
      <c r="C42" s="103"/>
      <c r="D42" s="103"/>
      <c r="E42" s="103"/>
      <c r="F42" s="103"/>
    </row>
    <row r="43" spans="1:9" x14ac:dyDescent="0.25">
      <c r="A43" s="103"/>
      <c r="B43" s="103"/>
      <c r="C43" s="103"/>
      <c r="D43" s="103"/>
      <c r="E43" s="103"/>
      <c r="F43" s="103"/>
    </row>
  </sheetData>
  <mergeCells count="27">
    <mergeCell ref="A42:F43"/>
    <mergeCell ref="A1:A4"/>
    <mergeCell ref="B1:D2"/>
    <mergeCell ref="E1:F1"/>
    <mergeCell ref="E2:F2"/>
    <mergeCell ref="B3:D4"/>
    <mergeCell ref="E3:F3"/>
    <mergeCell ref="E4:F4"/>
    <mergeCell ref="C14:E14"/>
    <mergeCell ref="C18:E18"/>
    <mergeCell ref="C22:E22"/>
    <mergeCell ref="B7:F7"/>
    <mergeCell ref="B11:F11"/>
    <mergeCell ref="B15:F15"/>
    <mergeCell ref="B19:F19"/>
    <mergeCell ref="A39:B39"/>
    <mergeCell ref="D31:E31"/>
    <mergeCell ref="A33:E33"/>
    <mergeCell ref="A35:E35"/>
    <mergeCell ref="D28:E28"/>
    <mergeCell ref="D29:E29"/>
    <mergeCell ref="D30:E30"/>
    <mergeCell ref="A6:F6"/>
    <mergeCell ref="A25:F25"/>
    <mergeCell ref="A23:E23"/>
    <mergeCell ref="C10:E10"/>
    <mergeCell ref="A24:E24"/>
  </mergeCells>
  <pageMargins left="0.70866141732283472" right="0.70866141732283472" top="0.55118110236220474" bottom="0.47244094488188981" header="0.31496062992125984" footer="0.31496062992125984"/>
  <pageSetup scale="7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3" sqref="E3:F3"/>
    </sheetView>
  </sheetViews>
  <sheetFormatPr baseColWidth="10" defaultRowHeight="15" x14ac:dyDescent="0.25"/>
  <cols>
    <col min="1" max="1" width="22.7109375" customWidth="1"/>
    <col min="2" max="2" width="21.85546875" customWidth="1"/>
    <col min="3" max="3" width="16.28515625" customWidth="1"/>
    <col min="4" max="4" width="20.28515625" customWidth="1"/>
    <col min="5" max="5" width="15.28515625" customWidth="1"/>
    <col min="6" max="6" width="16.42578125" customWidth="1"/>
  </cols>
  <sheetData>
    <row r="1" spans="1:6" s="2" customFormat="1" ht="15.75" customHeight="1" x14ac:dyDescent="0.25">
      <c r="A1" s="104"/>
      <c r="B1" s="107" t="s">
        <v>74</v>
      </c>
      <c r="C1" s="108"/>
      <c r="D1" s="124"/>
      <c r="E1" s="111" t="s">
        <v>72</v>
      </c>
      <c r="F1" s="112"/>
    </row>
    <row r="2" spans="1:6" s="2" customFormat="1" x14ac:dyDescent="0.25">
      <c r="A2" s="105"/>
      <c r="B2" s="109"/>
      <c r="C2" s="110"/>
      <c r="D2" s="125"/>
      <c r="E2" s="113" t="s">
        <v>81</v>
      </c>
      <c r="F2" s="114"/>
    </row>
    <row r="3" spans="1:6" s="2" customFormat="1" ht="15.75" customHeight="1" x14ac:dyDescent="0.25">
      <c r="A3" s="105"/>
      <c r="B3" s="115" t="s">
        <v>36</v>
      </c>
      <c r="C3" s="116"/>
      <c r="D3" s="126"/>
      <c r="E3" s="113" t="s">
        <v>80</v>
      </c>
      <c r="F3" s="114"/>
    </row>
    <row r="4" spans="1:6" s="2" customFormat="1" ht="29.25" customHeight="1" thickBot="1" x14ac:dyDescent="0.3">
      <c r="A4" s="106"/>
      <c r="B4" s="117"/>
      <c r="C4" s="118"/>
      <c r="D4" s="127"/>
      <c r="E4" s="119" t="s">
        <v>79</v>
      </c>
      <c r="F4" s="120"/>
    </row>
    <row r="5" spans="1:6" x14ac:dyDescent="0.25">
      <c r="A5" s="128" t="s">
        <v>33</v>
      </c>
      <c r="B5" s="128"/>
      <c r="C5" s="128"/>
      <c r="D5" s="128"/>
      <c r="E5" s="129"/>
      <c r="F5" s="129"/>
    </row>
    <row r="6" spans="1:6" x14ac:dyDescent="0.25">
      <c r="A6" s="128"/>
      <c r="B6" s="128"/>
      <c r="C6" s="128"/>
      <c r="D6" s="128"/>
      <c r="E6" s="128"/>
      <c r="F6" s="128"/>
    </row>
    <row r="7" spans="1:6" ht="21" customHeight="1" x14ac:dyDescent="0.25">
      <c r="A7" s="61" t="s">
        <v>2</v>
      </c>
      <c r="B7" s="62"/>
      <c r="C7" s="63" t="s">
        <v>0</v>
      </c>
      <c r="D7" s="63" t="s">
        <v>16</v>
      </c>
      <c r="E7" s="64" t="s">
        <v>35</v>
      </c>
      <c r="F7" s="65" t="s">
        <v>37</v>
      </c>
    </row>
    <row r="8" spans="1:6" x14ac:dyDescent="0.25">
      <c r="A8" s="60"/>
      <c r="B8" s="59"/>
      <c r="C8" s="66"/>
      <c r="D8" s="67"/>
      <c r="E8" s="68"/>
      <c r="F8" s="69"/>
    </row>
    <row r="9" spans="1:6" x14ac:dyDescent="0.25">
      <c r="A9" s="70" t="s">
        <v>34</v>
      </c>
      <c r="B9" s="59"/>
      <c r="C9" s="66"/>
      <c r="D9" s="67"/>
      <c r="E9" s="68"/>
      <c r="F9" s="69"/>
    </row>
    <row r="10" spans="1:6" x14ac:dyDescent="0.25">
      <c r="A10" s="60" t="s">
        <v>38</v>
      </c>
      <c r="B10" s="59"/>
      <c r="C10" s="66"/>
      <c r="D10" s="71"/>
      <c r="E10" s="72"/>
      <c r="F10" s="72">
        <f>+D10*E10</f>
        <v>0</v>
      </c>
    </row>
    <row r="11" spans="1:6" x14ac:dyDescent="0.25">
      <c r="A11" s="60" t="s">
        <v>39</v>
      </c>
      <c r="B11" s="59"/>
      <c r="C11" s="66"/>
      <c r="D11" s="71"/>
      <c r="E11" s="72"/>
      <c r="F11" s="72">
        <f>+D11*E11</f>
        <v>0</v>
      </c>
    </row>
    <row r="12" spans="1:6" x14ac:dyDescent="0.25">
      <c r="A12" s="68" t="s">
        <v>49</v>
      </c>
      <c r="B12" s="59"/>
      <c r="C12" s="66"/>
      <c r="D12" s="71">
        <f>SUM(D10:D11)</f>
        <v>0</v>
      </c>
      <c r="E12" s="71">
        <f>SUM(E10:E11)</f>
        <v>0</v>
      </c>
      <c r="F12" s="73">
        <f>SUM(F10:F11)</f>
        <v>0</v>
      </c>
    </row>
    <row r="13" spans="1:6" x14ac:dyDescent="0.25">
      <c r="A13" s="70" t="s">
        <v>40</v>
      </c>
      <c r="B13" s="59"/>
      <c r="C13" s="66"/>
      <c r="D13" s="71"/>
      <c r="E13" s="68"/>
      <c r="F13" s="74"/>
    </row>
    <row r="14" spans="1:6" x14ac:dyDescent="0.25">
      <c r="A14" s="60" t="s">
        <v>41</v>
      </c>
      <c r="B14" s="59"/>
      <c r="C14" s="66"/>
      <c r="D14" s="71"/>
      <c r="E14" s="72"/>
      <c r="F14" s="72">
        <f>+D14*E14</f>
        <v>0</v>
      </c>
    </row>
    <row r="15" spans="1:6" x14ac:dyDescent="0.25">
      <c r="A15" s="60" t="s">
        <v>42</v>
      </c>
      <c r="B15" s="59"/>
      <c r="C15" s="66"/>
      <c r="D15" s="71"/>
      <c r="E15" s="72"/>
      <c r="F15" s="72">
        <f>+D15*E15</f>
        <v>0</v>
      </c>
    </row>
    <row r="16" spans="1:6" x14ac:dyDescent="0.25">
      <c r="A16" s="68" t="s">
        <v>50</v>
      </c>
      <c r="B16" s="59"/>
      <c r="C16" s="66"/>
      <c r="D16" s="71">
        <f>SUM(D14:D15)</f>
        <v>0</v>
      </c>
      <c r="E16" s="71">
        <f>SUM(E14:E15)</f>
        <v>0</v>
      </c>
      <c r="F16" s="73">
        <f>SUM(F14:F15)</f>
        <v>0</v>
      </c>
    </row>
    <row r="17" spans="1:6" x14ac:dyDescent="0.25">
      <c r="A17" s="70" t="s">
        <v>43</v>
      </c>
      <c r="B17" s="59"/>
      <c r="C17" s="66"/>
      <c r="D17" s="67"/>
      <c r="E17" s="68"/>
      <c r="F17" s="69"/>
    </row>
    <row r="18" spans="1:6" x14ac:dyDescent="0.25">
      <c r="A18" s="67" t="s">
        <v>44</v>
      </c>
      <c r="B18" s="59"/>
      <c r="C18" s="66"/>
      <c r="D18" s="67"/>
      <c r="E18" s="72"/>
      <c r="F18" s="72">
        <f>+D18*E18</f>
        <v>0</v>
      </c>
    </row>
    <row r="19" spans="1:6" x14ac:dyDescent="0.25">
      <c r="A19" s="67" t="s">
        <v>45</v>
      </c>
      <c r="B19" s="59"/>
      <c r="C19" s="66"/>
      <c r="D19" s="67"/>
      <c r="E19" s="72"/>
      <c r="F19" s="72">
        <f>+D19*E19</f>
        <v>0</v>
      </c>
    </row>
    <row r="20" spans="1:6" x14ac:dyDescent="0.25">
      <c r="A20" s="68" t="s">
        <v>51</v>
      </c>
      <c r="B20" s="59"/>
      <c r="C20" s="66"/>
      <c r="D20" s="71">
        <f>SUM(D18:D19)</f>
        <v>0</v>
      </c>
      <c r="E20" s="71">
        <f>SUM(E18:E19)</f>
        <v>0</v>
      </c>
      <c r="F20" s="73">
        <f>SUM(F18:F19)</f>
        <v>0</v>
      </c>
    </row>
    <row r="21" spans="1:6" x14ac:dyDescent="0.25">
      <c r="A21" s="70" t="s">
        <v>46</v>
      </c>
      <c r="B21" s="66"/>
      <c r="C21" s="59"/>
      <c r="D21" s="67"/>
      <c r="E21" s="68"/>
      <c r="F21" s="69"/>
    </row>
    <row r="22" spans="1:6" x14ac:dyDescent="0.25">
      <c r="A22" s="75" t="s">
        <v>47</v>
      </c>
      <c r="B22" s="59"/>
      <c r="C22" s="66"/>
      <c r="D22" s="67"/>
      <c r="E22" s="72"/>
      <c r="F22" s="72">
        <f>+D22*E22</f>
        <v>0</v>
      </c>
    </row>
    <row r="23" spans="1:6" x14ac:dyDescent="0.25">
      <c r="A23" s="60" t="s">
        <v>48</v>
      </c>
      <c r="B23" s="59"/>
      <c r="C23" s="66"/>
      <c r="D23" s="67"/>
      <c r="E23" s="72"/>
      <c r="F23" s="72">
        <f>+D23*E23</f>
        <v>0</v>
      </c>
    </row>
    <row r="24" spans="1:6" x14ac:dyDescent="0.25">
      <c r="A24" s="68" t="s">
        <v>52</v>
      </c>
      <c r="B24" s="59"/>
      <c r="C24" s="59"/>
      <c r="D24" s="71">
        <f>SUM(D22:D23)</f>
        <v>0</v>
      </c>
      <c r="E24" s="71">
        <f>SUM(E22:E23)</f>
        <v>0</v>
      </c>
      <c r="F24" s="73">
        <f>SUM(F22:F23)</f>
        <v>0</v>
      </c>
    </row>
    <row r="25" spans="1:6" x14ac:dyDescent="0.25">
      <c r="A25" s="76"/>
      <c r="B25" s="77"/>
      <c r="C25" s="78"/>
      <c r="D25" s="79"/>
      <c r="E25" s="80" t="s">
        <v>53</v>
      </c>
      <c r="F25" s="81">
        <f>+F12+F16+F20+F24</f>
        <v>0</v>
      </c>
    </row>
    <row r="27" spans="1:6" x14ac:dyDescent="0.25">
      <c r="A27" s="128" t="s">
        <v>54</v>
      </c>
      <c r="B27" s="128"/>
      <c r="C27" s="128"/>
      <c r="D27" s="128"/>
      <c r="E27" s="128"/>
      <c r="F27" s="128"/>
    </row>
    <row r="28" spans="1:6" x14ac:dyDescent="0.25">
      <c r="A28" s="128"/>
      <c r="B28" s="128"/>
      <c r="C28" s="128"/>
      <c r="D28" s="128"/>
      <c r="E28" s="128"/>
      <c r="F28" s="128"/>
    </row>
    <row r="29" spans="1:6" x14ac:dyDescent="0.25">
      <c r="A29" s="61" t="s">
        <v>2</v>
      </c>
      <c r="B29" s="62"/>
      <c r="C29" s="63" t="s">
        <v>0</v>
      </c>
      <c r="D29" s="63" t="s">
        <v>16</v>
      </c>
      <c r="E29" s="64" t="s">
        <v>35</v>
      </c>
      <c r="F29" s="65" t="s">
        <v>37</v>
      </c>
    </row>
    <row r="30" spans="1:6" x14ac:dyDescent="0.25">
      <c r="A30" s="60"/>
      <c r="B30" s="59"/>
      <c r="C30" s="66"/>
      <c r="D30" s="67"/>
      <c r="E30" s="68"/>
      <c r="F30" s="69"/>
    </row>
    <row r="31" spans="1:6" x14ac:dyDescent="0.25">
      <c r="A31" s="70" t="s">
        <v>55</v>
      </c>
      <c r="B31" s="59"/>
      <c r="C31" s="66"/>
      <c r="D31" s="67"/>
      <c r="E31" s="68"/>
      <c r="F31" s="69"/>
    </row>
    <row r="32" spans="1:6" x14ac:dyDescent="0.25">
      <c r="A32" s="60" t="s">
        <v>56</v>
      </c>
      <c r="B32" s="59"/>
      <c r="C32" s="66"/>
      <c r="D32" s="71"/>
      <c r="E32" s="72"/>
      <c r="F32" s="72">
        <f>+D32*E32</f>
        <v>0</v>
      </c>
    </row>
    <row r="33" spans="1:6" x14ac:dyDescent="0.25">
      <c r="A33" s="60" t="s">
        <v>57</v>
      </c>
      <c r="B33" s="59"/>
      <c r="C33" s="66"/>
      <c r="D33" s="71"/>
      <c r="E33" s="72"/>
      <c r="F33" s="72">
        <f>+D33*E33</f>
        <v>0</v>
      </c>
    </row>
    <row r="34" spans="1:6" x14ac:dyDescent="0.25">
      <c r="A34" s="68" t="s">
        <v>58</v>
      </c>
      <c r="B34" s="59"/>
      <c r="C34" s="66"/>
      <c r="D34" s="71">
        <f>SUM(D32:D33)</f>
        <v>0</v>
      </c>
      <c r="E34" s="71">
        <f>SUM(E32:E33)</f>
        <v>0</v>
      </c>
      <c r="F34" s="73">
        <f>SUM(F32:F33)</f>
        <v>0</v>
      </c>
    </row>
    <row r="35" spans="1:6" x14ac:dyDescent="0.25">
      <c r="A35" s="70" t="s">
        <v>59</v>
      </c>
      <c r="B35" s="59"/>
      <c r="C35" s="66"/>
      <c r="D35" s="71"/>
      <c r="E35" s="68"/>
      <c r="F35" s="74"/>
    </row>
    <row r="36" spans="1:6" x14ac:dyDescent="0.25">
      <c r="A36" s="60" t="s">
        <v>60</v>
      </c>
      <c r="B36" s="59"/>
      <c r="C36" s="66"/>
      <c r="D36" s="71"/>
      <c r="E36" s="72"/>
      <c r="F36" s="72">
        <f>+D36*E36</f>
        <v>0</v>
      </c>
    </row>
    <row r="37" spans="1:6" x14ac:dyDescent="0.25">
      <c r="A37" s="60" t="s">
        <v>61</v>
      </c>
      <c r="B37" s="59"/>
      <c r="C37" s="66"/>
      <c r="D37" s="71"/>
      <c r="E37" s="72"/>
      <c r="F37" s="72">
        <f>+D37*E37</f>
        <v>0</v>
      </c>
    </row>
    <row r="38" spans="1:6" x14ac:dyDescent="0.25">
      <c r="A38" s="68" t="s">
        <v>62</v>
      </c>
      <c r="B38" s="59"/>
      <c r="C38" s="66"/>
      <c r="D38" s="71">
        <f>SUM(D36:D37)</f>
        <v>0</v>
      </c>
      <c r="E38" s="71">
        <f>SUM(E36:E37)</f>
        <v>0</v>
      </c>
      <c r="F38" s="73">
        <f>SUM(F36:F37)</f>
        <v>0</v>
      </c>
    </row>
    <row r="39" spans="1:6" x14ac:dyDescent="0.25">
      <c r="A39" s="70" t="s">
        <v>63</v>
      </c>
      <c r="B39" s="59"/>
      <c r="C39" s="66"/>
      <c r="D39" s="67"/>
      <c r="E39" s="68"/>
      <c r="F39" s="69"/>
    </row>
    <row r="40" spans="1:6" x14ac:dyDescent="0.25">
      <c r="A40" s="67" t="s">
        <v>64</v>
      </c>
      <c r="B40" s="59"/>
      <c r="C40" s="66"/>
      <c r="D40" s="67"/>
      <c r="E40" s="72"/>
      <c r="F40" s="72">
        <f>+D40*E40</f>
        <v>0</v>
      </c>
    </row>
    <row r="41" spans="1:6" x14ac:dyDescent="0.25">
      <c r="A41" s="67" t="s">
        <v>65</v>
      </c>
      <c r="B41" s="59"/>
      <c r="C41" s="66"/>
      <c r="D41" s="67"/>
      <c r="E41" s="72"/>
      <c r="F41" s="72">
        <f>+D41*E41</f>
        <v>0</v>
      </c>
    </row>
    <row r="42" spans="1:6" x14ac:dyDescent="0.25">
      <c r="A42" s="68" t="s">
        <v>66</v>
      </c>
      <c r="B42" s="59"/>
      <c r="C42" s="66"/>
      <c r="D42" s="71">
        <f>SUM(D40:D41)</f>
        <v>0</v>
      </c>
      <c r="E42" s="71">
        <f>SUM(E40:E41)</f>
        <v>0</v>
      </c>
      <c r="F42" s="73">
        <f>SUM(F40:F41)</f>
        <v>0</v>
      </c>
    </row>
    <row r="43" spans="1:6" x14ac:dyDescent="0.25">
      <c r="A43" s="70" t="s">
        <v>67</v>
      </c>
      <c r="B43" s="66"/>
      <c r="C43" s="59"/>
      <c r="D43" s="67"/>
      <c r="E43" s="68"/>
      <c r="F43" s="69"/>
    </row>
    <row r="44" spans="1:6" x14ac:dyDescent="0.25">
      <c r="A44" s="75" t="s">
        <v>68</v>
      </c>
      <c r="B44" s="59"/>
      <c r="C44" s="66"/>
      <c r="D44" s="67"/>
      <c r="E44" s="72"/>
      <c r="F44" s="72">
        <f>+D44*E44</f>
        <v>0</v>
      </c>
    </row>
    <row r="45" spans="1:6" x14ac:dyDescent="0.25">
      <c r="A45" s="60" t="s">
        <v>69</v>
      </c>
      <c r="B45" s="59"/>
      <c r="C45" s="66"/>
      <c r="D45" s="67"/>
      <c r="E45" s="72"/>
      <c r="F45" s="72">
        <f>+D45*E45</f>
        <v>0</v>
      </c>
    </row>
    <row r="46" spans="1:6" x14ac:dyDescent="0.25">
      <c r="A46" s="68" t="s">
        <v>70</v>
      </c>
      <c r="B46" s="59"/>
      <c r="C46" s="59"/>
      <c r="D46" s="71">
        <f>SUM(D44:D45)</f>
        <v>0</v>
      </c>
      <c r="E46" s="71">
        <f>SUM(E44:E45)</f>
        <v>0</v>
      </c>
      <c r="F46" s="73">
        <f>SUM(F44:F45)</f>
        <v>0</v>
      </c>
    </row>
    <row r="47" spans="1:6" x14ac:dyDescent="0.25">
      <c r="A47" s="76"/>
      <c r="B47" s="77"/>
      <c r="C47" s="78"/>
      <c r="D47" s="79"/>
      <c r="E47" s="80" t="s">
        <v>71</v>
      </c>
      <c r="F47" s="81">
        <f>+F34+F38+F42+F46</f>
        <v>0</v>
      </c>
    </row>
    <row r="49" spans="1:6" x14ac:dyDescent="0.25">
      <c r="A49" s="103" t="s">
        <v>76</v>
      </c>
      <c r="B49" s="103"/>
      <c r="C49" s="103"/>
      <c r="D49" s="103"/>
      <c r="E49" s="103"/>
      <c r="F49" s="103"/>
    </row>
    <row r="50" spans="1:6" x14ac:dyDescent="0.25">
      <c r="A50" s="103"/>
      <c r="B50" s="103"/>
      <c r="C50" s="103"/>
      <c r="D50" s="103"/>
      <c r="E50" s="103"/>
      <c r="F50" s="103"/>
    </row>
  </sheetData>
  <mergeCells count="10">
    <mergeCell ref="A49:F50"/>
    <mergeCell ref="A1:A4"/>
    <mergeCell ref="B1:D2"/>
    <mergeCell ref="E1:F1"/>
    <mergeCell ref="E2:F2"/>
    <mergeCell ref="B3:D4"/>
    <mergeCell ref="E3:F3"/>
    <mergeCell ref="E4:F4"/>
    <mergeCell ref="A27:F28"/>
    <mergeCell ref="A5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DE OBRA</vt:lpstr>
      <vt:lpstr>APU</vt:lpstr>
      <vt:lpstr>'PRESUPUESTO DE OBRA'!Área_de_impresión</vt:lpstr>
      <vt:lpstr>'PRESUPUESTO DE OBRA'!Títulos_a_imprimir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cp:lastPrinted>2016-11-30T18:23:23Z</cp:lastPrinted>
  <dcterms:created xsi:type="dcterms:W3CDTF">2016-05-18T15:33:51Z</dcterms:created>
  <dcterms:modified xsi:type="dcterms:W3CDTF">2020-10-07T23:54:48Z</dcterms:modified>
</cp:coreProperties>
</file>