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PROGRAMA 1" sheetId="1" r:id="rId1"/>
    <sheet name="PROGRAMA 2" sheetId="2" r:id="rId2"/>
    <sheet name="PROGRAMA 3" sheetId="3" r:id="rId3"/>
    <sheet name="PROGRAMA 4" sheetId="4" r:id="rId4"/>
    <sheet name="PROGRAMA 5" sheetId="5" r:id="rId5"/>
  </sheets>
  <definedNames>
    <definedName name="_xlnm.Print_Titles" localSheetId="0">'PROGRAMA 1'!$1:$10</definedName>
  </definedNames>
  <calcPr fullCalcOnLoad="1"/>
</workbook>
</file>

<file path=xl/sharedStrings.xml><?xml version="1.0" encoding="utf-8"?>
<sst xmlns="http://schemas.openxmlformats.org/spreadsheetml/2006/main" count="185" uniqueCount="38">
  <si>
    <t>No.</t>
  </si>
  <si>
    <t>DOCENTE</t>
  </si>
  <si>
    <t>ASIGNATURA</t>
  </si>
  <si>
    <t>NIV. Grupo</t>
  </si>
  <si>
    <t xml:space="preserve">FECHA  </t>
  </si>
  <si>
    <t>DUR.</t>
  </si>
  <si>
    <t>HORA  DE     SALIDA</t>
  </si>
  <si>
    <t>No. Est.</t>
  </si>
  <si>
    <t>VEHIC.</t>
  </si>
  <si>
    <t>CONDUCTOR</t>
  </si>
  <si>
    <t>PEAJES</t>
  </si>
  <si>
    <t>IMPREV.</t>
  </si>
  <si>
    <t xml:space="preserve">VIATICO </t>
  </si>
  <si>
    <t>TOTAL COSTOS TRANSP.</t>
  </si>
  <si>
    <t>Auxilio de Practica</t>
  </si>
  <si>
    <t xml:space="preserve">Otros Gastos   </t>
  </si>
  <si>
    <t>COSTO TOTAL</t>
  </si>
  <si>
    <t>SEMESTRE:</t>
  </si>
  <si>
    <t>No de Docentes</t>
  </si>
  <si>
    <t>DUR. DOC</t>
  </si>
  <si>
    <t xml:space="preserve">No. Cond. </t>
  </si>
  <si>
    <t>No de Aux.</t>
  </si>
  <si>
    <t>COMBUSTIBLE</t>
  </si>
  <si>
    <t xml:space="preserve">FACULTAD:  </t>
  </si>
  <si>
    <t>Página 1 de 1</t>
  </si>
  <si>
    <t>Código: FO-P04-F02</t>
  </si>
  <si>
    <t>PROCEDIMIENTO PROGRAMACIÓN DE PRÁCTICAS DE CAMPO</t>
  </si>
  <si>
    <t xml:space="preserve">COSTOS DE DOCENCIA </t>
  </si>
  <si>
    <t xml:space="preserve">OBSERVACIONES </t>
  </si>
  <si>
    <r>
      <rPr>
        <b/>
        <sz val="12"/>
        <rFont val="Arial"/>
        <family val="2"/>
      </rPr>
      <t>Nota 1:</t>
    </r>
    <r>
      <rPr>
        <sz val="12"/>
        <rFont val="Arial"/>
        <family val="2"/>
      </rPr>
      <t xml:space="preserve"> Los estudiantes que se llevan a las granjas no se les liquida auxilio de prácticas. Y las prácticas que se realicen en la ciudad (zona urbana) no se les hace liquidación ni asignación de vehículos. </t>
    </r>
  </si>
  <si>
    <t>PROGRAMACIÓN DE PRÁCTICAS Y ASIGNACIÓN DE PRESUPUESTO PARA VIAJE</t>
  </si>
  <si>
    <r>
      <rPr>
        <b/>
        <sz val="12"/>
        <color indexed="8"/>
        <rFont val="Arial"/>
        <family val="2"/>
      </rPr>
      <t>Nota 2:</t>
    </r>
    <r>
      <rPr>
        <sz val="12"/>
        <color indexed="8"/>
        <rFont val="Arial"/>
        <family val="2"/>
      </rPr>
      <t xml:space="preserve"> No se liquidaran viáticos ni auxilio de práctica a los siguientes destinos:  </t>
    </r>
    <r>
      <rPr>
        <b/>
        <sz val="12"/>
        <color indexed="8"/>
        <rFont val="Arial"/>
        <family val="2"/>
      </rPr>
      <t xml:space="preserve">Juntas, Villa Restrepo, Cañón del Combeima, Payande, Meseta de Ibagué, Martinica, Totumo </t>
    </r>
    <r>
      <rPr>
        <sz val="12"/>
        <color indexed="8"/>
        <rFont val="Arial"/>
        <family val="2"/>
      </rPr>
      <t>(solo se asigna vehículo)</t>
    </r>
  </si>
  <si>
    <t xml:space="preserve">PROGRAMA : </t>
  </si>
  <si>
    <t xml:space="preserve">          RUTA A REALIZAR          (DETALLADA SITIOS A VISITAR)</t>
  </si>
  <si>
    <t>Versión: 12</t>
  </si>
  <si>
    <t xml:space="preserve">MES : </t>
  </si>
  <si>
    <t>Fecha Aprobación: 06-02-2018</t>
  </si>
  <si>
    <t xml:space="preserve">PROGRAMA :  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</si>
</sst>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Tahoma"/>
      <family val="2"/>
    </font>
    <font>
      <b/>
      <sz val="10"/>
      <color indexed="10"/>
      <name val="Tahoma"/>
      <family val="2"/>
    </font>
    <font>
      <b/>
      <sz val="10"/>
      <color indexed="8"/>
      <name val="Arial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color indexed="55"/>
      <name val="Arial"/>
      <family val="2"/>
    </font>
    <font>
      <b/>
      <sz val="10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8"/>
      <color indexed="17"/>
      <name val="Arial"/>
      <family val="2"/>
    </font>
    <font>
      <b/>
      <sz val="18"/>
      <color indexed="10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Tahoma"/>
      <family val="2"/>
    </font>
    <font>
      <b/>
      <sz val="10"/>
      <color rgb="FFFF0000"/>
      <name val="Tahoma"/>
      <family val="2"/>
    </font>
    <font>
      <b/>
      <sz val="10"/>
      <color theme="1"/>
      <name val="Arial"/>
      <family val="2"/>
    </font>
    <font>
      <b/>
      <sz val="10"/>
      <color rgb="FFFF0000"/>
      <name val="Arial Narrow"/>
      <family val="2"/>
    </font>
    <font>
      <sz val="11"/>
      <color rgb="FF000000"/>
      <name val="Calibri"/>
      <family val="2"/>
    </font>
    <font>
      <sz val="10"/>
      <color rgb="FF000000"/>
      <name val="Arial Narrow"/>
      <family val="2"/>
    </font>
    <font>
      <b/>
      <sz val="14"/>
      <color theme="1"/>
      <name val="Arial"/>
      <family val="2"/>
    </font>
    <font>
      <b/>
      <u val="single"/>
      <sz val="14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Arial"/>
      <family val="2"/>
    </font>
    <font>
      <sz val="8"/>
      <color theme="0" tint="-0.3499799966812134"/>
      <name val="Arial"/>
      <family val="2"/>
    </font>
    <font>
      <b/>
      <sz val="12"/>
      <color theme="1"/>
      <name val="Arial Narrow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008000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25">
    <xf numFmtId="0" fontId="0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57" fillId="0" borderId="10" xfId="0" applyFont="1" applyBorder="1" applyAlignment="1" applyProtection="1">
      <alignment horizontal="center"/>
      <protection locked="0"/>
    </xf>
    <xf numFmtId="0" fontId="58" fillId="0" borderId="0" xfId="0" applyFont="1" applyBorder="1" applyAlignment="1" applyProtection="1">
      <alignment horizontal="center"/>
      <protection locked="0"/>
    </xf>
    <xf numFmtId="0" fontId="59" fillId="0" borderId="0" xfId="0" applyFont="1" applyBorder="1" applyAlignment="1" applyProtection="1">
      <alignment horizontal="center" wrapText="1"/>
      <protection locked="0"/>
    </xf>
    <xf numFmtId="49" fontId="60" fillId="0" borderId="0" xfId="0" applyNumberFormat="1" applyFont="1" applyBorder="1" applyAlignment="1" applyProtection="1">
      <alignment horizontal="center" wrapText="1"/>
      <protection locked="0"/>
    </xf>
    <xf numFmtId="0" fontId="61" fillId="33" borderId="0" xfId="0" applyFont="1" applyFill="1" applyBorder="1" applyAlignment="1" applyProtection="1">
      <alignment horizontal="center" wrapText="1"/>
      <protection locked="0"/>
    </xf>
    <xf numFmtId="0" fontId="60" fillId="0" borderId="0" xfId="0" applyFont="1" applyBorder="1" applyAlignment="1" applyProtection="1">
      <alignment horizontal="justify" wrapText="1"/>
      <protection locked="0"/>
    </xf>
    <xf numFmtId="0" fontId="60" fillId="0" borderId="0" xfId="0" applyFont="1" applyBorder="1" applyAlignment="1" applyProtection="1">
      <alignment horizontal="center" wrapText="1"/>
      <protection locked="0"/>
    </xf>
    <xf numFmtId="0" fontId="62" fillId="0" borderId="0" xfId="0" applyFont="1" applyBorder="1" applyAlignment="1" applyProtection="1">
      <alignment horizontal="center" wrapText="1"/>
      <protection locked="0"/>
    </xf>
    <xf numFmtId="3" fontId="60" fillId="0" borderId="0" xfId="0" applyNumberFormat="1" applyFont="1" applyBorder="1" applyAlignment="1" applyProtection="1">
      <alignment horizontal="center" wrapText="1"/>
      <protection locked="0"/>
    </xf>
    <xf numFmtId="3" fontId="63" fillId="0" borderId="0" xfId="0" applyNumberFormat="1" applyFont="1" applyBorder="1" applyAlignment="1" applyProtection="1">
      <alignment/>
      <protection locked="0"/>
    </xf>
    <xf numFmtId="3" fontId="64" fillId="0" borderId="0" xfId="0" applyNumberFormat="1" applyFont="1" applyBorder="1" applyAlignment="1" applyProtection="1">
      <alignment/>
      <protection locked="0"/>
    </xf>
    <xf numFmtId="3" fontId="63" fillId="0" borderId="11" xfId="0" applyNumberFormat="1" applyFont="1" applyBorder="1" applyAlignment="1" applyProtection="1">
      <alignment/>
      <protection locked="0"/>
    </xf>
    <xf numFmtId="0" fontId="63" fillId="0" borderId="0" xfId="0" applyFont="1" applyBorder="1" applyAlignment="1" applyProtection="1">
      <alignment/>
      <protection locked="0"/>
    </xf>
    <xf numFmtId="0" fontId="57" fillId="0" borderId="12" xfId="0" applyFont="1" applyBorder="1" applyAlignment="1" applyProtection="1">
      <alignment horizontal="center"/>
      <protection locked="0"/>
    </xf>
    <xf numFmtId="0" fontId="58" fillId="0" borderId="13" xfId="0" applyFont="1" applyBorder="1" applyAlignment="1" applyProtection="1">
      <alignment horizontal="center"/>
      <protection locked="0"/>
    </xf>
    <xf numFmtId="0" fontId="59" fillId="0" borderId="13" xfId="0" applyFont="1" applyBorder="1" applyAlignment="1" applyProtection="1">
      <alignment horizontal="center" wrapText="1"/>
      <protection locked="0"/>
    </xf>
    <xf numFmtId="49" fontId="60" fillId="0" borderId="13" xfId="0" applyNumberFormat="1" applyFont="1" applyBorder="1" applyAlignment="1" applyProtection="1">
      <alignment horizontal="center" wrapText="1"/>
      <protection locked="0"/>
    </xf>
    <xf numFmtId="0" fontId="61" fillId="33" borderId="13" xfId="0" applyFont="1" applyFill="1" applyBorder="1" applyAlignment="1" applyProtection="1">
      <alignment horizontal="center" wrapText="1"/>
      <protection locked="0"/>
    </xf>
    <xf numFmtId="0" fontId="60" fillId="0" borderId="13" xfId="0" applyFont="1" applyBorder="1" applyAlignment="1" applyProtection="1">
      <alignment horizontal="justify" wrapText="1"/>
      <protection locked="0"/>
    </xf>
    <xf numFmtId="0" fontId="60" fillId="0" borderId="13" xfId="0" applyFont="1" applyBorder="1" applyAlignment="1" applyProtection="1">
      <alignment horizontal="center" wrapText="1"/>
      <protection locked="0"/>
    </xf>
    <xf numFmtId="0" fontId="62" fillId="0" borderId="13" xfId="0" applyFont="1" applyBorder="1" applyAlignment="1" applyProtection="1">
      <alignment horizontal="center" wrapText="1"/>
      <protection locked="0"/>
    </xf>
    <xf numFmtId="3" fontId="60" fillId="0" borderId="13" xfId="0" applyNumberFormat="1" applyFont="1" applyBorder="1" applyAlignment="1" applyProtection="1">
      <alignment horizontal="center" wrapText="1"/>
      <protection locked="0"/>
    </xf>
    <xf numFmtId="3" fontId="63" fillId="0" borderId="13" xfId="0" applyNumberFormat="1" applyFont="1" applyBorder="1" applyAlignment="1" applyProtection="1">
      <alignment/>
      <protection locked="0"/>
    </xf>
    <xf numFmtId="3" fontId="64" fillId="0" borderId="13" xfId="0" applyNumberFormat="1" applyFont="1" applyBorder="1" applyAlignment="1" applyProtection="1">
      <alignment/>
      <protection locked="0"/>
    </xf>
    <xf numFmtId="3" fontId="63" fillId="0" borderId="14" xfId="0" applyNumberFormat="1" applyFont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 vertical="top" wrapText="1"/>
      <protection locked="0"/>
    </xf>
    <xf numFmtId="0" fontId="11" fillId="34" borderId="0" xfId="0" applyFont="1" applyFill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vertical="top" wrapText="1"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 wrapText="1"/>
      <protection/>
    </xf>
    <xf numFmtId="3" fontId="0" fillId="0" borderId="0" xfId="0" applyNumberFormat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49" fontId="11" fillId="0" borderId="0" xfId="0" applyNumberFormat="1" applyFont="1" applyBorder="1" applyAlignment="1" applyProtection="1">
      <alignment horizontal="center" vertical="top" wrapText="1"/>
      <protection locked="0"/>
    </xf>
    <xf numFmtId="14" fontId="11" fillId="0" borderId="0" xfId="0" applyNumberFormat="1" applyFont="1" applyBorder="1" applyAlignment="1" applyProtection="1">
      <alignment horizontal="center" vertical="top" wrapText="1"/>
      <protection locked="0"/>
    </xf>
    <xf numFmtId="0" fontId="11" fillId="34" borderId="0" xfId="0" applyFont="1" applyFill="1" applyBorder="1" applyAlignment="1" applyProtection="1">
      <alignment vertical="top" wrapText="1"/>
      <protection/>
    </xf>
    <xf numFmtId="20" fontId="11" fillId="0" borderId="0" xfId="0" applyNumberFormat="1" applyFont="1" applyBorder="1" applyAlignment="1" applyProtection="1">
      <alignment vertical="top" wrapText="1"/>
      <protection locked="0"/>
    </xf>
    <xf numFmtId="3" fontId="11" fillId="0" borderId="0" xfId="0" applyNumberFormat="1" applyFont="1" applyBorder="1" applyAlignment="1" applyProtection="1">
      <alignment horizontal="center" vertical="top" wrapText="1"/>
      <protection locked="0"/>
    </xf>
    <xf numFmtId="3" fontId="11" fillId="34" borderId="0" xfId="0" applyNumberFormat="1" applyFont="1" applyFill="1" applyBorder="1" applyAlignment="1" applyProtection="1">
      <alignment horizontal="center" vertical="top" wrapText="1"/>
      <protection/>
    </xf>
    <xf numFmtId="3" fontId="11" fillId="0" borderId="0" xfId="0" applyNumberFormat="1" applyFont="1" applyBorder="1" applyAlignment="1" applyProtection="1">
      <alignment vertical="top" wrapText="1"/>
      <protection locked="0"/>
    </xf>
    <xf numFmtId="3" fontId="14" fillId="34" borderId="0" xfId="0" applyNumberFormat="1" applyFont="1" applyFill="1" applyBorder="1" applyAlignment="1" applyProtection="1">
      <alignment horizontal="center" vertical="top" wrapText="1"/>
      <protection/>
    </xf>
    <xf numFmtId="0" fontId="17" fillId="34" borderId="15" xfId="0" applyFont="1" applyFill="1" applyBorder="1" applyAlignment="1" applyProtection="1">
      <alignment horizontal="center" vertical="center" wrapText="1"/>
      <protection locked="0"/>
    </xf>
    <xf numFmtId="0" fontId="17" fillId="34" borderId="16" xfId="0" applyFont="1" applyFill="1" applyBorder="1" applyAlignment="1" applyProtection="1">
      <alignment horizontal="left" vertical="center" wrapText="1"/>
      <protection locked="0"/>
    </xf>
    <xf numFmtId="49" fontId="17" fillId="34" borderId="16" xfId="0" applyNumberFormat="1" applyFont="1" applyFill="1" applyBorder="1" applyAlignment="1" applyProtection="1">
      <alignment horizontal="center" vertical="center" wrapText="1"/>
      <protection locked="0"/>
    </xf>
    <xf numFmtId="14" fontId="17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17" fillId="34" borderId="16" xfId="0" applyFont="1" applyFill="1" applyBorder="1" applyAlignment="1" applyProtection="1">
      <alignment horizontal="center" vertical="center" wrapText="1"/>
      <protection locked="0"/>
    </xf>
    <xf numFmtId="0" fontId="17" fillId="34" borderId="16" xfId="0" applyFont="1" applyFill="1" applyBorder="1" applyAlignment="1" applyProtection="1">
      <alignment vertical="center" wrapText="1"/>
      <protection/>
    </xf>
    <xf numFmtId="20" fontId="17" fillId="34" borderId="16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17" fillId="34" borderId="16" xfId="0" applyNumberFormat="1" applyFont="1" applyFill="1" applyBorder="1" applyAlignment="1" applyProtection="1">
      <alignment horizontal="center" vertical="center" wrapText="1"/>
      <protection locked="0"/>
    </xf>
    <xf numFmtId="3" fontId="17" fillId="34" borderId="16" xfId="0" applyNumberFormat="1" applyFont="1" applyFill="1" applyBorder="1" applyAlignment="1" applyProtection="1">
      <alignment horizontal="center" vertical="center" wrapText="1"/>
      <protection/>
    </xf>
    <xf numFmtId="3" fontId="17" fillId="34" borderId="16" xfId="0" applyNumberFormat="1" applyFont="1" applyFill="1" applyBorder="1" applyAlignment="1" applyProtection="1">
      <alignment horizontal="center" vertical="top" wrapText="1"/>
      <protection/>
    </xf>
    <xf numFmtId="3" fontId="17" fillId="34" borderId="16" xfId="0" applyNumberFormat="1" applyFont="1" applyFill="1" applyBorder="1" applyAlignment="1" applyProtection="1">
      <alignment vertical="center" wrapText="1"/>
      <protection locked="0"/>
    </xf>
    <xf numFmtId="3" fontId="17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15" xfId="0" applyFont="1" applyFill="1" applyBorder="1" applyAlignment="1" applyProtection="1">
      <alignment horizontal="center" vertical="top" wrapText="1"/>
      <protection locked="0"/>
    </xf>
    <xf numFmtId="0" fontId="17" fillId="34" borderId="16" xfId="0" applyFont="1" applyFill="1" applyBorder="1" applyAlignment="1" applyProtection="1">
      <alignment horizontal="left" vertical="top" wrapText="1"/>
      <protection locked="0"/>
    </xf>
    <xf numFmtId="0" fontId="17" fillId="34" borderId="16" xfId="0" applyFont="1" applyFill="1" applyBorder="1" applyAlignment="1" applyProtection="1">
      <alignment horizontal="center" vertical="top" wrapText="1"/>
      <protection locked="0"/>
    </xf>
    <xf numFmtId="49" fontId="17" fillId="34" borderId="16" xfId="0" applyNumberFormat="1" applyFont="1" applyFill="1" applyBorder="1" applyAlignment="1" applyProtection="1">
      <alignment horizontal="center" vertical="top" wrapText="1"/>
      <protection locked="0"/>
    </xf>
    <xf numFmtId="14" fontId="17" fillId="34" borderId="16" xfId="0" applyNumberFormat="1" applyFont="1" applyFill="1" applyBorder="1" applyAlignment="1" applyProtection="1">
      <alignment vertical="center" wrapText="1"/>
      <protection locked="0"/>
    </xf>
    <xf numFmtId="0" fontId="17" fillId="34" borderId="16" xfId="0" applyFont="1" applyFill="1" applyBorder="1" applyAlignment="1" applyProtection="1">
      <alignment vertical="center" wrapText="1"/>
      <protection locked="0"/>
    </xf>
    <xf numFmtId="20" fontId="17" fillId="34" borderId="16" xfId="0" applyNumberFormat="1" applyFont="1" applyFill="1" applyBorder="1" applyAlignment="1" applyProtection="1">
      <alignment vertical="center" wrapText="1"/>
      <protection locked="0"/>
    </xf>
    <xf numFmtId="3" fontId="17" fillId="34" borderId="16" xfId="0" applyNumberFormat="1" applyFont="1" applyFill="1" applyBorder="1" applyAlignment="1" applyProtection="1">
      <alignment vertical="top" wrapText="1"/>
      <protection locked="0"/>
    </xf>
    <xf numFmtId="14" fontId="17" fillId="34" borderId="16" xfId="0" applyNumberFormat="1" applyFont="1" applyFill="1" applyBorder="1" applyAlignment="1" applyProtection="1">
      <alignment horizontal="center" vertical="top" wrapText="1"/>
      <protection locked="0"/>
    </xf>
    <xf numFmtId="0" fontId="17" fillId="34" borderId="16" xfId="0" applyFont="1" applyFill="1" applyBorder="1" applyAlignment="1" applyProtection="1">
      <alignment vertical="top" wrapText="1"/>
      <protection locked="0"/>
    </xf>
    <xf numFmtId="0" fontId="17" fillId="34" borderId="16" xfId="0" applyFont="1" applyFill="1" applyBorder="1" applyAlignment="1" applyProtection="1">
      <alignment vertical="top" wrapText="1"/>
      <protection/>
    </xf>
    <xf numFmtId="20" fontId="17" fillId="34" borderId="16" xfId="0" applyNumberFormat="1" applyFont="1" applyFill="1" applyBorder="1" applyAlignment="1" applyProtection="1">
      <alignment vertical="top" wrapText="1"/>
      <protection locked="0"/>
    </xf>
    <xf numFmtId="3" fontId="17" fillId="34" borderId="16" xfId="0" applyNumberFormat="1" applyFont="1" applyFill="1" applyBorder="1" applyAlignment="1" applyProtection="1">
      <alignment horizontal="center" vertical="top" wrapText="1"/>
      <protection locked="0"/>
    </xf>
    <xf numFmtId="3" fontId="17" fillId="34" borderId="17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5" xfId="0" applyFont="1" applyBorder="1" applyAlignment="1" applyProtection="1">
      <alignment horizontal="center" vertical="top" wrapText="1"/>
      <protection locked="0"/>
    </xf>
    <xf numFmtId="0" fontId="17" fillId="0" borderId="16" xfId="0" applyFont="1" applyBorder="1" applyAlignment="1" applyProtection="1">
      <alignment horizontal="left" vertical="top" wrapText="1"/>
      <protection locked="0"/>
    </xf>
    <xf numFmtId="49" fontId="17" fillId="0" borderId="16" xfId="0" applyNumberFormat="1" applyFont="1" applyBorder="1" applyAlignment="1" applyProtection="1">
      <alignment horizontal="center" vertical="top" wrapText="1"/>
      <protection locked="0"/>
    </xf>
    <xf numFmtId="14" fontId="17" fillId="0" borderId="16" xfId="0" applyNumberFormat="1" applyFont="1" applyBorder="1" applyAlignment="1" applyProtection="1">
      <alignment horizontal="center" vertical="top" wrapText="1"/>
      <protection locked="0"/>
    </xf>
    <xf numFmtId="0" fontId="17" fillId="0" borderId="16" xfId="0" applyFont="1" applyBorder="1" applyAlignment="1" applyProtection="1">
      <alignment vertical="top" wrapText="1"/>
      <protection locked="0"/>
    </xf>
    <xf numFmtId="3" fontId="17" fillId="0" borderId="16" xfId="0" applyNumberFormat="1" applyFont="1" applyBorder="1" applyAlignment="1" applyProtection="1">
      <alignment horizontal="center" vertical="top" wrapText="1"/>
      <protection locked="0"/>
    </xf>
    <xf numFmtId="3" fontId="17" fillId="0" borderId="16" xfId="0" applyNumberFormat="1" applyFont="1" applyBorder="1" applyAlignment="1" applyProtection="1">
      <alignment vertical="top" wrapText="1"/>
      <protection locked="0"/>
    </xf>
    <xf numFmtId="3" fontId="17" fillId="0" borderId="17" xfId="0" applyNumberFormat="1" applyFont="1" applyBorder="1" applyAlignment="1" applyProtection="1">
      <alignment horizontal="center" vertical="top" wrapText="1"/>
      <protection locked="0"/>
    </xf>
    <xf numFmtId="3" fontId="17" fillId="34" borderId="18" xfId="0" applyNumberFormat="1" applyFont="1" applyFill="1" applyBorder="1" applyAlignment="1" applyProtection="1">
      <alignment horizontal="center" vertical="top" wrapText="1"/>
      <protection locked="0"/>
    </xf>
    <xf numFmtId="0" fontId="58" fillId="0" borderId="0" xfId="0" applyFont="1" applyBorder="1" applyAlignment="1" applyProtection="1">
      <alignment horizontal="center" wrapText="1"/>
      <protection locked="0"/>
    </xf>
    <xf numFmtId="0" fontId="58" fillId="0" borderId="13" xfId="0" applyFont="1" applyBorder="1" applyAlignment="1" applyProtection="1">
      <alignment horizontal="center" wrapText="1"/>
      <protection locked="0"/>
    </xf>
    <xf numFmtId="3" fontId="14" fillId="0" borderId="0" xfId="0" applyNumberFormat="1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65" fillId="0" borderId="0" xfId="0" applyFont="1" applyBorder="1" applyAlignment="1" applyProtection="1">
      <alignment/>
      <protection locked="0"/>
    </xf>
    <xf numFmtId="3" fontId="66" fillId="0" borderId="0" xfId="0" applyNumberFormat="1" applyFont="1" applyBorder="1" applyAlignment="1" applyProtection="1">
      <alignment/>
      <protection locked="0"/>
    </xf>
    <xf numFmtId="0" fontId="67" fillId="0" borderId="0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67" fillId="0" borderId="19" xfId="0" applyFont="1" applyBorder="1" applyAlignment="1" applyProtection="1">
      <alignment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14" fontId="17" fillId="34" borderId="16" xfId="0" applyNumberFormat="1" applyFont="1" applyFill="1" applyBorder="1" applyAlignment="1" applyProtection="1">
      <alignment horizontal="center" vertical="center" wrapText="1"/>
      <protection locked="0"/>
    </xf>
    <xf numFmtId="3" fontId="18" fillId="3" borderId="20" xfId="0" applyNumberFormat="1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center" vertical="center" wrapText="1"/>
      <protection locked="0"/>
    </xf>
    <xf numFmtId="49" fontId="60" fillId="0" borderId="0" xfId="0" applyNumberFormat="1" applyFont="1" applyBorder="1" applyAlignment="1" applyProtection="1">
      <alignment horizontal="center" vertical="center" wrapText="1"/>
      <protection locked="0"/>
    </xf>
    <xf numFmtId="0" fontId="61" fillId="33" borderId="0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 applyProtection="1">
      <alignment horizontal="center" vertical="center" wrapText="1"/>
      <protection locked="0"/>
    </xf>
    <xf numFmtId="0" fontId="62" fillId="0" borderId="0" xfId="0" applyFont="1" applyBorder="1" applyAlignment="1" applyProtection="1">
      <alignment horizontal="center" vertical="center" wrapText="1"/>
      <protection locked="0"/>
    </xf>
    <xf numFmtId="3" fontId="60" fillId="0" borderId="0" xfId="0" applyNumberFormat="1" applyFont="1" applyBorder="1" applyAlignment="1" applyProtection="1">
      <alignment horizontal="center" vertical="center" wrapText="1"/>
      <protection locked="0"/>
    </xf>
    <xf numFmtId="0" fontId="57" fillId="0" borderId="12" xfId="0" applyFont="1" applyBorder="1" applyAlignment="1" applyProtection="1">
      <alignment horizontal="center" vertical="center"/>
      <protection locked="0"/>
    </xf>
    <xf numFmtId="0" fontId="58" fillId="0" borderId="13" xfId="0" applyFont="1" applyBorder="1" applyAlignment="1" applyProtection="1">
      <alignment horizontal="center" vertical="center" wrapText="1"/>
      <protection locked="0"/>
    </xf>
    <xf numFmtId="0" fontId="58" fillId="0" borderId="13" xfId="0" applyFont="1" applyBorder="1" applyAlignment="1" applyProtection="1">
      <alignment horizontal="center" vertical="center"/>
      <protection locked="0"/>
    </xf>
    <xf numFmtId="0" fontId="59" fillId="0" borderId="13" xfId="0" applyFont="1" applyBorder="1" applyAlignment="1" applyProtection="1">
      <alignment horizontal="center" vertical="center" wrapText="1"/>
      <protection locked="0"/>
    </xf>
    <xf numFmtId="49" fontId="60" fillId="0" borderId="13" xfId="0" applyNumberFormat="1" applyFont="1" applyBorder="1" applyAlignment="1" applyProtection="1">
      <alignment horizontal="center" vertical="center" wrapText="1"/>
      <protection locked="0"/>
    </xf>
    <xf numFmtId="0" fontId="61" fillId="33" borderId="13" xfId="0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 applyProtection="1">
      <alignment horizontal="center" vertical="center" wrapText="1"/>
      <protection locked="0"/>
    </xf>
    <xf numFmtId="0" fontId="62" fillId="0" borderId="13" xfId="0" applyFont="1" applyBorder="1" applyAlignment="1" applyProtection="1">
      <alignment horizontal="center" vertical="center" wrapText="1"/>
      <protection locked="0"/>
    </xf>
    <xf numFmtId="3" fontId="60" fillId="0" borderId="13" xfId="0" applyNumberFormat="1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49" fontId="17" fillId="0" borderId="16" xfId="0" applyNumberFormat="1" applyFont="1" applyBorder="1" applyAlignment="1" applyProtection="1">
      <alignment horizontal="center" vertical="center" wrapText="1"/>
      <protection locked="0"/>
    </xf>
    <xf numFmtId="14" fontId="17" fillId="0" borderId="16" xfId="0" applyNumberFormat="1" applyFont="1" applyBorder="1" applyAlignment="1" applyProtection="1">
      <alignment horizontal="center" vertical="center" wrapText="1"/>
      <protection locked="0"/>
    </xf>
    <xf numFmtId="3" fontId="17" fillId="0" borderId="16" xfId="0" applyNumberFormat="1" applyFont="1" applyBorder="1" applyAlignment="1" applyProtection="1">
      <alignment horizontal="center" vertical="center" wrapText="1"/>
      <protection locked="0"/>
    </xf>
    <xf numFmtId="3" fontId="17" fillId="0" borderId="17" xfId="0" applyNumberFormat="1" applyFont="1" applyBorder="1" applyAlignment="1" applyProtection="1">
      <alignment horizontal="center" vertical="center" wrapText="1"/>
      <protection locked="0"/>
    </xf>
    <xf numFmtId="3" fontId="17" fillId="34" borderId="21" xfId="0" applyNumberFormat="1" applyFont="1" applyFill="1" applyBorder="1" applyAlignment="1" applyProtection="1">
      <alignment horizontal="center" vertical="center" wrapText="1"/>
      <protection/>
    </xf>
    <xf numFmtId="3" fontId="17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14" fontId="11" fillId="0" borderId="0" xfId="0" applyNumberFormat="1" applyFont="1" applyBorder="1" applyAlignment="1" applyProtection="1">
      <alignment horizontal="center" vertical="center" wrapText="1"/>
      <protection locked="0"/>
    </xf>
    <xf numFmtId="3" fontId="11" fillId="0" borderId="0" xfId="0" applyNumberFormat="1" applyFont="1" applyBorder="1" applyAlignment="1" applyProtection="1">
      <alignment horizontal="center" vertical="center" wrapText="1"/>
      <protection locked="0"/>
    </xf>
    <xf numFmtId="3" fontId="11" fillId="34" borderId="0" xfId="0" applyNumberFormat="1" applyFont="1" applyFill="1" applyBorder="1" applyAlignment="1" applyProtection="1">
      <alignment horizontal="center" vertical="center" wrapText="1"/>
      <protection/>
    </xf>
    <xf numFmtId="3" fontId="14" fillId="34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3" fontId="63" fillId="0" borderId="0" xfId="0" applyNumberFormat="1" applyFont="1" applyBorder="1" applyAlignment="1" applyProtection="1">
      <alignment horizontal="center" vertical="center"/>
      <protection locked="0"/>
    </xf>
    <xf numFmtId="3" fontId="64" fillId="0" borderId="0" xfId="0" applyNumberFormat="1" applyFont="1" applyBorder="1" applyAlignment="1" applyProtection="1">
      <alignment horizontal="center" vertical="center"/>
      <protection locked="0"/>
    </xf>
    <xf numFmtId="3" fontId="63" fillId="0" borderId="11" xfId="0" applyNumberFormat="1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center" vertical="center"/>
      <protection locked="0"/>
    </xf>
    <xf numFmtId="3" fontId="66" fillId="0" borderId="0" xfId="0" applyNumberFormat="1" applyFont="1" applyBorder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 horizontal="center" vertical="center"/>
      <protection locked="0"/>
    </xf>
    <xf numFmtId="0" fontId="67" fillId="0" borderId="0" xfId="0" applyFont="1" applyAlignment="1" applyProtection="1">
      <alignment horizontal="center" vertical="center"/>
      <protection locked="0"/>
    </xf>
    <xf numFmtId="3" fontId="63" fillId="0" borderId="13" xfId="0" applyNumberFormat="1" applyFont="1" applyBorder="1" applyAlignment="1" applyProtection="1">
      <alignment horizontal="center" vertical="center"/>
      <protection locked="0"/>
    </xf>
    <xf numFmtId="3" fontId="64" fillId="0" borderId="13" xfId="0" applyNumberFormat="1" applyFont="1" applyBorder="1" applyAlignment="1" applyProtection="1">
      <alignment horizontal="center" vertical="center"/>
      <protection locked="0"/>
    </xf>
    <xf numFmtId="3" fontId="63" fillId="0" borderId="14" xfId="0" applyNumberFormat="1" applyFont="1" applyBorder="1" applyAlignment="1" applyProtection="1">
      <alignment horizontal="center" vertical="center"/>
      <protection locked="0"/>
    </xf>
    <xf numFmtId="0" fontId="17" fillId="34" borderId="16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20" fontId="11" fillId="0" borderId="0" xfId="0" applyNumberFormat="1" applyFont="1" applyBorder="1" applyAlignment="1" applyProtection="1">
      <alignment horizontal="center" vertical="center" wrapText="1"/>
      <protection locked="0"/>
    </xf>
    <xf numFmtId="3" fontId="14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 vertical="center"/>
      <protection/>
    </xf>
    <xf numFmtId="0" fontId="65" fillId="0" borderId="22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68" fillId="0" borderId="0" xfId="0" applyFont="1" applyAlignment="1" applyProtection="1">
      <alignment horizontal="center" vertical="center" wrapText="1"/>
      <protection locked="0"/>
    </xf>
    <xf numFmtId="3" fontId="69" fillId="0" borderId="0" xfId="0" applyNumberFormat="1" applyFont="1" applyBorder="1" applyAlignment="1" applyProtection="1">
      <alignment horizontal="center" vertical="center"/>
      <protection locked="0"/>
    </xf>
    <xf numFmtId="0" fontId="70" fillId="0" borderId="16" xfId="0" applyFont="1" applyBorder="1" applyAlignment="1" applyProtection="1">
      <alignment horizontal="center" vertical="center" wrapText="1"/>
      <protection locked="0"/>
    </xf>
    <xf numFmtId="3" fontId="70" fillId="0" borderId="16" xfId="0" applyNumberFormat="1" applyFont="1" applyBorder="1" applyAlignment="1" applyProtection="1">
      <alignment horizontal="center" vertical="center" wrapText="1"/>
      <protection/>
    </xf>
    <xf numFmtId="3" fontId="70" fillId="0" borderId="16" xfId="0" applyNumberFormat="1" applyFont="1" applyBorder="1" applyAlignment="1" applyProtection="1">
      <alignment horizontal="center" vertical="center" wrapText="1"/>
      <protection locked="0"/>
    </xf>
    <xf numFmtId="3" fontId="70" fillId="0" borderId="23" xfId="0" applyNumberFormat="1" applyFont="1" applyBorder="1" applyAlignment="1" applyProtection="1">
      <alignment horizontal="center" vertical="center" wrapText="1"/>
      <protection locked="0"/>
    </xf>
    <xf numFmtId="3" fontId="70" fillId="0" borderId="11" xfId="0" applyNumberFormat="1" applyFont="1" applyBorder="1" applyAlignment="1" applyProtection="1">
      <alignment horizontal="center" vertical="center" wrapText="1"/>
      <protection locked="0"/>
    </xf>
    <xf numFmtId="0" fontId="70" fillId="0" borderId="21" xfId="0" applyFont="1" applyBorder="1" applyAlignment="1" applyProtection="1">
      <alignment horizontal="center" vertical="center" wrapText="1"/>
      <protection locked="0"/>
    </xf>
    <xf numFmtId="0" fontId="70" fillId="0" borderId="24" xfId="0" applyFont="1" applyBorder="1" applyAlignment="1" applyProtection="1">
      <alignment horizontal="center" vertical="center" wrapText="1"/>
      <protection locked="0"/>
    </xf>
    <xf numFmtId="0" fontId="70" fillId="33" borderId="21" xfId="0" applyFont="1" applyFill="1" applyBorder="1" applyAlignment="1" applyProtection="1">
      <alignment horizontal="center" vertical="center" wrapText="1"/>
      <protection/>
    </xf>
    <xf numFmtId="0" fontId="70" fillId="33" borderId="24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71" fillId="0" borderId="25" xfId="0" applyFont="1" applyBorder="1" applyAlignment="1" applyProtection="1">
      <alignment horizontal="center" vertical="center" wrapText="1"/>
      <protection locked="0"/>
    </xf>
    <xf numFmtId="0" fontId="71" fillId="0" borderId="26" xfId="0" applyFont="1" applyBorder="1" applyAlignment="1" applyProtection="1">
      <alignment horizontal="center" vertical="center" wrapText="1"/>
      <protection locked="0"/>
    </xf>
    <xf numFmtId="0" fontId="71" fillId="0" borderId="27" xfId="0" applyFont="1" applyBorder="1" applyAlignment="1" applyProtection="1">
      <alignment horizontal="center" vertical="center" wrapText="1"/>
      <protection locked="0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horizontal="center" vertical="center"/>
      <protection locked="0"/>
    </xf>
    <xf numFmtId="3" fontId="66" fillId="0" borderId="0" xfId="0" applyNumberFormat="1" applyFont="1" applyBorder="1" applyAlignment="1" applyProtection="1">
      <alignment horizontal="center" vertical="center"/>
      <protection locked="0"/>
    </xf>
    <xf numFmtId="3" fontId="66" fillId="0" borderId="11" xfId="0" applyNumberFormat="1" applyFont="1" applyBorder="1" applyAlignment="1" applyProtection="1">
      <alignment horizontal="center" vertical="center"/>
      <protection locked="0"/>
    </xf>
    <xf numFmtId="0" fontId="63" fillId="0" borderId="28" xfId="0" applyFont="1" applyBorder="1" applyAlignment="1" applyProtection="1">
      <alignment horizontal="center" vertical="center"/>
      <protection locked="0"/>
    </xf>
    <xf numFmtId="0" fontId="63" fillId="0" borderId="29" xfId="0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horizontal="center" vertical="center"/>
      <protection locked="0"/>
    </xf>
    <xf numFmtId="0" fontId="63" fillId="0" borderId="12" xfId="0" applyFont="1" applyBorder="1" applyAlignment="1" applyProtection="1">
      <alignment horizontal="center" vertical="center"/>
      <protection locked="0"/>
    </xf>
    <xf numFmtId="0" fontId="63" fillId="0" borderId="13" xfId="0" applyFont="1" applyBorder="1" applyAlignment="1" applyProtection="1">
      <alignment horizontal="center" vertical="center"/>
      <protection locked="0"/>
    </xf>
    <xf numFmtId="0" fontId="72" fillId="34" borderId="28" xfId="52" applyFont="1" applyFill="1" applyBorder="1" applyAlignment="1" applyProtection="1">
      <alignment horizontal="center" vertical="center"/>
      <protection locked="0"/>
    </xf>
    <xf numFmtId="0" fontId="12" fillId="34" borderId="29" xfId="52" applyFont="1" applyFill="1" applyBorder="1" applyAlignment="1" applyProtection="1">
      <alignment horizontal="center" vertical="center"/>
      <protection locked="0"/>
    </xf>
    <xf numFmtId="0" fontId="12" fillId="34" borderId="30" xfId="52" applyFont="1" applyFill="1" applyBorder="1" applyAlignment="1" applyProtection="1">
      <alignment horizontal="center" vertical="center"/>
      <protection locked="0"/>
    </xf>
    <xf numFmtId="0" fontId="73" fillId="0" borderId="28" xfId="0" applyFont="1" applyBorder="1" applyAlignment="1" applyProtection="1">
      <alignment horizontal="center" vertical="center" wrapText="1"/>
      <protection locked="0"/>
    </xf>
    <xf numFmtId="0" fontId="73" fillId="0" borderId="29" xfId="0" applyFont="1" applyBorder="1" applyAlignment="1" applyProtection="1">
      <alignment horizontal="center" vertical="center" wrapText="1"/>
      <protection locked="0"/>
    </xf>
    <xf numFmtId="0" fontId="73" fillId="0" borderId="23" xfId="0" applyFont="1" applyBorder="1" applyAlignment="1" applyProtection="1">
      <alignment horizontal="center" vertical="center" wrapText="1"/>
      <protection locked="0"/>
    </xf>
    <xf numFmtId="0" fontId="73" fillId="0" borderId="10" xfId="0" applyFont="1" applyBorder="1" applyAlignment="1" applyProtection="1">
      <alignment horizontal="center" vertical="center" wrapText="1"/>
      <protection locked="0"/>
    </xf>
    <xf numFmtId="0" fontId="73" fillId="0" borderId="0" xfId="0" applyFont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 applyProtection="1">
      <alignment horizontal="center" vertical="center" wrapText="1"/>
      <protection locked="0"/>
    </xf>
    <xf numFmtId="0" fontId="73" fillId="0" borderId="13" xfId="0" applyFont="1" applyBorder="1" applyAlignment="1" applyProtection="1">
      <alignment horizontal="center" vertical="center" wrapText="1"/>
      <protection locked="0"/>
    </xf>
    <xf numFmtId="0" fontId="73" fillId="0" borderId="14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66" fillId="0" borderId="0" xfId="0" applyFont="1" applyBorder="1" applyAlignment="1" applyProtection="1">
      <alignment horizontal="center" vertical="center"/>
      <protection locked="0"/>
    </xf>
    <xf numFmtId="0" fontId="66" fillId="0" borderId="10" xfId="0" applyFont="1" applyBorder="1" applyAlignment="1" applyProtection="1">
      <alignment horizontal="center" vertical="center"/>
      <protection locked="0"/>
    </xf>
    <xf numFmtId="0" fontId="74" fillId="0" borderId="15" xfId="0" applyFont="1" applyBorder="1" applyAlignment="1" applyProtection="1">
      <alignment horizontal="center" vertical="center" wrapText="1"/>
      <protection locked="0"/>
    </xf>
    <xf numFmtId="49" fontId="70" fillId="0" borderId="16" xfId="0" applyNumberFormat="1" applyFont="1" applyBorder="1" applyAlignment="1" applyProtection="1">
      <alignment horizontal="center" vertical="center" wrapText="1"/>
      <protection locked="0"/>
    </xf>
    <xf numFmtId="3" fontId="70" fillId="0" borderId="21" xfId="0" applyNumberFormat="1" applyFont="1" applyBorder="1" applyAlignment="1" applyProtection="1">
      <alignment horizontal="center" vertical="center" wrapText="1"/>
      <protection locked="0"/>
    </xf>
    <xf numFmtId="3" fontId="70" fillId="0" borderId="24" xfId="0" applyNumberFormat="1" applyFont="1" applyBorder="1" applyAlignment="1" applyProtection="1">
      <alignment horizontal="center" vertical="center" wrapText="1"/>
      <protection locked="0"/>
    </xf>
    <xf numFmtId="0" fontId="75" fillId="33" borderId="16" xfId="0" applyFont="1" applyFill="1" applyBorder="1" applyAlignment="1" applyProtection="1">
      <alignment horizontal="center" vertical="center" wrapText="1"/>
      <protection locked="0"/>
    </xf>
    <xf numFmtId="0" fontId="70" fillId="33" borderId="16" xfId="0" applyFont="1" applyFill="1" applyBorder="1" applyAlignment="1" applyProtection="1">
      <alignment horizontal="center" vertical="center" wrapText="1"/>
      <protection locked="0"/>
    </xf>
    <xf numFmtId="3" fontId="66" fillId="0" borderId="0" xfId="0" applyNumberFormat="1" applyFont="1" applyBorder="1" applyAlignment="1" applyProtection="1">
      <alignment horizontal="left"/>
      <protection locked="0"/>
    </xf>
    <xf numFmtId="0" fontId="68" fillId="0" borderId="0" xfId="0" applyFont="1" applyAlignment="1" applyProtection="1">
      <alignment horizontal="left" wrapText="1"/>
      <protection locked="0"/>
    </xf>
    <xf numFmtId="3" fontId="69" fillId="0" borderId="0" xfId="0" applyNumberFormat="1" applyFont="1" applyBorder="1" applyAlignment="1" applyProtection="1">
      <alignment horizontal="right"/>
      <protection locked="0"/>
    </xf>
    <xf numFmtId="3" fontId="70" fillId="0" borderId="16" xfId="0" applyNumberFormat="1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66" fillId="0" borderId="10" xfId="0" applyFont="1" applyBorder="1" applyAlignment="1" applyProtection="1">
      <alignment horizontal="left"/>
      <protection locked="0"/>
    </xf>
    <xf numFmtId="0" fontId="65" fillId="0" borderId="0" xfId="0" applyFont="1" applyBorder="1" applyAlignment="1" applyProtection="1">
      <alignment horizontal="left"/>
      <protection locked="0"/>
    </xf>
    <xf numFmtId="0" fontId="66" fillId="0" borderId="0" xfId="0" applyFont="1" applyBorder="1" applyAlignment="1" applyProtection="1">
      <alignment horizontal="left"/>
      <protection locked="0"/>
    </xf>
    <xf numFmtId="0" fontId="6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71" fillId="0" borderId="25" xfId="0" applyFont="1" applyBorder="1" applyAlignment="1" applyProtection="1">
      <alignment horizontal="center" wrapText="1"/>
      <protection locked="0"/>
    </xf>
    <xf numFmtId="0" fontId="71" fillId="0" borderId="26" xfId="0" applyFont="1" applyBorder="1" applyAlignment="1" applyProtection="1">
      <alignment horizontal="center" wrapText="1"/>
      <protection locked="0"/>
    </xf>
    <xf numFmtId="0" fontId="71" fillId="0" borderId="27" xfId="0" applyFont="1" applyBorder="1" applyAlignment="1" applyProtection="1">
      <alignment horizontal="center" wrapText="1"/>
      <protection locked="0"/>
    </xf>
    <xf numFmtId="0" fontId="63" fillId="0" borderId="28" xfId="0" applyFont="1" applyBorder="1" applyAlignment="1" applyProtection="1">
      <alignment horizontal="center"/>
      <protection locked="0"/>
    </xf>
    <xf numFmtId="0" fontId="63" fillId="0" borderId="29" xfId="0" applyFont="1" applyBorder="1" applyAlignment="1" applyProtection="1">
      <alignment horizontal="center"/>
      <protection locked="0"/>
    </xf>
    <xf numFmtId="0" fontId="63" fillId="0" borderId="10" xfId="0" applyFont="1" applyBorder="1" applyAlignment="1" applyProtection="1">
      <alignment horizontal="center"/>
      <protection locked="0"/>
    </xf>
    <xf numFmtId="0" fontId="63" fillId="0" borderId="0" xfId="0" applyFont="1" applyBorder="1" applyAlignment="1" applyProtection="1">
      <alignment horizontal="center"/>
      <protection locked="0"/>
    </xf>
    <xf numFmtId="0" fontId="63" fillId="0" borderId="12" xfId="0" applyFont="1" applyBorder="1" applyAlignment="1" applyProtection="1">
      <alignment horizontal="center"/>
      <protection locked="0"/>
    </xf>
    <xf numFmtId="0" fontId="63" fillId="0" borderId="13" xfId="0" applyFont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0</xdr:row>
      <xdr:rowOff>76200</xdr:rowOff>
    </xdr:from>
    <xdr:to>
      <xdr:col>2</xdr:col>
      <xdr:colOff>171450</xdr:colOff>
      <xdr:row>3</xdr:row>
      <xdr:rowOff>323850</xdr:rowOff>
    </xdr:to>
    <xdr:pic>
      <xdr:nvPicPr>
        <xdr:cNvPr id="1" name="Imagen 3" descr="D:\Mis documentos\Downloads\ut2_lo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1314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0</xdr:row>
      <xdr:rowOff>76200</xdr:rowOff>
    </xdr:from>
    <xdr:to>
      <xdr:col>2</xdr:col>
      <xdr:colOff>38100</xdr:colOff>
      <xdr:row>3</xdr:row>
      <xdr:rowOff>323850</xdr:rowOff>
    </xdr:to>
    <xdr:pic>
      <xdr:nvPicPr>
        <xdr:cNvPr id="1" name="Imagen 2" descr="D:\Mis documentos\Downloads\ut2_lo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76200"/>
          <a:ext cx="1314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0</xdr:row>
      <xdr:rowOff>66675</xdr:rowOff>
    </xdr:from>
    <xdr:to>
      <xdr:col>2</xdr:col>
      <xdr:colOff>114300</xdr:colOff>
      <xdr:row>3</xdr:row>
      <xdr:rowOff>323850</xdr:rowOff>
    </xdr:to>
    <xdr:pic>
      <xdr:nvPicPr>
        <xdr:cNvPr id="1" name="Imagen 3" descr="D:\Mis documentos\Downloads\ut2_lo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66675"/>
          <a:ext cx="1323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0</xdr:row>
      <xdr:rowOff>57150</xdr:rowOff>
    </xdr:from>
    <xdr:to>
      <xdr:col>2</xdr:col>
      <xdr:colOff>171450</xdr:colOff>
      <xdr:row>3</xdr:row>
      <xdr:rowOff>304800</xdr:rowOff>
    </xdr:to>
    <xdr:pic>
      <xdr:nvPicPr>
        <xdr:cNvPr id="1" name="Imagen 2" descr="D:\Mis documentos\Downloads\ut2_lo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57150"/>
          <a:ext cx="1314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962025</xdr:colOff>
      <xdr:row>0</xdr:row>
      <xdr:rowOff>95250</xdr:rowOff>
    </xdr:from>
    <xdr:to>
      <xdr:col>2</xdr:col>
      <xdr:colOff>38100</xdr:colOff>
      <xdr:row>3</xdr:row>
      <xdr:rowOff>342900</xdr:rowOff>
    </xdr:to>
    <xdr:pic>
      <xdr:nvPicPr>
        <xdr:cNvPr id="1" name="Imagen 2" descr="D:\Mis documentos\Downloads\ut2_lo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95250"/>
          <a:ext cx="876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O315"/>
  <sheetViews>
    <sheetView zoomScale="80" zoomScaleNormal="80" zoomScalePageLayoutView="0" workbookViewId="0" topLeftCell="H1">
      <selection activeCell="U11" sqref="U11"/>
    </sheetView>
  </sheetViews>
  <sheetFormatPr defaultColWidth="11.421875" defaultRowHeight="15"/>
  <cols>
    <col min="1" max="1" width="4.00390625" style="126" customWidth="1"/>
    <col min="2" max="2" width="27.00390625" style="146" customWidth="1"/>
    <col min="3" max="3" width="9.421875" style="126" customWidth="1"/>
    <col min="4" max="4" width="7.140625" style="126" customWidth="1"/>
    <col min="5" max="5" width="14.421875" style="126" customWidth="1"/>
    <col min="6" max="6" width="7.7109375" style="126" customWidth="1"/>
    <col min="7" max="7" width="15.00390625" style="126" customWidth="1"/>
    <col min="8" max="8" width="37.7109375" style="126" customWidth="1"/>
    <col min="9" max="9" width="4.421875" style="126" bestFit="1" customWidth="1"/>
    <col min="10" max="10" width="6.421875" style="126" customWidth="1"/>
    <col min="11" max="11" width="8.57421875" style="126" customWidth="1"/>
    <col min="12" max="12" width="5.8515625" style="126" customWidth="1"/>
    <col min="13" max="13" width="7.7109375" style="126" customWidth="1"/>
    <col min="14" max="14" width="16.28125" style="149" customWidth="1"/>
    <col min="15" max="15" width="6.7109375" style="149" customWidth="1"/>
    <col min="16" max="16" width="15.7109375" style="149" customWidth="1"/>
    <col min="17" max="17" width="9.140625" style="149" customWidth="1"/>
    <col min="18" max="18" width="10.8515625" style="149" customWidth="1"/>
    <col min="19" max="19" width="12.28125" style="149" customWidth="1"/>
    <col min="20" max="20" width="13.57421875" style="149" customWidth="1"/>
    <col min="21" max="21" width="12.8515625" style="149" customWidth="1"/>
    <col min="22" max="22" width="13.421875" style="149" customWidth="1"/>
    <col min="23" max="23" width="9.8515625" style="149" customWidth="1"/>
    <col min="24" max="24" width="15.421875" style="149" customWidth="1"/>
    <col min="25" max="25" width="24.00390625" style="149" customWidth="1"/>
    <col min="26" max="16384" width="11.421875" style="126" customWidth="1"/>
  </cols>
  <sheetData>
    <row r="1" spans="1:41" ht="15.75" customHeight="1" thickBot="1">
      <c r="A1" s="174"/>
      <c r="B1" s="175"/>
      <c r="C1" s="175"/>
      <c r="D1" s="175"/>
      <c r="E1" s="183" t="s">
        <v>26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5"/>
      <c r="W1" s="168" t="s">
        <v>24</v>
      </c>
      <c r="X1" s="169"/>
      <c r="Y1" s="170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</row>
    <row r="2" spans="1:41" ht="15.75" customHeight="1" thickBot="1">
      <c r="A2" s="176"/>
      <c r="B2" s="177"/>
      <c r="C2" s="177"/>
      <c r="D2" s="177"/>
      <c r="E2" s="186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8"/>
      <c r="W2" s="192" t="s">
        <v>25</v>
      </c>
      <c r="X2" s="193"/>
      <c r="Y2" s="19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</row>
    <row r="3" spans="1:41" ht="15.75" customHeight="1" thickBot="1">
      <c r="A3" s="176"/>
      <c r="B3" s="177"/>
      <c r="C3" s="177"/>
      <c r="D3" s="177"/>
      <c r="E3" s="189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1"/>
      <c r="W3" s="195" t="s">
        <v>34</v>
      </c>
      <c r="X3" s="196"/>
      <c r="Y3" s="197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</row>
    <row r="4" spans="1:41" ht="34.5" customHeight="1" thickBot="1">
      <c r="A4" s="178"/>
      <c r="B4" s="179"/>
      <c r="C4" s="179"/>
      <c r="D4" s="179"/>
      <c r="E4" s="165" t="s">
        <v>30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7"/>
      <c r="W4" s="168" t="s">
        <v>36</v>
      </c>
      <c r="X4" s="169"/>
      <c r="Y4" s="170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</row>
    <row r="5" spans="1:41" ht="15">
      <c r="A5" s="95"/>
      <c r="B5" s="96"/>
      <c r="C5" s="97"/>
      <c r="D5" s="97"/>
      <c r="E5" s="98"/>
      <c r="F5" s="99"/>
      <c r="G5" s="100"/>
      <c r="H5" s="101"/>
      <c r="I5" s="101"/>
      <c r="J5" s="101"/>
      <c r="K5" s="101"/>
      <c r="L5" s="102"/>
      <c r="M5" s="101"/>
      <c r="N5" s="103"/>
      <c r="O5" s="103"/>
      <c r="P5" s="103"/>
      <c r="Q5" s="128"/>
      <c r="R5" s="128"/>
      <c r="S5" s="128"/>
      <c r="T5" s="128"/>
      <c r="U5" s="128"/>
      <c r="V5" s="128"/>
      <c r="W5" s="129"/>
      <c r="X5" s="128"/>
      <c r="Y5" s="130"/>
      <c r="Z5" s="127"/>
      <c r="AA5" s="127"/>
      <c r="AB5" s="127"/>
      <c r="AC5" s="127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</row>
    <row r="6" spans="1:41" s="135" customFormat="1" ht="22.5" customHeight="1">
      <c r="A6" s="199" t="s">
        <v>23</v>
      </c>
      <c r="B6" s="171"/>
      <c r="C6" s="171"/>
      <c r="D6" s="171"/>
      <c r="E6" s="171"/>
      <c r="F6" s="171"/>
      <c r="G6" s="132"/>
      <c r="H6" s="198" t="s">
        <v>37</v>
      </c>
      <c r="I6" s="171"/>
      <c r="J6" s="171"/>
      <c r="K6" s="171"/>
      <c r="L6" s="171"/>
      <c r="M6" s="171"/>
      <c r="N6" s="171"/>
      <c r="O6" s="171"/>
      <c r="P6" s="171"/>
      <c r="Q6" s="151" t="s">
        <v>35</v>
      </c>
      <c r="R6" s="171"/>
      <c r="S6" s="171"/>
      <c r="T6" s="133"/>
      <c r="U6" s="133"/>
      <c r="V6" s="172" t="s">
        <v>17</v>
      </c>
      <c r="W6" s="172"/>
      <c r="X6" s="172"/>
      <c r="Y6" s="173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</row>
    <row r="7" spans="1:41" ht="15.75" thickBot="1">
      <c r="A7" s="104"/>
      <c r="B7" s="105"/>
      <c r="C7" s="106"/>
      <c r="D7" s="106"/>
      <c r="E7" s="107"/>
      <c r="F7" s="108"/>
      <c r="G7" s="109"/>
      <c r="H7" s="110"/>
      <c r="I7" s="110"/>
      <c r="J7" s="110"/>
      <c r="K7" s="110"/>
      <c r="L7" s="111"/>
      <c r="M7" s="110"/>
      <c r="N7" s="112"/>
      <c r="O7" s="112"/>
      <c r="P7" s="112"/>
      <c r="Q7" s="136"/>
      <c r="R7" s="136"/>
      <c r="S7" s="136"/>
      <c r="T7" s="136"/>
      <c r="U7" s="136"/>
      <c r="V7" s="136"/>
      <c r="W7" s="137"/>
      <c r="X7" s="136"/>
      <c r="Y7" s="138"/>
      <c r="Z7" s="127"/>
      <c r="AA7" s="127"/>
      <c r="AB7" s="127"/>
      <c r="AC7" s="127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</row>
    <row r="8" spans="1:41" ht="18.75" thickBot="1">
      <c r="A8" s="180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2"/>
      <c r="Z8" s="127"/>
      <c r="AA8" s="127"/>
      <c r="AB8" s="127"/>
      <c r="AC8" s="127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</row>
    <row r="9" spans="1:41" ht="24.75" customHeight="1">
      <c r="A9" s="200" t="s">
        <v>0</v>
      </c>
      <c r="B9" s="155" t="s">
        <v>1</v>
      </c>
      <c r="C9" s="160" t="s">
        <v>18</v>
      </c>
      <c r="D9" s="160" t="s">
        <v>21</v>
      </c>
      <c r="E9" s="155" t="s">
        <v>2</v>
      </c>
      <c r="F9" s="201" t="s">
        <v>3</v>
      </c>
      <c r="G9" s="204" t="s">
        <v>4</v>
      </c>
      <c r="H9" s="155" t="s">
        <v>33</v>
      </c>
      <c r="I9" s="205" t="s">
        <v>5</v>
      </c>
      <c r="J9" s="162" t="s">
        <v>19</v>
      </c>
      <c r="K9" s="155" t="s">
        <v>6</v>
      </c>
      <c r="L9" s="155" t="s">
        <v>7</v>
      </c>
      <c r="M9" s="155" t="s">
        <v>8</v>
      </c>
      <c r="N9" s="157" t="s">
        <v>9</v>
      </c>
      <c r="O9" s="157" t="s">
        <v>20</v>
      </c>
      <c r="P9" s="202" t="s">
        <v>22</v>
      </c>
      <c r="Q9" s="157" t="s">
        <v>10</v>
      </c>
      <c r="R9" s="156" t="s">
        <v>11</v>
      </c>
      <c r="S9" s="156" t="s">
        <v>12</v>
      </c>
      <c r="T9" s="156" t="s">
        <v>13</v>
      </c>
      <c r="U9" s="156" t="s">
        <v>14</v>
      </c>
      <c r="V9" s="156" t="s">
        <v>27</v>
      </c>
      <c r="W9" s="157" t="s">
        <v>15</v>
      </c>
      <c r="X9" s="156" t="s">
        <v>16</v>
      </c>
      <c r="Y9" s="158" t="s">
        <v>28</v>
      </c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</row>
    <row r="10" spans="1:41" ht="49.5" customHeight="1">
      <c r="A10" s="200"/>
      <c r="B10" s="155"/>
      <c r="C10" s="161"/>
      <c r="D10" s="161"/>
      <c r="E10" s="155"/>
      <c r="F10" s="201"/>
      <c r="G10" s="204"/>
      <c r="H10" s="155"/>
      <c r="I10" s="205"/>
      <c r="J10" s="163"/>
      <c r="K10" s="155"/>
      <c r="L10" s="155"/>
      <c r="M10" s="155"/>
      <c r="N10" s="157"/>
      <c r="O10" s="157"/>
      <c r="P10" s="203"/>
      <c r="Q10" s="157"/>
      <c r="R10" s="156"/>
      <c r="S10" s="156"/>
      <c r="T10" s="156"/>
      <c r="U10" s="156"/>
      <c r="V10" s="156"/>
      <c r="W10" s="157"/>
      <c r="X10" s="156"/>
      <c r="Y10" s="159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</row>
    <row r="11" spans="1:41" s="141" customFormat="1" ht="132.75" customHeight="1">
      <c r="A11" s="46">
        <v>1</v>
      </c>
      <c r="B11" s="51"/>
      <c r="C11" s="51"/>
      <c r="D11" s="51"/>
      <c r="E11" s="51"/>
      <c r="F11" s="48"/>
      <c r="G11" s="93"/>
      <c r="H11" s="92"/>
      <c r="I11" s="51"/>
      <c r="J11" s="139">
        <f>I11-0.5</f>
        <v>-0.5</v>
      </c>
      <c r="K11" s="53"/>
      <c r="L11" s="54"/>
      <c r="M11" s="51"/>
      <c r="N11" s="55"/>
      <c r="O11" s="55"/>
      <c r="P11" s="55"/>
      <c r="Q11" s="55"/>
      <c r="R11" s="56">
        <f>I11*30000*O11</f>
        <v>0</v>
      </c>
      <c r="S11" s="56">
        <f>O11*J11*111733</f>
        <v>0</v>
      </c>
      <c r="T11" s="56">
        <f>P11+Q11+R11+S11</f>
        <v>0</v>
      </c>
      <c r="U11" s="56">
        <f>15233*L11*I11</f>
        <v>0</v>
      </c>
      <c r="V11" s="56">
        <f>C11*J11*207029+(D11*J11*111733)</f>
        <v>0</v>
      </c>
      <c r="W11" s="55"/>
      <c r="X11" s="56">
        <f>T11+U11+V11+W11</f>
        <v>0</v>
      </c>
      <c r="Y11" s="59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</row>
    <row r="12" spans="1:41" s="141" customFormat="1" ht="90" customHeight="1">
      <c r="A12" s="46">
        <v>2</v>
      </c>
      <c r="B12" s="51"/>
      <c r="C12" s="51"/>
      <c r="D12" s="51"/>
      <c r="E12" s="51"/>
      <c r="F12" s="48"/>
      <c r="G12" s="93"/>
      <c r="H12" s="51"/>
      <c r="I12" s="51"/>
      <c r="J12" s="139">
        <f>I12-0.5</f>
        <v>-0.5</v>
      </c>
      <c r="K12" s="53"/>
      <c r="L12" s="51"/>
      <c r="M12" s="51"/>
      <c r="N12" s="55"/>
      <c r="O12" s="55"/>
      <c r="P12" s="55"/>
      <c r="Q12" s="55"/>
      <c r="R12" s="56">
        <f>I12*30000*O12</f>
        <v>0</v>
      </c>
      <c r="S12" s="56">
        <f>O12*J12*111733</f>
        <v>0</v>
      </c>
      <c r="T12" s="56">
        <f aca="true" t="shared" si="0" ref="T12:T24">P12+Q12+R12+S12</f>
        <v>0</v>
      </c>
      <c r="U12" s="56">
        <f aca="true" t="shared" si="1" ref="U12:U24">15233*L12*I12</f>
        <v>0</v>
      </c>
      <c r="V12" s="56">
        <f>C12*J12*207029+(D12*J12*111733)</f>
        <v>0</v>
      </c>
      <c r="W12" s="55"/>
      <c r="X12" s="56">
        <f aca="true" t="shared" si="2" ref="X12:X24">T12+U12+V12+W12</f>
        <v>0</v>
      </c>
      <c r="Y12" s="59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</row>
    <row r="13" spans="1:41" s="141" customFormat="1" ht="81.75" customHeight="1">
      <c r="A13" s="46">
        <v>3</v>
      </c>
      <c r="B13" s="51"/>
      <c r="C13" s="51"/>
      <c r="D13" s="51"/>
      <c r="E13" s="51"/>
      <c r="F13" s="48"/>
      <c r="G13" s="93"/>
      <c r="H13" s="51"/>
      <c r="I13" s="51"/>
      <c r="J13" s="139">
        <f aca="true" t="shared" si="3" ref="J13:J24">I13-0.5</f>
        <v>-0.5</v>
      </c>
      <c r="K13" s="53"/>
      <c r="L13" s="51"/>
      <c r="M13" s="51"/>
      <c r="N13" s="55"/>
      <c r="O13" s="55"/>
      <c r="P13" s="55"/>
      <c r="Q13" s="55"/>
      <c r="R13" s="56">
        <f aca="true" t="shared" si="4" ref="R13:R24">I13*30000*O13</f>
        <v>0</v>
      </c>
      <c r="S13" s="56">
        <f aca="true" t="shared" si="5" ref="S13:S24">O13*J13*111733</f>
        <v>0</v>
      </c>
      <c r="T13" s="56">
        <f t="shared" si="0"/>
        <v>0</v>
      </c>
      <c r="U13" s="56">
        <f t="shared" si="1"/>
        <v>0</v>
      </c>
      <c r="V13" s="56">
        <f aca="true" t="shared" si="6" ref="V13:V23">C13*J13*207029+(D13*J13*111733)</f>
        <v>0</v>
      </c>
      <c r="W13" s="55"/>
      <c r="X13" s="56">
        <f t="shared" si="2"/>
        <v>0</v>
      </c>
      <c r="Y13" s="59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</row>
    <row r="14" spans="1:41" s="141" customFormat="1" ht="87" customHeight="1">
      <c r="A14" s="46">
        <v>4</v>
      </c>
      <c r="B14" s="51"/>
      <c r="C14" s="51"/>
      <c r="D14" s="51"/>
      <c r="E14" s="51"/>
      <c r="F14" s="48"/>
      <c r="G14" s="93"/>
      <c r="H14" s="51"/>
      <c r="I14" s="51"/>
      <c r="J14" s="139">
        <f t="shared" si="3"/>
        <v>-0.5</v>
      </c>
      <c r="K14" s="53"/>
      <c r="L14" s="51"/>
      <c r="M14" s="51"/>
      <c r="N14" s="55"/>
      <c r="O14" s="55"/>
      <c r="P14" s="55"/>
      <c r="Q14" s="55"/>
      <c r="R14" s="56">
        <f t="shared" si="4"/>
        <v>0</v>
      </c>
      <c r="S14" s="56">
        <f t="shared" si="5"/>
        <v>0</v>
      </c>
      <c r="T14" s="56">
        <f t="shared" si="0"/>
        <v>0</v>
      </c>
      <c r="U14" s="56">
        <f t="shared" si="1"/>
        <v>0</v>
      </c>
      <c r="V14" s="56">
        <f t="shared" si="6"/>
        <v>0</v>
      </c>
      <c r="W14" s="55"/>
      <c r="X14" s="56">
        <f t="shared" si="2"/>
        <v>0</v>
      </c>
      <c r="Y14" s="59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</row>
    <row r="15" spans="1:41" s="141" customFormat="1" ht="93.75" customHeight="1">
      <c r="A15" s="46">
        <v>5</v>
      </c>
      <c r="B15" s="51"/>
      <c r="C15" s="51"/>
      <c r="D15" s="51"/>
      <c r="E15" s="51"/>
      <c r="F15" s="48"/>
      <c r="G15" s="93"/>
      <c r="H15" s="51"/>
      <c r="I15" s="51"/>
      <c r="J15" s="139">
        <f t="shared" si="3"/>
        <v>-0.5</v>
      </c>
      <c r="K15" s="53"/>
      <c r="L15" s="51"/>
      <c r="M15" s="51"/>
      <c r="N15" s="55"/>
      <c r="O15" s="55"/>
      <c r="P15" s="55"/>
      <c r="Q15" s="55"/>
      <c r="R15" s="56">
        <f t="shared" si="4"/>
        <v>0</v>
      </c>
      <c r="S15" s="56">
        <f t="shared" si="5"/>
        <v>0</v>
      </c>
      <c r="T15" s="56">
        <f t="shared" si="0"/>
        <v>0</v>
      </c>
      <c r="U15" s="56">
        <f t="shared" si="1"/>
        <v>0</v>
      </c>
      <c r="V15" s="56">
        <f t="shared" si="6"/>
        <v>0</v>
      </c>
      <c r="W15" s="55"/>
      <c r="X15" s="56">
        <f t="shared" si="2"/>
        <v>0</v>
      </c>
      <c r="Y15" s="59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</row>
    <row r="16" spans="1:41" s="142" customFormat="1" ht="74.25" customHeight="1">
      <c r="A16" s="113">
        <v>6</v>
      </c>
      <c r="B16" s="92"/>
      <c r="C16" s="92"/>
      <c r="D16" s="92"/>
      <c r="E16" s="92"/>
      <c r="F16" s="114"/>
      <c r="G16" s="115"/>
      <c r="H16" s="92"/>
      <c r="I16" s="92"/>
      <c r="J16" s="139">
        <f t="shared" si="3"/>
        <v>-0.5</v>
      </c>
      <c r="K16" s="53"/>
      <c r="L16" s="51"/>
      <c r="M16" s="51"/>
      <c r="N16" s="55"/>
      <c r="O16" s="55"/>
      <c r="P16" s="116"/>
      <c r="Q16" s="116"/>
      <c r="R16" s="56">
        <f t="shared" si="4"/>
        <v>0</v>
      </c>
      <c r="S16" s="56">
        <f t="shared" si="5"/>
        <v>0</v>
      </c>
      <c r="T16" s="56">
        <f t="shared" si="0"/>
        <v>0</v>
      </c>
      <c r="U16" s="56">
        <f t="shared" si="1"/>
        <v>0</v>
      </c>
      <c r="V16" s="56">
        <f t="shared" si="6"/>
        <v>0</v>
      </c>
      <c r="W16" s="116"/>
      <c r="X16" s="56">
        <f t="shared" si="2"/>
        <v>0</v>
      </c>
      <c r="Y16" s="117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</row>
    <row r="17" spans="1:41" s="142" customFormat="1" ht="78.75" customHeight="1">
      <c r="A17" s="113">
        <v>7</v>
      </c>
      <c r="B17" s="92"/>
      <c r="C17" s="92"/>
      <c r="D17" s="92"/>
      <c r="E17" s="92"/>
      <c r="F17" s="114"/>
      <c r="G17" s="115"/>
      <c r="H17" s="92"/>
      <c r="I17" s="92"/>
      <c r="J17" s="139">
        <f t="shared" si="3"/>
        <v>-0.5</v>
      </c>
      <c r="K17" s="53"/>
      <c r="L17" s="51"/>
      <c r="M17" s="51"/>
      <c r="N17" s="55"/>
      <c r="O17" s="55"/>
      <c r="P17" s="116"/>
      <c r="Q17" s="116"/>
      <c r="R17" s="56">
        <f t="shared" si="4"/>
        <v>0</v>
      </c>
      <c r="S17" s="56">
        <f t="shared" si="5"/>
        <v>0</v>
      </c>
      <c r="T17" s="56">
        <f t="shared" si="0"/>
        <v>0</v>
      </c>
      <c r="U17" s="56">
        <f t="shared" si="1"/>
        <v>0</v>
      </c>
      <c r="V17" s="56">
        <f t="shared" si="6"/>
        <v>0</v>
      </c>
      <c r="W17" s="116"/>
      <c r="X17" s="56">
        <f t="shared" si="2"/>
        <v>0</v>
      </c>
      <c r="Y17" s="117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</row>
    <row r="18" spans="1:41" s="142" customFormat="1" ht="75.75" customHeight="1">
      <c r="A18" s="113">
        <v>8</v>
      </c>
      <c r="B18" s="92"/>
      <c r="C18" s="92"/>
      <c r="D18" s="92"/>
      <c r="E18" s="92"/>
      <c r="F18" s="114"/>
      <c r="G18" s="115"/>
      <c r="H18" s="92"/>
      <c r="I18" s="92"/>
      <c r="J18" s="139">
        <f t="shared" si="3"/>
        <v>-0.5</v>
      </c>
      <c r="K18" s="53"/>
      <c r="L18" s="51"/>
      <c r="M18" s="51"/>
      <c r="N18" s="55"/>
      <c r="O18" s="55"/>
      <c r="P18" s="116"/>
      <c r="Q18" s="116"/>
      <c r="R18" s="56">
        <f t="shared" si="4"/>
        <v>0</v>
      </c>
      <c r="S18" s="56">
        <f t="shared" si="5"/>
        <v>0</v>
      </c>
      <c r="T18" s="56">
        <f t="shared" si="0"/>
        <v>0</v>
      </c>
      <c r="U18" s="56">
        <f t="shared" si="1"/>
        <v>0</v>
      </c>
      <c r="V18" s="56">
        <f t="shared" si="6"/>
        <v>0</v>
      </c>
      <c r="W18" s="116"/>
      <c r="X18" s="56">
        <f t="shared" si="2"/>
        <v>0</v>
      </c>
      <c r="Y18" s="117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</row>
    <row r="19" spans="1:41" s="142" customFormat="1" ht="75.75" customHeight="1">
      <c r="A19" s="113">
        <v>9</v>
      </c>
      <c r="B19" s="92"/>
      <c r="C19" s="92"/>
      <c r="D19" s="92"/>
      <c r="E19" s="92"/>
      <c r="F19" s="114"/>
      <c r="G19" s="115"/>
      <c r="H19" s="92"/>
      <c r="I19" s="92"/>
      <c r="J19" s="139">
        <f>I19-0.5</f>
        <v>-0.5</v>
      </c>
      <c r="K19" s="53"/>
      <c r="L19" s="51"/>
      <c r="M19" s="51"/>
      <c r="N19" s="55"/>
      <c r="O19" s="55"/>
      <c r="P19" s="116"/>
      <c r="Q19" s="116"/>
      <c r="R19" s="56">
        <f>I19*30000*O19</f>
        <v>0</v>
      </c>
      <c r="S19" s="56">
        <f>O19*J19*111733</f>
        <v>0</v>
      </c>
      <c r="T19" s="56">
        <f>P19+Q19+R19+S19</f>
        <v>0</v>
      </c>
      <c r="U19" s="56">
        <f t="shared" si="1"/>
        <v>0</v>
      </c>
      <c r="V19" s="56">
        <f t="shared" si="6"/>
        <v>0</v>
      </c>
      <c r="W19" s="116"/>
      <c r="X19" s="56">
        <f>T19+U19+V19+W19</f>
        <v>0</v>
      </c>
      <c r="Y19" s="117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</row>
    <row r="20" spans="1:41" s="142" customFormat="1" ht="75.75" customHeight="1">
      <c r="A20" s="113">
        <v>10</v>
      </c>
      <c r="B20" s="92"/>
      <c r="C20" s="92"/>
      <c r="D20" s="92"/>
      <c r="E20" s="92"/>
      <c r="F20" s="114"/>
      <c r="G20" s="115"/>
      <c r="H20" s="92"/>
      <c r="I20" s="92"/>
      <c r="J20" s="139">
        <f>I20-0.5</f>
        <v>-0.5</v>
      </c>
      <c r="K20" s="53"/>
      <c r="L20" s="51"/>
      <c r="M20" s="51"/>
      <c r="N20" s="55"/>
      <c r="O20" s="55"/>
      <c r="P20" s="116"/>
      <c r="Q20" s="116"/>
      <c r="R20" s="56">
        <f>I20*30000*O20</f>
        <v>0</v>
      </c>
      <c r="S20" s="56">
        <f>O20*J20*111733</f>
        <v>0</v>
      </c>
      <c r="T20" s="56">
        <f>P20+Q20+R20+S20</f>
        <v>0</v>
      </c>
      <c r="U20" s="56">
        <f t="shared" si="1"/>
        <v>0</v>
      </c>
      <c r="V20" s="56">
        <f t="shared" si="6"/>
        <v>0</v>
      </c>
      <c r="W20" s="116"/>
      <c r="X20" s="56">
        <f>T20+U20+V20+W20</f>
        <v>0</v>
      </c>
      <c r="Y20" s="117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</row>
    <row r="21" spans="1:41" s="142" customFormat="1" ht="75.75" customHeight="1">
      <c r="A21" s="113">
        <v>11</v>
      </c>
      <c r="B21" s="92"/>
      <c r="C21" s="92"/>
      <c r="D21" s="92"/>
      <c r="E21" s="92"/>
      <c r="F21" s="114"/>
      <c r="G21" s="115"/>
      <c r="H21" s="92"/>
      <c r="I21" s="92"/>
      <c r="J21" s="139">
        <f>I21-0.5</f>
        <v>-0.5</v>
      </c>
      <c r="K21" s="53"/>
      <c r="L21" s="51"/>
      <c r="M21" s="51"/>
      <c r="N21" s="55"/>
      <c r="O21" s="55"/>
      <c r="P21" s="116"/>
      <c r="Q21" s="116"/>
      <c r="R21" s="56">
        <f>I21*30000*O21</f>
        <v>0</v>
      </c>
      <c r="S21" s="56">
        <f>O21*J21*111733</f>
        <v>0</v>
      </c>
      <c r="T21" s="56">
        <f>P21+Q21+R21+S21</f>
        <v>0</v>
      </c>
      <c r="U21" s="56">
        <f t="shared" si="1"/>
        <v>0</v>
      </c>
      <c r="V21" s="56">
        <f t="shared" si="6"/>
        <v>0</v>
      </c>
      <c r="W21" s="116"/>
      <c r="X21" s="56">
        <f>T21+U21+V21+W21</f>
        <v>0</v>
      </c>
      <c r="Y21" s="117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</row>
    <row r="22" spans="1:41" s="142" customFormat="1" ht="87" customHeight="1">
      <c r="A22" s="113">
        <v>12</v>
      </c>
      <c r="B22" s="92"/>
      <c r="C22" s="92"/>
      <c r="D22" s="92"/>
      <c r="E22" s="92"/>
      <c r="F22" s="114"/>
      <c r="G22" s="115"/>
      <c r="H22" s="92"/>
      <c r="I22" s="92"/>
      <c r="J22" s="139">
        <f t="shared" si="3"/>
        <v>-0.5</v>
      </c>
      <c r="K22" s="53"/>
      <c r="L22" s="51"/>
      <c r="M22" s="51"/>
      <c r="N22" s="55"/>
      <c r="O22" s="55"/>
      <c r="P22" s="116"/>
      <c r="Q22" s="116"/>
      <c r="R22" s="56">
        <f t="shared" si="4"/>
        <v>0</v>
      </c>
      <c r="S22" s="56">
        <f t="shared" si="5"/>
        <v>0</v>
      </c>
      <c r="T22" s="56">
        <f t="shared" si="0"/>
        <v>0</v>
      </c>
      <c r="U22" s="56">
        <f t="shared" si="1"/>
        <v>0</v>
      </c>
      <c r="V22" s="56">
        <f t="shared" si="6"/>
        <v>0</v>
      </c>
      <c r="W22" s="116"/>
      <c r="X22" s="56">
        <f t="shared" si="2"/>
        <v>0</v>
      </c>
      <c r="Y22" s="117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</row>
    <row r="23" spans="1:41" s="142" customFormat="1" ht="60.75" customHeight="1">
      <c r="A23" s="113">
        <v>13</v>
      </c>
      <c r="B23" s="92"/>
      <c r="C23" s="92"/>
      <c r="D23" s="92"/>
      <c r="E23" s="92"/>
      <c r="F23" s="114"/>
      <c r="G23" s="115"/>
      <c r="H23" s="92"/>
      <c r="I23" s="92"/>
      <c r="J23" s="139">
        <f t="shared" si="3"/>
        <v>-0.5</v>
      </c>
      <c r="K23" s="53"/>
      <c r="L23" s="51"/>
      <c r="M23" s="51"/>
      <c r="N23" s="55"/>
      <c r="O23" s="55"/>
      <c r="P23" s="116"/>
      <c r="Q23" s="116"/>
      <c r="R23" s="56">
        <f t="shared" si="4"/>
        <v>0</v>
      </c>
      <c r="S23" s="56">
        <f t="shared" si="5"/>
        <v>0</v>
      </c>
      <c r="T23" s="56">
        <f t="shared" si="0"/>
        <v>0</v>
      </c>
      <c r="U23" s="56">
        <f t="shared" si="1"/>
        <v>0</v>
      </c>
      <c r="V23" s="56">
        <f t="shared" si="6"/>
        <v>0</v>
      </c>
      <c r="W23" s="116"/>
      <c r="X23" s="56">
        <f t="shared" si="2"/>
        <v>0</v>
      </c>
      <c r="Y23" s="117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</row>
    <row r="24" spans="1:41" s="142" customFormat="1" ht="75" customHeight="1" thickBot="1">
      <c r="A24" s="113">
        <v>14</v>
      </c>
      <c r="B24" s="92"/>
      <c r="C24" s="92"/>
      <c r="D24" s="92"/>
      <c r="E24" s="92"/>
      <c r="F24" s="114"/>
      <c r="G24" s="115"/>
      <c r="H24" s="92"/>
      <c r="I24" s="92"/>
      <c r="J24" s="139">
        <f t="shared" si="3"/>
        <v>-0.5</v>
      </c>
      <c r="K24" s="92"/>
      <c r="L24" s="92"/>
      <c r="M24" s="51"/>
      <c r="N24" s="55"/>
      <c r="O24" s="55"/>
      <c r="P24" s="55"/>
      <c r="Q24" s="55"/>
      <c r="R24" s="56">
        <f t="shared" si="4"/>
        <v>0</v>
      </c>
      <c r="S24" s="56">
        <f t="shared" si="5"/>
        <v>0</v>
      </c>
      <c r="T24" s="56">
        <f t="shared" si="0"/>
        <v>0</v>
      </c>
      <c r="U24" s="56">
        <f t="shared" si="1"/>
        <v>0</v>
      </c>
      <c r="V24" s="56">
        <f>C24*J24*207029+(D24*J24*111733)</f>
        <v>0</v>
      </c>
      <c r="W24" s="55"/>
      <c r="X24" s="118">
        <f t="shared" si="2"/>
        <v>0</v>
      </c>
      <c r="Y24" s="119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</row>
    <row r="25" spans="1:41" s="142" customFormat="1" ht="56.25" customHeight="1" thickBot="1">
      <c r="A25" s="120"/>
      <c r="B25" s="120"/>
      <c r="C25" s="120"/>
      <c r="D25" s="120"/>
      <c r="E25" s="120"/>
      <c r="F25" s="121"/>
      <c r="G25" s="122"/>
      <c r="H25" s="120"/>
      <c r="I25" s="120"/>
      <c r="J25" s="143"/>
      <c r="K25" s="144"/>
      <c r="L25" s="120"/>
      <c r="M25" s="120"/>
      <c r="N25" s="123"/>
      <c r="O25" s="123"/>
      <c r="P25" s="123"/>
      <c r="Q25" s="123"/>
      <c r="R25" s="124"/>
      <c r="S25" s="124"/>
      <c r="T25" s="124"/>
      <c r="U25" s="125">
        <f>SUM(U11:U24)</f>
        <v>0</v>
      </c>
      <c r="V25" s="124"/>
      <c r="W25" s="123"/>
      <c r="X25" s="94">
        <f>SUM(X11:X24)</f>
        <v>0</v>
      </c>
      <c r="Y25" s="123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</row>
    <row r="26" spans="1:41" s="142" customFormat="1" ht="24.75" customHeight="1">
      <c r="A26" s="120"/>
      <c r="B26" s="152" t="s">
        <v>29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20"/>
      <c r="V26" s="145">
        <f>X25-U25</f>
        <v>0</v>
      </c>
      <c r="W26" s="120"/>
      <c r="X26" s="120"/>
      <c r="Y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</row>
    <row r="27" spans="2:25" s="146" customFormat="1" ht="27.75" customHeight="1">
      <c r="B27" s="153" t="s">
        <v>31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47"/>
      <c r="U27" s="147"/>
      <c r="W27" s="154"/>
      <c r="X27" s="154"/>
      <c r="Y27" s="154"/>
    </row>
    <row r="28" spans="10:22" ht="15">
      <c r="J28" s="148"/>
      <c r="R28" s="150"/>
      <c r="S28" s="150"/>
      <c r="T28" s="150"/>
      <c r="U28" s="150"/>
      <c r="V28" s="126"/>
    </row>
    <row r="29" spans="10:22" ht="15">
      <c r="J29" s="148"/>
      <c r="R29" s="150"/>
      <c r="S29" s="150"/>
      <c r="T29" s="150"/>
      <c r="U29" s="150"/>
      <c r="V29" s="150"/>
    </row>
    <row r="30" spans="10:22" ht="15">
      <c r="J30" s="148"/>
      <c r="R30" s="150"/>
      <c r="S30" s="150"/>
      <c r="T30" s="150"/>
      <c r="U30" s="150"/>
      <c r="V30" s="150"/>
    </row>
    <row r="31" spans="10:22" ht="15">
      <c r="J31" s="148"/>
      <c r="R31" s="150"/>
      <c r="S31" s="150"/>
      <c r="T31" s="150"/>
      <c r="U31" s="150"/>
      <c r="V31" s="150"/>
    </row>
    <row r="32" spans="10:22" ht="15">
      <c r="J32" s="148"/>
      <c r="R32" s="150"/>
      <c r="S32" s="150"/>
      <c r="T32" s="150"/>
      <c r="U32" s="150"/>
      <c r="V32" s="150"/>
    </row>
    <row r="33" spans="10:22" ht="15">
      <c r="J33" s="148"/>
      <c r="R33" s="150"/>
      <c r="S33" s="150"/>
      <c r="T33" s="150"/>
      <c r="U33" s="150"/>
      <c r="V33" s="150"/>
    </row>
    <row r="34" spans="10:22" ht="15">
      <c r="J34" s="148"/>
      <c r="R34" s="150"/>
      <c r="S34" s="150"/>
      <c r="T34" s="150"/>
      <c r="U34" s="150"/>
      <c r="V34" s="150"/>
    </row>
    <row r="35" spans="10:22" ht="15">
      <c r="J35" s="148"/>
      <c r="R35" s="150"/>
      <c r="S35" s="150"/>
      <c r="T35" s="150"/>
      <c r="U35" s="150"/>
      <c r="V35" s="150"/>
    </row>
    <row r="36" spans="10:22" ht="15">
      <c r="J36" s="148"/>
      <c r="R36" s="150"/>
      <c r="S36" s="150"/>
      <c r="T36" s="150"/>
      <c r="U36" s="150"/>
      <c r="V36" s="150"/>
    </row>
    <row r="37" spans="10:22" ht="15">
      <c r="J37" s="148"/>
      <c r="R37" s="150"/>
      <c r="S37" s="150"/>
      <c r="T37" s="150"/>
      <c r="U37" s="150"/>
      <c r="V37" s="150"/>
    </row>
    <row r="38" spans="10:22" ht="15">
      <c r="J38" s="148"/>
      <c r="R38" s="150"/>
      <c r="S38" s="150"/>
      <c r="T38" s="150"/>
      <c r="U38" s="150"/>
      <c r="V38" s="150"/>
    </row>
    <row r="39" spans="10:22" ht="15">
      <c r="J39" s="148"/>
      <c r="R39" s="150"/>
      <c r="S39" s="150"/>
      <c r="T39" s="150"/>
      <c r="U39" s="150"/>
      <c r="V39" s="150"/>
    </row>
    <row r="40" spans="10:22" ht="15">
      <c r="J40" s="148"/>
      <c r="R40" s="150"/>
      <c r="S40" s="150"/>
      <c r="T40" s="150"/>
      <c r="U40" s="150"/>
      <c r="V40" s="150"/>
    </row>
    <row r="41" spans="10:22" ht="15">
      <c r="J41" s="148"/>
      <c r="R41" s="150"/>
      <c r="S41" s="150"/>
      <c r="T41" s="150"/>
      <c r="U41" s="150"/>
      <c r="V41" s="150"/>
    </row>
    <row r="42" spans="10:22" ht="15">
      <c r="J42" s="148"/>
      <c r="R42" s="150"/>
      <c r="S42" s="150"/>
      <c r="T42" s="150"/>
      <c r="U42" s="150"/>
      <c r="V42" s="150"/>
    </row>
    <row r="43" spans="10:22" ht="15">
      <c r="J43" s="148"/>
      <c r="R43" s="150"/>
      <c r="S43" s="150"/>
      <c r="T43" s="150"/>
      <c r="U43" s="150"/>
      <c r="V43" s="150"/>
    </row>
    <row r="44" spans="10:22" ht="15">
      <c r="J44" s="148"/>
      <c r="R44" s="150"/>
      <c r="S44" s="150"/>
      <c r="T44" s="150"/>
      <c r="U44" s="150"/>
      <c r="V44" s="150"/>
    </row>
    <row r="45" spans="10:22" ht="15">
      <c r="J45" s="148"/>
      <c r="R45" s="150"/>
      <c r="S45" s="150"/>
      <c r="T45" s="150"/>
      <c r="U45" s="150"/>
      <c r="V45" s="150"/>
    </row>
    <row r="46" spans="10:22" ht="15">
      <c r="J46" s="148"/>
      <c r="R46" s="150"/>
      <c r="S46" s="150"/>
      <c r="T46" s="150"/>
      <c r="U46" s="150"/>
      <c r="V46" s="150"/>
    </row>
    <row r="47" spans="10:22" ht="15">
      <c r="J47" s="148"/>
      <c r="R47" s="150"/>
      <c r="S47" s="150"/>
      <c r="T47" s="150"/>
      <c r="U47" s="150"/>
      <c r="V47" s="150"/>
    </row>
    <row r="48" spans="10:22" ht="15">
      <c r="J48" s="148"/>
      <c r="R48" s="150"/>
      <c r="S48" s="150"/>
      <c r="T48" s="150"/>
      <c r="U48" s="150"/>
      <c r="V48" s="150"/>
    </row>
    <row r="49" spans="10:22" ht="15">
      <c r="J49" s="148"/>
      <c r="R49" s="150"/>
      <c r="S49" s="150"/>
      <c r="T49" s="150"/>
      <c r="U49" s="150"/>
      <c r="V49" s="150"/>
    </row>
    <row r="50" spans="10:22" ht="15">
      <c r="J50" s="148"/>
      <c r="R50" s="150"/>
      <c r="S50" s="150"/>
      <c r="T50" s="150"/>
      <c r="U50" s="150"/>
      <c r="V50" s="150"/>
    </row>
    <row r="51" spans="10:22" ht="15">
      <c r="J51" s="148"/>
      <c r="R51" s="150"/>
      <c r="S51" s="150"/>
      <c r="T51" s="150"/>
      <c r="U51" s="150"/>
      <c r="V51" s="150"/>
    </row>
    <row r="52" spans="10:22" ht="15">
      <c r="J52" s="148"/>
      <c r="R52" s="150"/>
      <c r="S52" s="150"/>
      <c r="T52" s="150"/>
      <c r="U52" s="150"/>
      <c r="V52" s="150"/>
    </row>
    <row r="53" spans="10:22" ht="15">
      <c r="J53" s="148"/>
      <c r="R53" s="150"/>
      <c r="S53" s="150"/>
      <c r="T53" s="150"/>
      <c r="U53" s="150"/>
      <c r="V53" s="150"/>
    </row>
    <row r="54" spans="10:22" ht="15">
      <c r="J54" s="148"/>
      <c r="R54" s="150"/>
      <c r="S54" s="150"/>
      <c r="T54" s="150"/>
      <c r="U54" s="150"/>
      <c r="V54" s="150"/>
    </row>
    <row r="55" spans="10:22" ht="15">
      <c r="J55" s="148"/>
      <c r="R55" s="150"/>
      <c r="S55" s="150"/>
      <c r="T55" s="150"/>
      <c r="U55" s="150"/>
      <c r="V55" s="150"/>
    </row>
    <row r="56" spans="10:22" ht="15">
      <c r="J56" s="148"/>
      <c r="R56" s="150"/>
      <c r="T56" s="150"/>
      <c r="U56" s="150"/>
      <c r="V56" s="150"/>
    </row>
    <row r="57" spans="10:22" ht="15">
      <c r="J57" s="148"/>
      <c r="R57" s="150"/>
      <c r="T57" s="150"/>
      <c r="U57" s="150"/>
      <c r="V57" s="150"/>
    </row>
    <row r="58" spans="10:22" ht="15">
      <c r="J58" s="148"/>
      <c r="R58" s="150"/>
      <c r="T58" s="150"/>
      <c r="U58" s="150"/>
      <c r="V58" s="150"/>
    </row>
    <row r="59" spans="10:22" ht="15">
      <c r="J59" s="148"/>
      <c r="R59" s="150"/>
      <c r="T59" s="150"/>
      <c r="U59" s="150"/>
      <c r="V59" s="150"/>
    </row>
    <row r="60" spans="10:22" ht="15">
      <c r="J60" s="148"/>
      <c r="R60" s="150"/>
      <c r="T60" s="150"/>
      <c r="U60" s="150"/>
      <c r="V60" s="150"/>
    </row>
    <row r="61" spans="10:22" ht="15">
      <c r="J61" s="148"/>
      <c r="R61" s="150"/>
      <c r="T61" s="150"/>
      <c r="U61" s="150"/>
      <c r="V61" s="150"/>
    </row>
    <row r="62" spans="10:22" ht="15">
      <c r="J62" s="148"/>
      <c r="R62" s="150"/>
      <c r="T62" s="150"/>
      <c r="U62" s="150"/>
      <c r="V62" s="150"/>
    </row>
    <row r="63" spans="10:22" ht="15">
      <c r="J63" s="148"/>
      <c r="R63" s="150"/>
      <c r="T63" s="150"/>
      <c r="U63" s="150"/>
      <c r="V63" s="150"/>
    </row>
    <row r="64" spans="10:22" ht="15">
      <c r="J64" s="148"/>
      <c r="R64" s="150"/>
      <c r="U64" s="150"/>
      <c r="V64" s="150"/>
    </row>
    <row r="65" spans="10:22" ht="15">
      <c r="J65" s="148"/>
      <c r="R65" s="150"/>
      <c r="U65" s="150"/>
      <c r="V65" s="150"/>
    </row>
    <row r="66" spans="10:22" ht="15">
      <c r="J66" s="148"/>
      <c r="R66" s="150"/>
      <c r="U66" s="150"/>
      <c r="V66" s="150"/>
    </row>
    <row r="67" spans="10:22" ht="15">
      <c r="J67" s="148"/>
      <c r="R67" s="150"/>
      <c r="U67" s="150"/>
      <c r="V67" s="150"/>
    </row>
    <row r="68" spans="10:22" ht="15">
      <c r="J68" s="148"/>
      <c r="R68" s="150"/>
      <c r="U68" s="150"/>
      <c r="V68" s="150"/>
    </row>
    <row r="69" spans="10:22" ht="15">
      <c r="J69" s="148"/>
      <c r="R69" s="150"/>
      <c r="U69" s="150"/>
      <c r="V69" s="150"/>
    </row>
    <row r="70" spans="10:22" ht="15">
      <c r="J70" s="148"/>
      <c r="R70" s="150"/>
      <c r="U70" s="150"/>
      <c r="V70" s="150"/>
    </row>
    <row r="71" spans="10:22" ht="15">
      <c r="J71" s="148"/>
      <c r="R71" s="150"/>
      <c r="U71" s="150"/>
      <c r="V71" s="150"/>
    </row>
    <row r="72" spans="10:22" ht="15">
      <c r="J72" s="148"/>
      <c r="R72" s="150"/>
      <c r="U72" s="150"/>
      <c r="V72" s="150"/>
    </row>
    <row r="73" spans="10:22" ht="15">
      <c r="J73" s="148"/>
      <c r="R73" s="150"/>
      <c r="U73" s="150"/>
      <c r="V73" s="150"/>
    </row>
    <row r="74" spans="10:22" ht="15">
      <c r="J74" s="148"/>
      <c r="R74" s="150"/>
      <c r="U74" s="150"/>
      <c r="V74" s="150"/>
    </row>
    <row r="75" spans="10:22" ht="15">
      <c r="J75" s="148"/>
      <c r="R75" s="150"/>
      <c r="U75" s="150"/>
      <c r="V75" s="150"/>
    </row>
    <row r="76" spans="10:22" ht="15">
      <c r="J76" s="148"/>
      <c r="R76" s="150"/>
      <c r="U76" s="150"/>
      <c r="V76" s="150"/>
    </row>
    <row r="77" spans="10:22" ht="15">
      <c r="J77" s="148"/>
      <c r="R77" s="150"/>
      <c r="U77" s="150"/>
      <c r="V77" s="150"/>
    </row>
    <row r="78" spans="10:22" ht="15">
      <c r="J78" s="148"/>
      <c r="R78" s="150"/>
      <c r="U78" s="150"/>
      <c r="V78" s="150"/>
    </row>
    <row r="79" spans="10:22" ht="15">
      <c r="J79" s="148"/>
      <c r="R79" s="150"/>
      <c r="U79" s="150"/>
      <c r="V79" s="150"/>
    </row>
    <row r="80" spans="10:22" ht="15">
      <c r="J80" s="148"/>
      <c r="R80" s="150"/>
      <c r="U80" s="150"/>
      <c r="V80" s="150"/>
    </row>
    <row r="81" spans="10:22" ht="15">
      <c r="J81" s="148"/>
      <c r="R81" s="150"/>
      <c r="U81" s="150"/>
      <c r="V81" s="150"/>
    </row>
    <row r="82" spans="10:22" ht="15">
      <c r="J82" s="148"/>
      <c r="R82" s="150"/>
      <c r="U82" s="150"/>
      <c r="V82" s="150"/>
    </row>
    <row r="83" spans="10:22" ht="15">
      <c r="J83" s="148"/>
      <c r="R83" s="150"/>
      <c r="U83" s="150"/>
      <c r="V83" s="150"/>
    </row>
    <row r="84" spans="10:22" ht="15">
      <c r="J84" s="148"/>
      <c r="R84" s="150"/>
      <c r="U84" s="150"/>
      <c r="V84" s="150"/>
    </row>
    <row r="85" spans="10:22" ht="15">
      <c r="J85" s="148"/>
      <c r="U85" s="150"/>
      <c r="V85" s="150"/>
    </row>
    <row r="86" spans="10:22" ht="15">
      <c r="J86" s="148"/>
      <c r="U86" s="150"/>
      <c r="V86" s="150"/>
    </row>
    <row r="87" spans="10:22" ht="15">
      <c r="J87" s="148"/>
      <c r="U87" s="150"/>
      <c r="V87" s="150"/>
    </row>
    <row r="88" spans="10:22" ht="15">
      <c r="J88" s="148"/>
      <c r="U88" s="150"/>
      <c r="V88" s="150"/>
    </row>
    <row r="89" spans="10:22" ht="15">
      <c r="J89" s="148"/>
      <c r="U89" s="150"/>
      <c r="V89" s="150"/>
    </row>
    <row r="90" spans="10:22" ht="15">
      <c r="J90" s="148"/>
      <c r="U90" s="150"/>
      <c r="V90" s="150"/>
    </row>
    <row r="91" spans="10:22" ht="15">
      <c r="J91" s="148"/>
      <c r="U91" s="150"/>
      <c r="V91" s="150"/>
    </row>
    <row r="92" spans="10:22" ht="15">
      <c r="J92" s="148"/>
      <c r="U92" s="150"/>
      <c r="V92" s="150"/>
    </row>
    <row r="93" spans="10:22" ht="15">
      <c r="J93" s="148"/>
      <c r="U93" s="150"/>
      <c r="V93" s="150"/>
    </row>
    <row r="94" spans="10:22" ht="15">
      <c r="J94" s="148"/>
      <c r="U94" s="150"/>
      <c r="V94" s="150"/>
    </row>
    <row r="95" spans="10:22" ht="15">
      <c r="J95" s="148"/>
      <c r="U95" s="150"/>
      <c r="V95" s="150"/>
    </row>
    <row r="96" spans="10:22" ht="15">
      <c r="J96" s="148"/>
      <c r="U96" s="150"/>
      <c r="V96" s="150"/>
    </row>
    <row r="97" spans="10:22" ht="15">
      <c r="J97" s="148"/>
      <c r="U97" s="150"/>
      <c r="V97" s="150"/>
    </row>
    <row r="98" spans="10:21" ht="15">
      <c r="J98" s="148"/>
      <c r="U98" s="150"/>
    </row>
    <row r="99" spans="10:21" ht="15">
      <c r="J99" s="148"/>
      <c r="U99" s="150"/>
    </row>
    <row r="100" spans="10:21" ht="15">
      <c r="J100" s="148"/>
      <c r="U100" s="150"/>
    </row>
    <row r="101" spans="10:21" ht="15">
      <c r="J101" s="148"/>
      <c r="U101" s="150"/>
    </row>
    <row r="102" spans="10:21" ht="15">
      <c r="J102" s="148"/>
      <c r="U102" s="150"/>
    </row>
    <row r="103" spans="10:21" ht="15">
      <c r="J103" s="148"/>
      <c r="U103" s="150"/>
    </row>
    <row r="104" spans="10:21" ht="15">
      <c r="J104" s="148"/>
      <c r="U104" s="150"/>
    </row>
    <row r="105" spans="10:21" ht="15">
      <c r="J105" s="148"/>
      <c r="U105" s="150"/>
    </row>
    <row r="106" spans="10:21" ht="15">
      <c r="J106" s="148"/>
      <c r="U106" s="150"/>
    </row>
    <row r="107" spans="10:21" ht="15">
      <c r="J107" s="148"/>
      <c r="U107" s="150"/>
    </row>
    <row r="108" spans="10:21" ht="15">
      <c r="J108" s="148"/>
      <c r="U108" s="150"/>
    </row>
    <row r="109" spans="10:21" ht="15">
      <c r="J109" s="148"/>
      <c r="U109" s="150"/>
    </row>
    <row r="110" spans="10:21" ht="15">
      <c r="J110" s="148"/>
      <c r="U110" s="150"/>
    </row>
    <row r="111" spans="10:21" ht="15">
      <c r="J111" s="148"/>
      <c r="U111" s="150"/>
    </row>
    <row r="112" spans="10:21" ht="15">
      <c r="J112" s="148"/>
      <c r="U112" s="150"/>
    </row>
    <row r="113" spans="10:21" ht="15">
      <c r="J113" s="148"/>
      <c r="U113" s="150"/>
    </row>
    <row r="114" spans="10:21" ht="15">
      <c r="J114" s="148"/>
      <c r="U114" s="150"/>
    </row>
    <row r="115" spans="10:21" ht="15">
      <c r="J115" s="148"/>
      <c r="U115" s="150"/>
    </row>
    <row r="116" spans="10:21" ht="15">
      <c r="J116" s="148"/>
      <c r="U116" s="150"/>
    </row>
    <row r="117" spans="10:21" ht="15">
      <c r="J117" s="148"/>
      <c r="U117" s="150"/>
    </row>
    <row r="118" spans="10:21" ht="15">
      <c r="J118" s="148"/>
      <c r="U118" s="150"/>
    </row>
    <row r="119" spans="10:21" ht="15">
      <c r="J119" s="148"/>
      <c r="U119" s="150"/>
    </row>
    <row r="120" spans="10:21" ht="15">
      <c r="J120" s="148"/>
      <c r="U120" s="150"/>
    </row>
    <row r="121" spans="10:21" ht="15">
      <c r="J121" s="148"/>
      <c r="U121" s="150"/>
    </row>
    <row r="122" spans="10:21" ht="15">
      <c r="J122" s="148"/>
      <c r="U122" s="150"/>
    </row>
    <row r="123" spans="10:21" ht="15">
      <c r="J123" s="148"/>
      <c r="U123" s="150"/>
    </row>
    <row r="124" spans="10:21" ht="15">
      <c r="J124" s="148"/>
      <c r="U124" s="150"/>
    </row>
    <row r="125" spans="10:21" ht="15">
      <c r="J125" s="148"/>
      <c r="U125" s="150"/>
    </row>
    <row r="126" spans="10:21" ht="15">
      <c r="J126" s="148"/>
      <c r="U126" s="150"/>
    </row>
    <row r="127" spans="10:21" ht="15">
      <c r="J127" s="148"/>
      <c r="U127" s="150"/>
    </row>
    <row r="128" spans="10:21" ht="15">
      <c r="J128" s="148"/>
      <c r="U128" s="150"/>
    </row>
    <row r="129" spans="10:21" ht="15">
      <c r="J129" s="148"/>
      <c r="U129" s="150"/>
    </row>
    <row r="130" spans="10:21" ht="15">
      <c r="J130" s="148"/>
      <c r="U130" s="150"/>
    </row>
    <row r="131" spans="10:21" ht="15">
      <c r="J131" s="148"/>
      <c r="U131" s="150"/>
    </row>
    <row r="132" spans="10:21" ht="15">
      <c r="J132" s="148"/>
      <c r="U132" s="150"/>
    </row>
    <row r="133" spans="10:21" ht="15">
      <c r="J133" s="148"/>
      <c r="U133" s="150"/>
    </row>
    <row r="134" spans="10:21" ht="15">
      <c r="J134" s="148"/>
      <c r="U134" s="150"/>
    </row>
    <row r="135" spans="10:21" ht="15">
      <c r="J135" s="148"/>
      <c r="U135" s="150"/>
    </row>
    <row r="136" spans="10:21" ht="15">
      <c r="J136" s="148"/>
      <c r="U136" s="150"/>
    </row>
    <row r="137" spans="10:21" ht="15">
      <c r="J137" s="148"/>
      <c r="U137" s="150"/>
    </row>
    <row r="138" spans="10:21" ht="15">
      <c r="J138" s="148"/>
      <c r="U138" s="150"/>
    </row>
    <row r="139" spans="10:21" ht="15">
      <c r="J139" s="148"/>
      <c r="U139" s="150"/>
    </row>
    <row r="140" spans="10:21" ht="15">
      <c r="J140" s="148"/>
      <c r="U140" s="150"/>
    </row>
    <row r="141" spans="10:21" ht="15">
      <c r="J141" s="148"/>
      <c r="U141" s="150"/>
    </row>
    <row r="142" spans="10:21" ht="15">
      <c r="J142" s="148"/>
      <c r="U142" s="150"/>
    </row>
    <row r="143" spans="10:21" ht="15">
      <c r="J143" s="148"/>
      <c r="U143" s="150"/>
    </row>
    <row r="144" spans="10:21" ht="15">
      <c r="J144" s="148"/>
      <c r="U144" s="150"/>
    </row>
    <row r="145" spans="10:21" ht="15">
      <c r="J145" s="148"/>
      <c r="U145" s="150"/>
    </row>
    <row r="146" spans="10:21" ht="15">
      <c r="J146" s="148"/>
      <c r="U146" s="150"/>
    </row>
    <row r="147" spans="10:21" ht="15">
      <c r="J147" s="148"/>
      <c r="U147" s="150"/>
    </row>
    <row r="148" spans="10:21" ht="15">
      <c r="J148" s="148"/>
      <c r="U148" s="150"/>
    </row>
    <row r="149" spans="10:21" ht="15">
      <c r="J149" s="148"/>
      <c r="U149" s="150"/>
    </row>
    <row r="150" spans="10:21" ht="15">
      <c r="J150" s="148"/>
      <c r="U150" s="150"/>
    </row>
    <row r="151" spans="10:21" ht="15">
      <c r="J151" s="148"/>
      <c r="U151" s="150"/>
    </row>
    <row r="152" spans="10:21" ht="15">
      <c r="J152" s="148"/>
      <c r="U152" s="150"/>
    </row>
    <row r="153" spans="10:21" ht="15">
      <c r="J153" s="148"/>
      <c r="U153" s="150"/>
    </row>
    <row r="154" spans="10:21" ht="15">
      <c r="J154" s="148"/>
      <c r="U154" s="150"/>
    </row>
    <row r="155" spans="10:21" ht="15">
      <c r="J155" s="148"/>
      <c r="U155" s="150"/>
    </row>
    <row r="156" spans="10:21" ht="15">
      <c r="J156" s="148"/>
      <c r="U156" s="150"/>
    </row>
    <row r="157" spans="10:21" ht="15">
      <c r="J157" s="148"/>
      <c r="U157" s="150"/>
    </row>
    <row r="158" spans="10:21" ht="15">
      <c r="J158" s="148"/>
      <c r="U158" s="150"/>
    </row>
    <row r="159" spans="10:21" ht="15">
      <c r="J159" s="148"/>
      <c r="U159" s="150"/>
    </row>
    <row r="160" spans="10:21" ht="15">
      <c r="J160" s="148"/>
      <c r="U160" s="150"/>
    </row>
    <row r="161" spans="10:21" ht="15">
      <c r="J161" s="148"/>
      <c r="U161" s="150"/>
    </row>
    <row r="162" spans="10:21" ht="15">
      <c r="J162" s="148"/>
      <c r="U162" s="150"/>
    </row>
    <row r="163" spans="10:21" ht="15">
      <c r="J163" s="148"/>
      <c r="U163" s="150"/>
    </row>
    <row r="164" spans="10:21" ht="15">
      <c r="J164" s="148"/>
      <c r="U164" s="150"/>
    </row>
    <row r="165" spans="10:21" ht="15">
      <c r="J165" s="148"/>
      <c r="U165" s="150"/>
    </row>
    <row r="166" spans="10:21" ht="15">
      <c r="J166" s="148"/>
      <c r="U166" s="150"/>
    </row>
    <row r="167" spans="10:21" ht="15">
      <c r="J167" s="148"/>
      <c r="U167" s="150"/>
    </row>
    <row r="168" spans="10:21" ht="15">
      <c r="J168" s="148"/>
      <c r="U168" s="150"/>
    </row>
    <row r="169" spans="10:21" ht="15">
      <c r="J169" s="148"/>
      <c r="U169" s="150"/>
    </row>
    <row r="170" spans="10:21" ht="15">
      <c r="J170" s="148"/>
      <c r="U170" s="150"/>
    </row>
    <row r="171" spans="10:21" ht="15">
      <c r="J171" s="148"/>
      <c r="U171" s="150"/>
    </row>
    <row r="172" spans="10:21" ht="15">
      <c r="J172" s="148"/>
      <c r="U172" s="150"/>
    </row>
    <row r="173" spans="10:21" ht="15">
      <c r="J173" s="148"/>
      <c r="U173" s="150"/>
    </row>
    <row r="174" spans="10:21" ht="15">
      <c r="J174" s="148"/>
      <c r="U174" s="150"/>
    </row>
    <row r="175" spans="10:21" ht="15">
      <c r="J175" s="148"/>
      <c r="U175" s="150"/>
    </row>
    <row r="176" spans="10:21" ht="15">
      <c r="J176" s="148"/>
      <c r="U176" s="150"/>
    </row>
    <row r="177" spans="10:21" ht="15">
      <c r="J177" s="148"/>
      <c r="U177" s="150"/>
    </row>
    <row r="178" spans="10:21" ht="15">
      <c r="J178" s="148"/>
      <c r="U178" s="150"/>
    </row>
    <row r="179" spans="10:21" ht="15">
      <c r="J179" s="148"/>
      <c r="U179" s="150"/>
    </row>
    <row r="180" spans="10:21" ht="15">
      <c r="J180" s="148"/>
      <c r="U180" s="150"/>
    </row>
    <row r="181" spans="10:21" ht="15">
      <c r="J181" s="148"/>
      <c r="U181" s="150"/>
    </row>
    <row r="182" spans="10:21" ht="15">
      <c r="J182" s="148"/>
      <c r="U182" s="150"/>
    </row>
    <row r="183" spans="10:21" ht="15">
      <c r="J183" s="148"/>
      <c r="U183" s="150"/>
    </row>
    <row r="184" spans="10:21" ht="15">
      <c r="J184" s="148"/>
      <c r="U184" s="150"/>
    </row>
    <row r="185" spans="10:21" ht="15">
      <c r="J185" s="148"/>
      <c r="U185" s="150"/>
    </row>
    <row r="186" spans="10:21" ht="15">
      <c r="J186" s="148"/>
      <c r="U186" s="150"/>
    </row>
    <row r="187" spans="10:21" ht="15">
      <c r="J187" s="148"/>
      <c r="U187" s="150"/>
    </row>
    <row r="188" spans="10:21" ht="15">
      <c r="J188" s="148"/>
      <c r="U188" s="150"/>
    </row>
    <row r="189" spans="10:21" ht="15">
      <c r="J189" s="148"/>
      <c r="U189" s="150"/>
    </row>
    <row r="190" spans="10:21" ht="15">
      <c r="J190" s="148"/>
      <c r="U190" s="150"/>
    </row>
    <row r="191" ht="15">
      <c r="J191" s="148"/>
    </row>
    <row r="192" ht="15">
      <c r="J192" s="148"/>
    </row>
    <row r="193" ht="15">
      <c r="J193" s="148"/>
    </row>
    <row r="194" ht="15">
      <c r="J194" s="148"/>
    </row>
    <row r="195" ht="15">
      <c r="J195" s="148"/>
    </row>
    <row r="196" ht="15">
      <c r="J196" s="148"/>
    </row>
    <row r="197" ht="15">
      <c r="J197" s="148"/>
    </row>
    <row r="198" ht="15">
      <c r="J198" s="148"/>
    </row>
    <row r="199" ht="15">
      <c r="J199" s="148"/>
    </row>
    <row r="200" ht="15">
      <c r="J200" s="148"/>
    </row>
    <row r="201" ht="15">
      <c r="J201" s="148"/>
    </row>
    <row r="202" ht="15">
      <c r="J202" s="148"/>
    </row>
    <row r="203" ht="15">
      <c r="J203" s="148"/>
    </row>
    <row r="204" ht="15">
      <c r="J204" s="148"/>
    </row>
    <row r="205" ht="15">
      <c r="J205" s="148"/>
    </row>
    <row r="206" ht="15">
      <c r="J206" s="148"/>
    </row>
    <row r="207" ht="15">
      <c r="J207" s="148"/>
    </row>
    <row r="208" ht="15">
      <c r="J208" s="148"/>
    </row>
    <row r="209" ht="15">
      <c r="J209" s="148"/>
    </row>
    <row r="210" ht="15">
      <c r="J210" s="148"/>
    </row>
    <row r="211" ht="15">
      <c r="J211" s="148"/>
    </row>
    <row r="212" ht="15">
      <c r="J212" s="148"/>
    </row>
    <row r="213" ht="15">
      <c r="J213" s="148"/>
    </row>
    <row r="214" ht="15">
      <c r="J214" s="148"/>
    </row>
    <row r="215" ht="15">
      <c r="J215" s="148"/>
    </row>
    <row r="216" ht="15">
      <c r="J216" s="148"/>
    </row>
    <row r="217" ht="15">
      <c r="J217" s="148"/>
    </row>
    <row r="218" ht="15">
      <c r="J218" s="148"/>
    </row>
    <row r="219" ht="15">
      <c r="J219" s="148"/>
    </row>
    <row r="220" ht="15">
      <c r="J220" s="148"/>
    </row>
    <row r="221" ht="15">
      <c r="J221" s="148"/>
    </row>
    <row r="222" ht="15">
      <c r="J222" s="148"/>
    </row>
    <row r="223" ht="15">
      <c r="J223" s="148"/>
    </row>
    <row r="224" ht="15">
      <c r="J224" s="148"/>
    </row>
    <row r="225" ht="15">
      <c r="J225" s="148"/>
    </row>
    <row r="226" ht="15">
      <c r="J226" s="148"/>
    </row>
    <row r="227" ht="15">
      <c r="J227" s="148"/>
    </row>
    <row r="228" ht="15">
      <c r="J228" s="148"/>
    </row>
    <row r="229" ht="15">
      <c r="J229" s="148"/>
    </row>
    <row r="230" ht="15">
      <c r="J230" s="148"/>
    </row>
    <row r="231" ht="15">
      <c r="J231" s="148"/>
    </row>
    <row r="232" ht="15">
      <c r="J232" s="148"/>
    </row>
    <row r="233" ht="15">
      <c r="J233" s="148"/>
    </row>
    <row r="234" ht="15">
      <c r="J234" s="148"/>
    </row>
    <row r="235" ht="15">
      <c r="J235" s="148"/>
    </row>
    <row r="236" ht="15">
      <c r="J236" s="148"/>
    </row>
    <row r="237" ht="15">
      <c r="J237" s="148"/>
    </row>
    <row r="238" ht="15">
      <c r="J238" s="148"/>
    </row>
    <row r="239" ht="15">
      <c r="J239" s="148"/>
    </row>
    <row r="240" ht="15">
      <c r="J240" s="148"/>
    </row>
    <row r="241" ht="15">
      <c r="J241" s="148"/>
    </row>
    <row r="242" ht="15">
      <c r="J242" s="148"/>
    </row>
    <row r="243" ht="15">
      <c r="J243" s="148"/>
    </row>
    <row r="244" ht="15">
      <c r="J244" s="148"/>
    </row>
    <row r="245" ht="15">
      <c r="J245" s="148"/>
    </row>
    <row r="246" ht="15">
      <c r="J246" s="148"/>
    </row>
    <row r="247" ht="15">
      <c r="J247" s="148"/>
    </row>
    <row r="248" ht="15">
      <c r="J248" s="148"/>
    </row>
    <row r="249" ht="15">
      <c r="J249" s="148"/>
    </row>
    <row r="250" ht="15">
      <c r="J250" s="148"/>
    </row>
    <row r="251" ht="15">
      <c r="J251" s="148"/>
    </row>
    <row r="252" ht="15">
      <c r="J252" s="148"/>
    </row>
    <row r="253" ht="15">
      <c r="J253" s="148"/>
    </row>
    <row r="254" ht="15">
      <c r="J254" s="148"/>
    </row>
    <row r="255" ht="15">
      <c r="J255" s="148"/>
    </row>
    <row r="256" ht="15">
      <c r="J256" s="148"/>
    </row>
    <row r="257" ht="15">
      <c r="J257" s="148"/>
    </row>
    <row r="258" ht="15">
      <c r="J258" s="148"/>
    </row>
    <row r="259" ht="15">
      <c r="J259" s="148"/>
    </row>
    <row r="260" ht="15">
      <c r="J260" s="148"/>
    </row>
    <row r="261" ht="15">
      <c r="J261" s="148"/>
    </row>
    <row r="262" ht="15">
      <c r="J262" s="148"/>
    </row>
    <row r="263" ht="15">
      <c r="J263" s="148"/>
    </row>
    <row r="264" ht="15">
      <c r="J264" s="148"/>
    </row>
    <row r="265" ht="15">
      <c r="J265" s="148"/>
    </row>
    <row r="266" ht="15">
      <c r="J266" s="148"/>
    </row>
    <row r="267" ht="15">
      <c r="J267" s="148"/>
    </row>
    <row r="268" ht="15">
      <c r="J268" s="148"/>
    </row>
    <row r="269" ht="15">
      <c r="J269" s="148"/>
    </row>
    <row r="270" ht="15">
      <c r="J270" s="148"/>
    </row>
    <row r="271" ht="15">
      <c r="J271" s="148"/>
    </row>
    <row r="272" ht="15">
      <c r="J272" s="148"/>
    </row>
    <row r="273" ht="15">
      <c r="J273" s="148"/>
    </row>
    <row r="274" ht="15">
      <c r="J274" s="148"/>
    </row>
    <row r="275" ht="15">
      <c r="J275" s="148"/>
    </row>
    <row r="276" ht="15">
      <c r="J276" s="148"/>
    </row>
    <row r="277" ht="15">
      <c r="J277" s="148"/>
    </row>
    <row r="278" ht="15">
      <c r="J278" s="148"/>
    </row>
    <row r="279" ht="15">
      <c r="J279" s="148"/>
    </row>
    <row r="280" ht="15">
      <c r="J280" s="148"/>
    </row>
    <row r="281" ht="15">
      <c r="J281" s="148"/>
    </row>
    <row r="282" ht="15">
      <c r="J282" s="148"/>
    </row>
    <row r="283" ht="15">
      <c r="J283" s="148"/>
    </row>
    <row r="284" ht="15">
      <c r="J284" s="148"/>
    </row>
    <row r="285" ht="15">
      <c r="J285" s="148"/>
    </row>
    <row r="286" ht="15">
      <c r="J286" s="148"/>
    </row>
    <row r="287" ht="15">
      <c r="J287" s="148"/>
    </row>
    <row r="288" ht="15">
      <c r="J288" s="148"/>
    </row>
    <row r="289" ht="15">
      <c r="J289" s="148"/>
    </row>
    <row r="290" ht="15">
      <c r="J290" s="148"/>
    </row>
    <row r="291" ht="15">
      <c r="J291" s="148"/>
    </row>
    <row r="292" ht="15">
      <c r="J292" s="148"/>
    </row>
    <row r="293" ht="15">
      <c r="J293" s="148"/>
    </row>
    <row r="294" ht="15">
      <c r="J294" s="148"/>
    </row>
    <row r="295" ht="15">
      <c r="J295" s="148"/>
    </row>
    <row r="296" ht="15">
      <c r="J296" s="148"/>
    </row>
    <row r="297" ht="15">
      <c r="J297" s="148"/>
    </row>
    <row r="298" ht="15">
      <c r="J298" s="148"/>
    </row>
    <row r="299" ht="15">
      <c r="J299" s="148"/>
    </row>
    <row r="300" ht="15">
      <c r="J300" s="148"/>
    </row>
    <row r="301" ht="15">
      <c r="J301" s="148"/>
    </row>
    <row r="302" ht="15">
      <c r="J302" s="148"/>
    </row>
    <row r="303" ht="15">
      <c r="J303" s="148"/>
    </row>
    <row r="304" ht="15">
      <c r="J304" s="148"/>
    </row>
    <row r="305" ht="15">
      <c r="J305" s="148"/>
    </row>
    <row r="306" ht="15">
      <c r="J306" s="148"/>
    </row>
    <row r="307" ht="15">
      <c r="J307" s="148"/>
    </row>
    <row r="308" ht="15">
      <c r="J308" s="148"/>
    </row>
    <row r="309" ht="15">
      <c r="J309" s="148"/>
    </row>
    <row r="310" ht="15">
      <c r="J310" s="148"/>
    </row>
    <row r="311" ht="15">
      <c r="J311" s="148"/>
    </row>
    <row r="312" ht="15">
      <c r="J312" s="148"/>
    </row>
    <row r="313" ht="15">
      <c r="J313" s="148"/>
    </row>
    <row r="314" ht="15">
      <c r="J314" s="148"/>
    </row>
    <row r="315" ht="15">
      <c r="J315" s="148"/>
    </row>
  </sheetData>
  <sheetProtection/>
  <mergeCells count="56">
    <mergeCell ref="A9:A10"/>
    <mergeCell ref="B9:B10"/>
    <mergeCell ref="E9:E10"/>
    <mergeCell ref="F9:F10"/>
    <mergeCell ref="R9:R10"/>
    <mergeCell ref="D9:D10"/>
    <mergeCell ref="P9:P10"/>
    <mergeCell ref="G9:G10"/>
    <mergeCell ref="H9:H10"/>
    <mergeCell ref="I9:I10"/>
    <mergeCell ref="K9:K10"/>
    <mergeCell ref="L9:L10"/>
    <mergeCell ref="R6:S6"/>
    <mergeCell ref="V6:Y6"/>
    <mergeCell ref="A1:D4"/>
    <mergeCell ref="A8:Y8"/>
    <mergeCell ref="AI1:AI3"/>
    <mergeCell ref="E1:V3"/>
    <mergeCell ref="Z1:Z3"/>
    <mergeCell ref="AA1:AA3"/>
    <mergeCell ref="W1:Y1"/>
    <mergeCell ref="W2:Y2"/>
    <mergeCell ref="W3:Y3"/>
    <mergeCell ref="H6:P6"/>
    <mergeCell ref="A6:F6"/>
    <mergeCell ref="AO1:AO3"/>
    <mergeCell ref="E4:V4"/>
    <mergeCell ref="W4:Y4"/>
    <mergeCell ref="AM1:AM3"/>
    <mergeCell ref="AN1:AN3"/>
    <mergeCell ref="AB1:AB3"/>
    <mergeCell ref="AL1:AL3"/>
    <mergeCell ref="AC1:AC3"/>
    <mergeCell ref="AD1:AD3"/>
    <mergeCell ref="AE1:AE3"/>
    <mergeCell ref="AF1:AF3"/>
    <mergeCell ref="AG1:AG3"/>
    <mergeCell ref="AH1:AH3"/>
    <mergeCell ref="AJ1:AJ3"/>
    <mergeCell ref="AK1:AK3"/>
    <mergeCell ref="B26:T26"/>
    <mergeCell ref="B27:S27"/>
    <mergeCell ref="W27:Y27"/>
    <mergeCell ref="M9:M10"/>
    <mergeCell ref="V9:V10"/>
    <mergeCell ref="W9:W10"/>
    <mergeCell ref="X9:X10"/>
    <mergeCell ref="Y9:Y10"/>
    <mergeCell ref="N9:N10"/>
    <mergeCell ref="S9:S10"/>
    <mergeCell ref="T9:T10"/>
    <mergeCell ref="C9:C10"/>
    <mergeCell ref="J9:J10"/>
    <mergeCell ref="O9:O10"/>
    <mergeCell ref="U9:U10"/>
    <mergeCell ref="Q9:Q10"/>
  </mergeCell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landscape" paperSize="14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O312"/>
  <sheetViews>
    <sheetView zoomScale="80" zoomScaleNormal="80" zoomScalePageLayoutView="0" workbookViewId="0" topLeftCell="A16">
      <selection activeCell="U21" sqref="U21:V21"/>
    </sheetView>
  </sheetViews>
  <sheetFormatPr defaultColWidth="11.421875" defaultRowHeight="15"/>
  <cols>
    <col min="1" max="1" width="4.00390625" style="2" customWidth="1"/>
    <col min="2" max="2" width="27.00390625" style="1" customWidth="1"/>
    <col min="3" max="3" width="8.8515625" style="2" customWidth="1"/>
    <col min="4" max="4" width="7.140625" style="2" customWidth="1"/>
    <col min="5" max="5" width="13.421875" style="2" customWidth="1"/>
    <col min="6" max="6" width="5.00390625" style="2" customWidth="1"/>
    <col min="7" max="7" width="13.8515625" style="2" customWidth="1"/>
    <col min="8" max="8" width="32.421875" style="2" customWidth="1"/>
    <col min="9" max="9" width="4.421875" style="2" bestFit="1" customWidth="1"/>
    <col min="10" max="10" width="6.421875" style="2" customWidth="1"/>
    <col min="11" max="11" width="8.00390625" style="2" customWidth="1"/>
    <col min="12" max="12" width="5.8515625" style="2" customWidth="1"/>
    <col min="13" max="13" width="5.7109375" style="2" bestFit="1" customWidth="1"/>
    <col min="14" max="14" width="16.28125" style="32" customWidth="1"/>
    <col min="15" max="15" width="6.7109375" style="32" customWidth="1"/>
    <col min="16" max="16" width="15.7109375" style="32" customWidth="1"/>
    <col min="17" max="17" width="9.140625" style="32" customWidth="1"/>
    <col min="18" max="18" width="10.8515625" style="32" customWidth="1"/>
    <col min="19" max="19" width="12.28125" style="32" customWidth="1"/>
    <col min="20" max="20" width="13.57421875" style="32" customWidth="1"/>
    <col min="21" max="21" width="12.8515625" style="32" customWidth="1"/>
    <col min="22" max="22" width="13.421875" style="32" customWidth="1"/>
    <col min="23" max="23" width="9.8515625" style="32" customWidth="1"/>
    <col min="24" max="24" width="11.140625" style="32" customWidth="1"/>
    <col min="25" max="25" width="20.00390625" style="32" customWidth="1"/>
    <col min="26" max="16384" width="11.421875" style="2" customWidth="1"/>
  </cols>
  <sheetData>
    <row r="1" spans="1:41" ht="15.75" customHeight="1" thickBot="1">
      <c r="A1" s="219"/>
      <c r="B1" s="220"/>
      <c r="C1" s="220"/>
      <c r="D1" s="220"/>
      <c r="E1" s="183" t="s">
        <v>26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5"/>
      <c r="W1" s="168" t="s">
        <v>24</v>
      </c>
      <c r="X1" s="169"/>
      <c r="Y1" s="170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</row>
    <row r="2" spans="1:41" ht="15.75" customHeight="1" thickBot="1">
      <c r="A2" s="221"/>
      <c r="B2" s="222"/>
      <c r="C2" s="222"/>
      <c r="D2" s="222"/>
      <c r="E2" s="186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8"/>
      <c r="W2" s="192" t="s">
        <v>25</v>
      </c>
      <c r="X2" s="193"/>
      <c r="Y2" s="194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</row>
    <row r="3" spans="1:41" ht="15.75" customHeight="1" thickBot="1">
      <c r="A3" s="221"/>
      <c r="B3" s="222"/>
      <c r="C3" s="222"/>
      <c r="D3" s="222"/>
      <c r="E3" s="189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1"/>
      <c r="W3" s="195" t="s">
        <v>34</v>
      </c>
      <c r="X3" s="196"/>
      <c r="Y3" s="197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</row>
    <row r="4" spans="1:41" ht="34.5" customHeight="1" thickBot="1">
      <c r="A4" s="223"/>
      <c r="B4" s="224"/>
      <c r="C4" s="224"/>
      <c r="D4" s="224"/>
      <c r="E4" s="216" t="s">
        <v>30</v>
      </c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8"/>
      <c r="W4" s="168" t="s">
        <v>36</v>
      </c>
      <c r="X4" s="169"/>
      <c r="Y4" s="170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41" ht="15.75">
      <c r="A5" s="3"/>
      <c r="B5" s="83"/>
      <c r="C5" s="4"/>
      <c r="D5" s="4"/>
      <c r="E5" s="5"/>
      <c r="F5" s="6"/>
      <c r="G5" s="7"/>
      <c r="H5" s="8"/>
      <c r="I5" s="9"/>
      <c r="J5" s="9"/>
      <c r="K5" s="9"/>
      <c r="L5" s="10"/>
      <c r="M5" s="9"/>
      <c r="N5" s="11"/>
      <c r="O5" s="11"/>
      <c r="P5" s="11"/>
      <c r="Q5" s="12"/>
      <c r="R5" s="12"/>
      <c r="S5" s="12"/>
      <c r="T5" s="12"/>
      <c r="U5" s="12"/>
      <c r="V5" s="12"/>
      <c r="W5" s="13"/>
      <c r="X5" s="12"/>
      <c r="Y5" s="14"/>
      <c r="Z5" s="86"/>
      <c r="AA5" s="86"/>
      <c r="AB5" s="86"/>
      <c r="AC5" s="86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</row>
    <row r="6" spans="1:40" s="90" customFormat="1" ht="22.5" customHeight="1">
      <c r="A6" s="211" t="s">
        <v>23</v>
      </c>
      <c r="B6" s="212"/>
      <c r="C6" s="212"/>
      <c r="D6" s="212"/>
      <c r="E6" s="212"/>
      <c r="F6" s="87"/>
      <c r="G6" s="213" t="s">
        <v>32</v>
      </c>
      <c r="H6" s="212"/>
      <c r="I6" s="212"/>
      <c r="J6" s="212"/>
      <c r="K6" s="212"/>
      <c r="L6" s="212"/>
      <c r="M6" s="212"/>
      <c r="N6" s="212"/>
      <c r="O6" s="212"/>
      <c r="P6" s="87" t="s">
        <v>35</v>
      </c>
      <c r="Q6" s="214"/>
      <c r="R6" s="214"/>
      <c r="S6" s="88"/>
      <c r="T6" s="88"/>
      <c r="U6" s="206" t="s">
        <v>17</v>
      </c>
      <c r="V6" s="206"/>
      <c r="W6" s="206"/>
      <c r="X6" s="206"/>
      <c r="Y6" s="91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1" ht="16.5" thickBot="1">
      <c r="A7" s="16"/>
      <c r="B7" s="84"/>
      <c r="C7" s="17"/>
      <c r="D7" s="17"/>
      <c r="E7" s="18"/>
      <c r="F7" s="19"/>
      <c r="G7" s="20"/>
      <c r="H7" s="21"/>
      <c r="I7" s="22"/>
      <c r="J7" s="22"/>
      <c r="K7" s="22"/>
      <c r="L7" s="23"/>
      <c r="M7" s="22"/>
      <c r="N7" s="24"/>
      <c r="O7" s="24"/>
      <c r="P7" s="24"/>
      <c r="Q7" s="25"/>
      <c r="R7" s="25"/>
      <c r="S7" s="25"/>
      <c r="T7" s="25"/>
      <c r="U7" s="25"/>
      <c r="V7" s="25"/>
      <c r="W7" s="26"/>
      <c r="X7" s="25"/>
      <c r="Y7" s="27"/>
      <c r="Z7" s="86"/>
      <c r="AA7" s="86"/>
      <c r="AB7" s="86"/>
      <c r="AC7" s="86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1" ht="9" customHeight="1" thickBot="1">
      <c r="A8" s="180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2"/>
      <c r="Z8" s="86"/>
      <c r="AA8" s="86"/>
      <c r="AB8" s="86"/>
      <c r="AC8" s="86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:41" ht="24.75" customHeight="1">
      <c r="A9" s="200" t="s">
        <v>0</v>
      </c>
      <c r="B9" s="155" t="s">
        <v>1</v>
      </c>
      <c r="C9" s="160" t="s">
        <v>18</v>
      </c>
      <c r="D9" s="160" t="s">
        <v>21</v>
      </c>
      <c r="E9" s="155" t="s">
        <v>2</v>
      </c>
      <c r="F9" s="201" t="s">
        <v>3</v>
      </c>
      <c r="G9" s="204" t="s">
        <v>4</v>
      </c>
      <c r="H9" s="155" t="s">
        <v>33</v>
      </c>
      <c r="I9" s="205" t="s">
        <v>5</v>
      </c>
      <c r="J9" s="162" t="s">
        <v>19</v>
      </c>
      <c r="K9" s="155" t="s">
        <v>6</v>
      </c>
      <c r="L9" s="155" t="s">
        <v>7</v>
      </c>
      <c r="M9" s="155" t="s">
        <v>8</v>
      </c>
      <c r="N9" s="157" t="s">
        <v>9</v>
      </c>
      <c r="O9" s="157" t="s">
        <v>20</v>
      </c>
      <c r="P9" s="202" t="s">
        <v>22</v>
      </c>
      <c r="Q9" s="157" t="s">
        <v>10</v>
      </c>
      <c r="R9" s="156" t="s">
        <v>11</v>
      </c>
      <c r="S9" s="156" t="s">
        <v>12</v>
      </c>
      <c r="T9" s="156" t="s">
        <v>13</v>
      </c>
      <c r="U9" s="156" t="s">
        <v>14</v>
      </c>
      <c r="V9" s="156" t="s">
        <v>27</v>
      </c>
      <c r="W9" s="209" t="s">
        <v>15</v>
      </c>
      <c r="X9" s="156" t="s">
        <v>16</v>
      </c>
      <c r="Y9" s="158" t="s">
        <v>28</v>
      </c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</row>
    <row r="10" spans="1:41" ht="49.5" customHeight="1">
      <c r="A10" s="200"/>
      <c r="B10" s="155"/>
      <c r="C10" s="161"/>
      <c r="D10" s="161"/>
      <c r="E10" s="155"/>
      <c r="F10" s="201"/>
      <c r="G10" s="204"/>
      <c r="H10" s="155"/>
      <c r="I10" s="205"/>
      <c r="J10" s="163"/>
      <c r="K10" s="155"/>
      <c r="L10" s="155"/>
      <c r="M10" s="155"/>
      <c r="N10" s="157"/>
      <c r="O10" s="157"/>
      <c r="P10" s="203"/>
      <c r="Q10" s="157"/>
      <c r="R10" s="156"/>
      <c r="S10" s="156"/>
      <c r="T10" s="156"/>
      <c r="U10" s="156"/>
      <c r="V10" s="156"/>
      <c r="W10" s="209"/>
      <c r="X10" s="156"/>
      <c r="Y10" s="159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</row>
    <row r="11" spans="1:41" s="29" customFormat="1" ht="132.75" customHeight="1">
      <c r="A11" s="46">
        <v>1</v>
      </c>
      <c r="B11" s="47"/>
      <c r="C11" s="47"/>
      <c r="D11" s="47"/>
      <c r="E11" s="47"/>
      <c r="F11" s="48"/>
      <c r="G11" s="49"/>
      <c r="H11" s="50"/>
      <c r="I11" s="51"/>
      <c r="J11" s="52">
        <f>I11-0.5</f>
        <v>-0.5</v>
      </c>
      <c r="K11" s="53"/>
      <c r="L11" s="54"/>
      <c r="M11" s="51"/>
      <c r="N11" s="55"/>
      <c r="O11" s="55"/>
      <c r="P11" s="55"/>
      <c r="Q11" s="55"/>
      <c r="R11" s="56">
        <f>I11*30000*O11</f>
        <v>0</v>
      </c>
      <c r="S11" s="56">
        <f>O11*J11*111733</f>
        <v>0</v>
      </c>
      <c r="T11" s="56">
        <f>P11+Q11+R11+S11</f>
        <v>0</v>
      </c>
      <c r="U11" s="56">
        <f>15233*L11*I11</f>
        <v>0</v>
      </c>
      <c r="V11" s="56">
        <f>C11*J11*207029+(D11*J11*111733)</f>
        <v>0</v>
      </c>
      <c r="W11" s="58"/>
      <c r="X11" s="56">
        <f>T11+U11+V11+W11</f>
        <v>0</v>
      </c>
      <c r="Y11" s="59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</row>
    <row r="12" spans="1:41" s="29" customFormat="1" ht="96.75" customHeight="1">
      <c r="A12" s="60">
        <v>2</v>
      </c>
      <c r="B12" s="61"/>
      <c r="C12" s="61"/>
      <c r="D12" s="61"/>
      <c r="E12" s="61"/>
      <c r="F12" s="63"/>
      <c r="G12" s="64"/>
      <c r="H12" s="65"/>
      <c r="I12" s="65"/>
      <c r="J12" s="52">
        <f aca="true" t="shared" si="0" ref="J12:J21">I12-0.5</f>
        <v>-0.5</v>
      </c>
      <c r="K12" s="66"/>
      <c r="L12" s="65"/>
      <c r="M12" s="51"/>
      <c r="N12" s="55"/>
      <c r="O12" s="55"/>
      <c r="P12" s="55"/>
      <c r="Q12" s="55"/>
      <c r="R12" s="56">
        <f>I12*30000*O12</f>
        <v>0</v>
      </c>
      <c r="S12" s="56">
        <f>O12*J12*111733</f>
        <v>0</v>
      </c>
      <c r="T12" s="56">
        <f>P12+Q12+R12+S12</f>
        <v>0</v>
      </c>
      <c r="U12" s="56">
        <f aca="true" t="shared" si="1" ref="U12:U21">15233*L12*I12</f>
        <v>0</v>
      </c>
      <c r="V12" s="56">
        <f aca="true" t="shared" si="2" ref="V12:V21">C12*J12*207029+(D12*J12*111733)</f>
        <v>0</v>
      </c>
      <c r="W12" s="67"/>
      <c r="X12" s="57">
        <f aca="true" t="shared" si="3" ref="X12:X21">T12+U12+V12+W12</f>
        <v>0</v>
      </c>
      <c r="Y12" s="59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</row>
    <row r="13" spans="1:41" s="29" customFormat="1" ht="96" customHeight="1">
      <c r="A13" s="60">
        <v>3</v>
      </c>
      <c r="B13" s="61"/>
      <c r="C13" s="61"/>
      <c r="D13" s="61"/>
      <c r="E13" s="61"/>
      <c r="F13" s="63"/>
      <c r="G13" s="68"/>
      <c r="H13" s="61"/>
      <c r="I13" s="69"/>
      <c r="J13" s="70">
        <f t="shared" si="0"/>
        <v>-0.5</v>
      </c>
      <c r="K13" s="71"/>
      <c r="L13" s="69"/>
      <c r="M13" s="62"/>
      <c r="N13" s="72"/>
      <c r="O13" s="72"/>
      <c r="P13" s="72"/>
      <c r="Q13" s="72"/>
      <c r="R13" s="57">
        <f aca="true" t="shared" si="4" ref="R13:R21">I13*30000*O13</f>
        <v>0</v>
      </c>
      <c r="S13" s="57">
        <f aca="true" t="shared" si="5" ref="S13:S21">O13*J13*111733</f>
        <v>0</v>
      </c>
      <c r="T13" s="57">
        <f aca="true" t="shared" si="6" ref="T13:T21">P13+Q13+R13+S13</f>
        <v>0</v>
      </c>
      <c r="U13" s="56">
        <f t="shared" si="1"/>
        <v>0</v>
      </c>
      <c r="V13" s="56">
        <f t="shared" si="2"/>
        <v>0</v>
      </c>
      <c r="W13" s="67"/>
      <c r="X13" s="57">
        <f t="shared" si="3"/>
        <v>0</v>
      </c>
      <c r="Y13" s="73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s="29" customFormat="1" ht="86.25" customHeight="1">
      <c r="A14" s="60">
        <v>4</v>
      </c>
      <c r="B14" s="61"/>
      <c r="C14" s="61"/>
      <c r="D14" s="61"/>
      <c r="E14" s="61"/>
      <c r="F14" s="63"/>
      <c r="G14" s="68"/>
      <c r="H14" s="61"/>
      <c r="I14" s="69"/>
      <c r="J14" s="70">
        <f t="shared" si="0"/>
        <v>-0.5</v>
      </c>
      <c r="K14" s="71"/>
      <c r="L14" s="69"/>
      <c r="M14" s="62"/>
      <c r="N14" s="72"/>
      <c r="O14" s="72"/>
      <c r="P14" s="72"/>
      <c r="Q14" s="72"/>
      <c r="R14" s="57">
        <f t="shared" si="4"/>
        <v>0</v>
      </c>
      <c r="S14" s="57">
        <f t="shared" si="5"/>
        <v>0</v>
      </c>
      <c r="T14" s="57">
        <f t="shared" si="6"/>
        <v>0</v>
      </c>
      <c r="U14" s="56">
        <f t="shared" si="1"/>
        <v>0</v>
      </c>
      <c r="V14" s="56">
        <f t="shared" si="2"/>
        <v>0</v>
      </c>
      <c r="W14" s="67"/>
      <c r="X14" s="57">
        <f t="shared" si="3"/>
        <v>0</v>
      </c>
      <c r="Y14" s="73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</row>
    <row r="15" spans="1:41" s="29" customFormat="1" ht="106.5" customHeight="1">
      <c r="A15" s="60">
        <v>5</v>
      </c>
      <c r="B15" s="61"/>
      <c r="C15" s="61"/>
      <c r="D15" s="61"/>
      <c r="E15" s="61"/>
      <c r="F15" s="63"/>
      <c r="G15" s="68"/>
      <c r="H15" s="61"/>
      <c r="I15" s="69"/>
      <c r="J15" s="70">
        <f t="shared" si="0"/>
        <v>-0.5</v>
      </c>
      <c r="K15" s="71"/>
      <c r="L15" s="69"/>
      <c r="M15" s="62"/>
      <c r="N15" s="72"/>
      <c r="O15" s="72"/>
      <c r="P15" s="72"/>
      <c r="Q15" s="72"/>
      <c r="R15" s="57">
        <f t="shared" si="4"/>
        <v>0</v>
      </c>
      <c r="S15" s="57">
        <f t="shared" si="5"/>
        <v>0</v>
      </c>
      <c r="T15" s="57">
        <f t="shared" si="6"/>
        <v>0</v>
      </c>
      <c r="U15" s="56">
        <f t="shared" si="1"/>
        <v>0</v>
      </c>
      <c r="V15" s="56">
        <f t="shared" si="2"/>
        <v>0</v>
      </c>
      <c r="W15" s="67"/>
      <c r="X15" s="57">
        <f t="shared" si="3"/>
        <v>0</v>
      </c>
      <c r="Y15" s="73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</row>
    <row r="16" spans="1:41" s="31" customFormat="1" ht="104.25" customHeight="1">
      <c r="A16" s="74">
        <v>6</v>
      </c>
      <c r="B16" s="75"/>
      <c r="C16" s="75"/>
      <c r="D16" s="75"/>
      <c r="E16" s="75"/>
      <c r="F16" s="76"/>
      <c r="G16" s="77"/>
      <c r="H16" s="75"/>
      <c r="I16" s="78"/>
      <c r="J16" s="70">
        <f t="shared" si="0"/>
        <v>-0.5</v>
      </c>
      <c r="K16" s="71"/>
      <c r="L16" s="69"/>
      <c r="M16" s="62"/>
      <c r="N16" s="72"/>
      <c r="O16" s="72"/>
      <c r="P16" s="79"/>
      <c r="Q16" s="79"/>
      <c r="R16" s="57">
        <f t="shared" si="4"/>
        <v>0</v>
      </c>
      <c r="S16" s="57">
        <f t="shared" si="5"/>
        <v>0</v>
      </c>
      <c r="T16" s="57">
        <f t="shared" si="6"/>
        <v>0</v>
      </c>
      <c r="U16" s="56">
        <f t="shared" si="1"/>
        <v>0</v>
      </c>
      <c r="V16" s="56">
        <f t="shared" si="2"/>
        <v>0</v>
      </c>
      <c r="W16" s="80"/>
      <c r="X16" s="57">
        <f t="shared" si="3"/>
        <v>0</v>
      </c>
      <c r="Y16" s="81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41" s="31" customFormat="1" ht="96.75" customHeight="1">
      <c r="A17" s="74">
        <v>7</v>
      </c>
      <c r="B17" s="75"/>
      <c r="C17" s="75"/>
      <c r="D17" s="75"/>
      <c r="E17" s="75"/>
      <c r="F17" s="76"/>
      <c r="G17" s="77"/>
      <c r="H17" s="75"/>
      <c r="I17" s="78"/>
      <c r="J17" s="70">
        <f t="shared" si="0"/>
        <v>-0.5</v>
      </c>
      <c r="K17" s="71"/>
      <c r="L17" s="69"/>
      <c r="M17" s="62"/>
      <c r="N17" s="72"/>
      <c r="O17" s="72"/>
      <c r="P17" s="79"/>
      <c r="Q17" s="79"/>
      <c r="R17" s="57">
        <f t="shared" si="4"/>
        <v>0</v>
      </c>
      <c r="S17" s="57">
        <f t="shared" si="5"/>
        <v>0</v>
      </c>
      <c r="T17" s="57">
        <f t="shared" si="6"/>
        <v>0</v>
      </c>
      <c r="U17" s="56">
        <f t="shared" si="1"/>
        <v>0</v>
      </c>
      <c r="V17" s="56">
        <f t="shared" si="2"/>
        <v>0</v>
      </c>
      <c r="W17" s="80"/>
      <c r="X17" s="57">
        <f t="shared" si="3"/>
        <v>0</v>
      </c>
      <c r="Y17" s="81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41" s="31" customFormat="1" ht="84" customHeight="1">
      <c r="A18" s="74">
        <v>8</v>
      </c>
      <c r="B18" s="75"/>
      <c r="C18" s="75"/>
      <c r="D18" s="75"/>
      <c r="E18" s="75"/>
      <c r="F18" s="76"/>
      <c r="G18" s="77"/>
      <c r="H18" s="75"/>
      <c r="I18" s="78"/>
      <c r="J18" s="70">
        <f t="shared" si="0"/>
        <v>-0.5</v>
      </c>
      <c r="K18" s="71"/>
      <c r="L18" s="69"/>
      <c r="M18" s="62"/>
      <c r="N18" s="72"/>
      <c r="O18" s="72"/>
      <c r="P18" s="79"/>
      <c r="Q18" s="79"/>
      <c r="R18" s="57">
        <f t="shared" si="4"/>
        <v>0</v>
      </c>
      <c r="S18" s="57">
        <f t="shared" si="5"/>
        <v>0</v>
      </c>
      <c r="T18" s="57">
        <f t="shared" si="6"/>
        <v>0</v>
      </c>
      <c r="U18" s="56">
        <f t="shared" si="1"/>
        <v>0</v>
      </c>
      <c r="V18" s="56">
        <f t="shared" si="2"/>
        <v>0</v>
      </c>
      <c r="W18" s="80"/>
      <c r="X18" s="57">
        <f t="shared" si="3"/>
        <v>0</v>
      </c>
      <c r="Y18" s="81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</row>
    <row r="19" spans="1:41" s="31" customFormat="1" ht="80.25" customHeight="1">
      <c r="A19" s="74">
        <v>9</v>
      </c>
      <c r="B19" s="75"/>
      <c r="C19" s="75"/>
      <c r="D19" s="75"/>
      <c r="E19" s="75"/>
      <c r="F19" s="76"/>
      <c r="G19" s="77"/>
      <c r="H19" s="75"/>
      <c r="I19" s="78"/>
      <c r="J19" s="70">
        <f t="shared" si="0"/>
        <v>-0.5</v>
      </c>
      <c r="K19" s="71"/>
      <c r="L19" s="69"/>
      <c r="M19" s="62"/>
      <c r="N19" s="72"/>
      <c r="O19" s="72"/>
      <c r="P19" s="79"/>
      <c r="Q19" s="79"/>
      <c r="R19" s="57">
        <f t="shared" si="4"/>
        <v>0</v>
      </c>
      <c r="S19" s="57">
        <f t="shared" si="5"/>
        <v>0</v>
      </c>
      <c r="T19" s="57">
        <f t="shared" si="6"/>
        <v>0</v>
      </c>
      <c r="U19" s="56">
        <f t="shared" si="1"/>
        <v>0</v>
      </c>
      <c r="V19" s="56">
        <f t="shared" si="2"/>
        <v>0</v>
      </c>
      <c r="W19" s="80"/>
      <c r="X19" s="57">
        <f t="shared" si="3"/>
        <v>0</v>
      </c>
      <c r="Y19" s="81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</row>
    <row r="20" spans="1:41" s="31" customFormat="1" ht="86.25" customHeight="1">
      <c r="A20" s="74">
        <v>10</v>
      </c>
      <c r="B20" s="75"/>
      <c r="C20" s="75"/>
      <c r="D20" s="75"/>
      <c r="E20" s="75"/>
      <c r="F20" s="76"/>
      <c r="G20" s="77"/>
      <c r="H20" s="75"/>
      <c r="I20" s="78"/>
      <c r="J20" s="70">
        <f t="shared" si="0"/>
        <v>-0.5</v>
      </c>
      <c r="K20" s="71"/>
      <c r="L20" s="69"/>
      <c r="M20" s="62"/>
      <c r="N20" s="72"/>
      <c r="O20" s="72"/>
      <c r="P20" s="79"/>
      <c r="Q20" s="79"/>
      <c r="R20" s="57">
        <f t="shared" si="4"/>
        <v>0</v>
      </c>
      <c r="S20" s="57">
        <f t="shared" si="5"/>
        <v>0</v>
      </c>
      <c r="T20" s="57">
        <f t="shared" si="6"/>
        <v>0</v>
      </c>
      <c r="U20" s="56">
        <f t="shared" si="1"/>
        <v>0</v>
      </c>
      <c r="V20" s="56">
        <f t="shared" si="2"/>
        <v>0</v>
      </c>
      <c r="W20" s="80"/>
      <c r="X20" s="57">
        <f t="shared" si="3"/>
        <v>0</v>
      </c>
      <c r="Y20" s="81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</row>
    <row r="21" spans="1:41" s="31" customFormat="1" ht="91.5" customHeight="1">
      <c r="A21" s="74">
        <v>11</v>
      </c>
      <c r="B21" s="75"/>
      <c r="C21" s="75"/>
      <c r="D21" s="75"/>
      <c r="E21" s="75"/>
      <c r="F21" s="76"/>
      <c r="G21" s="77"/>
      <c r="H21" s="75"/>
      <c r="I21" s="78"/>
      <c r="J21" s="70">
        <f t="shared" si="0"/>
        <v>-0.5</v>
      </c>
      <c r="K21" s="78"/>
      <c r="L21" s="78"/>
      <c r="M21" s="62"/>
      <c r="N21" s="72"/>
      <c r="O21" s="72"/>
      <c r="P21" s="72"/>
      <c r="Q21" s="72"/>
      <c r="R21" s="57">
        <f t="shared" si="4"/>
        <v>0</v>
      </c>
      <c r="S21" s="57">
        <f t="shared" si="5"/>
        <v>0</v>
      </c>
      <c r="T21" s="57">
        <f t="shared" si="6"/>
        <v>0</v>
      </c>
      <c r="U21" s="56">
        <f t="shared" si="1"/>
        <v>0</v>
      </c>
      <c r="V21" s="56">
        <f t="shared" si="2"/>
        <v>0</v>
      </c>
      <c r="W21" s="67"/>
      <c r="X21" s="57">
        <f t="shared" si="3"/>
        <v>0</v>
      </c>
      <c r="Y21" s="82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</row>
    <row r="22" spans="1:41" s="31" customFormat="1" ht="24" customHeight="1">
      <c r="A22" s="36"/>
      <c r="B22" s="37"/>
      <c r="C22" s="37"/>
      <c r="D22" s="37"/>
      <c r="E22" s="37"/>
      <c r="F22" s="38"/>
      <c r="G22" s="39"/>
      <c r="H22" s="37"/>
      <c r="I22" s="30"/>
      <c r="J22" s="40"/>
      <c r="K22" s="41"/>
      <c r="L22" s="30"/>
      <c r="M22" s="36"/>
      <c r="N22" s="42"/>
      <c r="O22" s="42"/>
      <c r="P22" s="42"/>
      <c r="Q22" s="42"/>
      <c r="R22" s="43"/>
      <c r="S22" s="43"/>
      <c r="T22" s="43"/>
      <c r="U22" s="45">
        <f>SUM(U11:U21)</f>
        <v>0</v>
      </c>
      <c r="V22" s="43"/>
      <c r="W22" s="44"/>
      <c r="X22" s="45">
        <f>SUM(X11:X21)</f>
        <v>0</v>
      </c>
      <c r="Y22" s="42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</row>
    <row r="23" spans="1:41" s="31" customFormat="1" ht="24" customHeight="1">
      <c r="A23" s="36"/>
      <c r="B23" s="210" t="s">
        <v>29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30"/>
      <c r="V23" s="85">
        <f>X22-U22</f>
        <v>0</v>
      </c>
      <c r="W23" s="30"/>
      <c r="X23" s="30"/>
      <c r="Y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</row>
    <row r="24" spans="2:25" s="1" customFormat="1" ht="27" customHeight="1">
      <c r="B24" s="207" t="s">
        <v>31</v>
      </c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34"/>
      <c r="U24" s="34"/>
      <c r="W24" s="208"/>
      <c r="X24" s="208"/>
      <c r="Y24" s="208"/>
    </row>
    <row r="25" spans="10:22" ht="15">
      <c r="J25" s="33"/>
      <c r="R25" s="35"/>
      <c r="S25" s="35"/>
      <c r="T25" s="35"/>
      <c r="U25" s="35"/>
      <c r="V25" s="2"/>
    </row>
    <row r="26" spans="10:22" ht="15">
      <c r="J26" s="33"/>
      <c r="R26" s="35"/>
      <c r="S26" s="35"/>
      <c r="T26" s="35"/>
      <c r="U26" s="35"/>
      <c r="V26" s="35"/>
    </row>
    <row r="27" spans="10:22" ht="15">
      <c r="J27" s="33"/>
      <c r="R27" s="35"/>
      <c r="S27" s="35"/>
      <c r="T27" s="35"/>
      <c r="U27" s="35"/>
      <c r="V27" s="35"/>
    </row>
    <row r="28" spans="10:22" ht="15">
      <c r="J28" s="33"/>
      <c r="R28" s="35"/>
      <c r="S28" s="35"/>
      <c r="T28" s="35"/>
      <c r="U28" s="35"/>
      <c r="V28" s="35"/>
    </row>
    <row r="29" spans="10:22" ht="15">
      <c r="J29" s="33"/>
      <c r="R29" s="35"/>
      <c r="S29" s="35"/>
      <c r="T29" s="35"/>
      <c r="U29" s="35"/>
      <c r="V29" s="35"/>
    </row>
    <row r="30" spans="10:22" ht="15">
      <c r="J30" s="33"/>
      <c r="R30" s="35"/>
      <c r="S30" s="35"/>
      <c r="T30" s="35"/>
      <c r="U30" s="35"/>
      <c r="V30" s="35"/>
    </row>
    <row r="31" spans="10:22" ht="15">
      <c r="J31" s="33"/>
      <c r="R31" s="35"/>
      <c r="S31" s="35"/>
      <c r="T31" s="35"/>
      <c r="U31" s="35"/>
      <c r="V31" s="35"/>
    </row>
    <row r="32" spans="10:22" ht="15">
      <c r="J32" s="33"/>
      <c r="R32" s="35"/>
      <c r="S32" s="35"/>
      <c r="T32" s="35"/>
      <c r="U32" s="35"/>
      <c r="V32" s="35"/>
    </row>
    <row r="33" spans="10:22" ht="15">
      <c r="J33" s="33"/>
      <c r="R33" s="35"/>
      <c r="S33" s="35"/>
      <c r="T33" s="35"/>
      <c r="U33" s="35"/>
      <c r="V33" s="35"/>
    </row>
    <row r="34" spans="10:22" ht="15">
      <c r="J34" s="33"/>
      <c r="R34" s="35"/>
      <c r="S34" s="35"/>
      <c r="T34" s="35"/>
      <c r="U34" s="35"/>
      <c r="V34" s="35"/>
    </row>
    <row r="35" spans="10:22" ht="15">
      <c r="J35" s="33"/>
      <c r="R35" s="35"/>
      <c r="S35" s="35"/>
      <c r="T35" s="35"/>
      <c r="U35" s="35"/>
      <c r="V35" s="35"/>
    </row>
    <row r="36" spans="10:22" ht="15">
      <c r="J36" s="33"/>
      <c r="R36" s="35"/>
      <c r="S36" s="35"/>
      <c r="T36" s="35"/>
      <c r="U36" s="35"/>
      <c r="V36" s="35"/>
    </row>
    <row r="37" spans="10:22" ht="15">
      <c r="J37" s="33"/>
      <c r="R37" s="35"/>
      <c r="S37" s="35"/>
      <c r="T37" s="35"/>
      <c r="U37" s="35"/>
      <c r="V37" s="35"/>
    </row>
    <row r="38" spans="10:22" ht="15">
      <c r="J38" s="33"/>
      <c r="R38" s="35"/>
      <c r="S38" s="35"/>
      <c r="T38" s="35"/>
      <c r="U38" s="35"/>
      <c r="V38" s="35"/>
    </row>
    <row r="39" spans="10:22" ht="15">
      <c r="J39" s="33"/>
      <c r="R39" s="35"/>
      <c r="S39" s="35"/>
      <c r="T39" s="35"/>
      <c r="U39" s="35"/>
      <c r="V39" s="35"/>
    </row>
    <row r="40" spans="10:22" ht="15">
      <c r="J40" s="33"/>
      <c r="R40" s="35"/>
      <c r="S40" s="35"/>
      <c r="T40" s="35"/>
      <c r="U40" s="35"/>
      <c r="V40" s="35"/>
    </row>
    <row r="41" spans="10:22" ht="15">
      <c r="J41" s="33"/>
      <c r="R41" s="35"/>
      <c r="S41" s="35"/>
      <c r="T41" s="35"/>
      <c r="U41" s="35"/>
      <c r="V41" s="35"/>
    </row>
    <row r="42" spans="10:22" ht="15">
      <c r="J42" s="33"/>
      <c r="R42" s="35"/>
      <c r="S42" s="35"/>
      <c r="T42" s="35"/>
      <c r="U42" s="35"/>
      <c r="V42" s="35"/>
    </row>
    <row r="43" spans="10:22" ht="15">
      <c r="J43" s="33"/>
      <c r="R43" s="35"/>
      <c r="S43" s="35"/>
      <c r="T43" s="35"/>
      <c r="U43" s="35"/>
      <c r="V43" s="35"/>
    </row>
    <row r="44" spans="10:22" ht="15">
      <c r="J44" s="33"/>
      <c r="R44" s="35"/>
      <c r="S44" s="35"/>
      <c r="T44" s="35"/>
      <c r="U44" s="35"/>
      <c r="V44" s="35"/>
    </row>
    <row r="45" spans="10:22" ht="15">
      <c r="J45" s="33"/>
      <c r="R45" s="35"/>
      <c r="S45" s="35"/>
      <c r="T45" s="35"/>
      <c r="U45" s="35"/>
      <c r="V45" s="35"/>
    </row>
    <row r="46" spans="10:22" ht="15">
      <c r="J46" s="33"/>
      <c r="R46" s="35"/>
      <c r="S46" s="35"/>
      <c r="T46" s="35"/>
      <c r="U46" s="35"/>
      <c r="V46" s="35"/>
    </row>
    <row r="47" spans="10:22" ht="15">
      <c r="J47" s="33"/>
      <c r="R47" s="35"/>
      <c r="S47" s="35"/>
      <c r="T47" s="35"/>
      <c r="U47" s="35"/>
      <c r="V47" s="35"/>
    </row>
    <row r="48" spans="10:22" ht="15">
      <c r="J48" s="33"/>
      <c r="R48" s="35"/>
      <c r="S48" s="35"/>
      <c r="T48" s="35"/>
      <c r="U48" s="35"/>
      <c r="V48" s="35"/>
    </row>
    <row r="49" spans="10:22" ht="15">
      <c r="J49" s="33"/>
      <c r="R49" s="35"/>
      <c r="S49" s="35"/>
      <c r="T49" s="35"/>
      <c r="U49" s="35"/>
      <c r="V49" s="35"/>
    </row>
    <row r="50" spans="10:22" ht="15">
      <c r="J50" s="33"/>
      <c r="R50" s="35"/>
      <c r="S50" s="35"/>
      <c r="T50" s="35"/>
      <c r="U50" s="35"/>
      <c r="V50" s="35"/>
    </row>
    <row r="51" spans="10:22" ht="15">
      <c r="J51" s="33"/>
      <c r="R51" s="35"/>
      <c r="S51" s="35"/>
      <c r="T51" s="35"/>
      <c r="U51" s="35"/>
      <c r="V51" s="35"/>
    </row>
    <row r="52" spans="10:22" ht="15">
      <c r="J52" s="33"/>
      <c r="R52" s="35"/>
      <c r="S52" s="35"/>
      <c r="T52" s="35"/>
      <c r="U52" s="35"/>
      <c r="V52" s="35"/>
    </row>
    <row r="53" spans="10:22" ht="15">
      <c r="J53" s="33"/>
      <c r="R53" s="35"/>
      <c r="T53" s="35"/>
      <c r="U53" s="35"/>
      <c r="V53" s="35"/>
    </row>
    <row r="54" spans="10:22" ht="15">
      <c r="J54" s="33"/>
      <c r="R54" s="35"/>
      <c r="T54" s="35"/>
      <c r="U54" s="35"/>
      <c r="V54" s="35"/>
    </row>
    <row r="55" spans="10:22" ht="15">
      <c r="J55" s="33"/>
      <c r="R55" s="35"/>
      <c r="T55" s="35"/>
      <c r="U55" s="35"/>
      <c r="V55" s="35"/>
    </row>
    <row r="56" spans="10:22" ht="15">
      <c r="J56" s="33"/>
      <c r="R56" s="35"/>
      <c r="T56" s="35"/>
      <c r="U56" s="35"/>
      <c r="V56" s="35"/>
    </row>
    <row r="57" spans="10:22" ht="15">
      <c r="J57" s="33"/>
      <c r="R57" s="35"/>
      <c r="T57" s="35"/>
      <c r="U57" s="35"/>
      <c r="V57" s="35"/>
    </row>
    <row r="58" spans="10:22" ht="15">
      <c r="J58" s="33"/>
      <c r="R58" s="35"/>
      <c r="T58" s="35"/>
      <c r="U58" s="35"/>
      <c r="V58" s="35"/>
    </row>
    <row r="59" spans="10:22" ht="15">
      <c r="J59" s="33"/>
      <c r="R59" s="35"/>
      <c r="T59" s="35"/>
      <c r="U59" s="35"/>
      <c r="V59" s="35"/>
    </row>
    <row r="60" spans="10:22" ht="15">
      <c r="J60" s="33"/>
      <c r="R60" s="35"/>
      <c r="T60" s="35"/>
      <c r="U60" s="35"/>
      <c r="V60" s="35"/>
    </row>
    <row r="61" spans="10:22" ht="15">
      <c r="J61" s="33"/>
      <c r="R61" s="35"/>
      <c r="U61" s="35"/>
      <c r="V61" s="35"/>
    </row>
    <row r="62" spans="10:22" ht="15">
      <c r="J62" s="33"/>
      <c r="R62" s="35"/>
      <c r="U62" s="35"/>
      <c r="V62" s="35"/>
    </row>
    <row r="63" spans="10:22" ht="15">
      <c r="J63" s="33"/>
      <c r="R63" s="35"/>
      <c r="U63" s="35"/>
      <c r="V63" s="35"/>
    </row>
    <row r="64" spans="10:22" ht="15">
      <c r="J64" s="33"/>
      <c r="R64" s="35"/>
      <c r="U64" s="35"/>
      <c r="V64" s="35"/>
    </row>
    <row r="65" spans="10:22" ht="15">
      <c r="J65" s="33"/>
      <c r="R65" s="35"/>
      <c r="U65" s="35"/>
      <c r="V65" s="35"/>
    </row>
    <row r="66" spans="10:22" ht="15">
      <c r="J66" s="33"/>
      <c r="R66" s="35"/>
      <c r="U66" s="35"/>
      <c r="V66" s="35"/>
    </row>
    <row r="67" spans="10:22" ht="15">
      <c r="J67" s="33"/>
      <c r="R67" s="35"/>
      <c r="U67" s="35"/>
      <c r="V67" s="35"/>
    </row>
    <row r="68" spans="10:22" ht="15">
      <c r="J68" s="33"/>
      <c r="R68" s="35"/>
      <c r="U68" s="35"/>
      <c r="V68" s="35"/>
    </row>
    <row r="69" spans="10:22" ht="15">
      <c r="J69" s="33"/>
      <c r="R69" s="35"/>
      <c r="U69" s="35"/>
      <c r="V69" s="35"/>
    </row>
    <row r="70" spans="10:22" ht="15">
      <c r="J70" s="33"/>
      <c r="R70" s="35"/>
      <c r="U70" s="35"/>
      <c r="V70" s="35"/>
    </row>
    <row r="71" spans="10:22" ht="15">
      <c r="J71" s="33"/>
      <c r="R71" s="35"/>
      <c r="U71" s="35"/>
      <c r="V71" s="35"/>
    </row>
    <row r="72" spans="10:22" ht="15">
      <c r="J72" s="33"/>
      <c r="R72" s="35"/>
      <c r="U72" s="35"/>
      <c r="V72" s="35"/>
    </row>
    <row r="73" spans="10:22" ht="15">
      <c r="J73" s="33"/>
      <c r="R73" s="35"/>
      <c r="U73" s="35"/>
      <c r="V73" s="35"/>
    </row>
    <row r="74" spans="10:22" ht="15">
      <c r="J74" s="33"/>
      <c r="R74" s="35"/>
      <c r="U74" s="35"/>
      <c r="V74" s="35"/>
    </row>
    <row r="75" spans="10:22" ht="15">
      <c r="J75" s="33"/>
      <c r="R75" s="35"/>
      <c r="U75" s="35"/>
      <c r="V75" s="35"/>
    </row>
    <row r="76" spans="10:22" ht="15">
      <c r="J76" s="33"/>
      <c r="R76" s="35"/>
      <c r="U76" s="35"/>
      <c r="V76" s="35"/>
    </row>
    <row r="77" spans="10:22" ht="15">
      <c r="J77" s="33"/>
      <c r="R77" s="35"/>
      <c r="U77" s="35"/>
      <c r="V77" s="35"/>
    </row>
    <row r="78" spans="10:22" ht="15">
      <c r="J78" s="33"/>
      <c r="R78" s="35"/>
      <c r="U78" s="35"/>
      <c r="V78" s="35"/>
    </row>
    <row r="79" spans="10:22" ht="15">
      <c r="J79" s="33"/>
      <c r="R79" s="35"/>
      <c r="U79" s="35"/>
      <c r="V79" s="35"/>
    </row>
    <row r="80" spans="10:22" ht="15">
      <c r="J80" s="33"/>
      <c r="R80" s="35"/>
      <c r="U80" s="35"/>
      <c r="V80" s="35"/>
    </row>
    <row r="81" spans="10:22" ht="15">
      <c r="J81" s="33"/>
      <c r="R81" s="35"/>
      <c r="U81" s="35"/>
      <c r="V81" s="35"/>
    </row>
    <row r="82" spans="10:22" ht="15">
      <c r="J82" s="33"/>
      <c r="U82" s="35"/>
      <c r="V82" s="35"/>
    </row>
    <row r="83" spans="10:22" ht="15">
      <c r="J83" s="33"/>
      <c r="U83" s="35"/>
      <c r="V83" s="35"/>
    </row>
    <row r="84" spans="10:22" ht="15">
      <c r="J84" s="33"/>
      <c r="U84" s="35"/>
      <c r="V84" s="35"/>
    </row>
    <row r="85" spans="10:22" ht="15">
      <c r="J85" s="33"/>
      <c r="U85" s="35"/>
      <c r="V85" s="35"/>
    </row>
    <row r="86" spans="10:22" ht="15">
      <c r="J86" s="33"/>
      <c r="U86" s="35"/>
      <c r="V86" s="35"/>
    </row>
    <row r="87" spans="10:22" ht="15">
      <c r="J87" s="33"/>
      <c r="U87" s="35"/>
      <c r="V87" s="35"/>
    </row>
    <row r="88" spans="10:22" ht="15">
      <c r="J88" s="33"/>
      <c r="U88" s="35"/>
      <c r="V88" s="35"/>
    </row>
    <row r="89" spans="10:22" ht="15">
      <c r="J89" s="33"/>
      <c r="U89" s="35"/>
      <c r="V89" s="35"/>
    </row>
    <row r="90" spans="10:22" ht="15">
      <c r="J90" s="33"/>
      <c r="U90" s="35"/>
      <c r="V90" s="35"/>
    </row>
    <row r="91" spans="10:22" ht="15">
      <c r="J91" s="33"/>
      <c r="U91" s="35"/>
      <c r="V91" s="35"/>
    </row>
    <row r="92" spans="10:22" ht="15">
      <c r="J92" s="33"/>
      <c r="U92" s="35"/>
      <c r="V92" s="35"/>
    </row>
    <row r="93" spans="10:22" ht="15">
      <c r="J93" s="33"/>
      <c r="U93" s="35"/>
      <c r="V93" s="35"/>
    </row>
    <row r="94" spans="10:22" ht="15">
      <c r="J94" s="33"/>
      <c r="U94" s="35"/>
      <c r="V94" s="35"/>
    </row>
    <row r="95" spans="10:21" ht="15">
      <c r="J95" s="33"/>
      <c r="U95" s="35"/>
    </row>
    <row r="96" spans="10:21" ht="15">
      <c r="J96" s="33"/>
      <c r="U96" s="35"/>
    </row>
    <row r="97" spans="10:21" ht="15">
      <c r="J97" s="33"/>
      <c r="U97" s="35"/>
    </row>
    <row r="98" spans="10:21" ht="15">
      <c r="J98" s="33"/>
      <c r="U98" s="35"/>
    </row>
    <row r="99" spans="10:21" ht="15">
      <c r="J99" s="33"/>
      <c r="U99" s="35"/>
    </row>
    <row r="100" spans="10:21" ht="15">
      <c r="J100" s="33"/>
      <c r="U100" s="35"/>
    </row>
    <row r="101" spans="10:21" ht="15">
      <c r="J101" s="33"/>
      <c r="U101" s="35"/>
    </row>
    <row r="102" spans="10:21" ht="15">
      <c r="J102" s="33"/>
      <c r="U102" s="35"/>
    </row>
    <row r="103" spans="10:21" ht="15">
      <c r="J103" s="33"/>
      <c r="U103" s="35"/>
    </row>
    <row r="104" spans="10:21" ht="15">
      <c r="J104" s="33"/>
      <c r="U104" s="35"/>
    </row>
    <row r="105" spans="10:21" ht="15">
      <c r="J105" s="33"/>
      <c r="U105" s="35"/>
    </row>
    <row r="106" spans="10:21" ht="15">
      <c r="J106" s="33"/>
      <c r="U106" s="35"/>
    </row>
    <row r="107" spans="10:21" ht="15">
      <c r="J107" s="33"/>
      <c r="U107" s="35"/>
    </row>
    <row r="108" spans="10:21" ht="15">
      <c r="J108" s="33"/>
      <c r="U108" s="35"/>
    </row>
    <row r="109" spans="10:21" ht="15">
      <c r="J109" s="33"/>
      <c r="U109" s="35"/>
    </row>
    <row r="110" spans="10:21" ht="15">
      <c r="J110" s="33"/>
      <c r="U110" s="35"/>
    </row>
    <row r="111" spans="10:21" ht="15">
      <c r="J111" s="33"/>
      <c r="U111" s="35"/>
    </row>
    <row r="112" spans="10:21" ht="15">
      <c r="J112" s="33"/>
      <c r="U112" s="35"/>
    </row>
    <row r="113" spans="10:21" ht="15">
      <c r="J113" s="33"/>
      <c r="U113" s="35"/>
    </row>
    <row r="114" spans="10:21" ht="15">
      <c r="J114" s="33"/>
      <c r="U114" s="35"/>
    </row>
    <row r="115" spans="10:21" ht="15">
      <c r="J115" s="33"/>
      <c r="U115" s="35"/>
    </row>
    <row r="116" spans="10:21" ht="15">
      <c r="J116" s="33"/>
      <c r="U116" s="35"/>
    </row>
    <row r="117" spans="10:21" ht="15">
      <c r="J117" s="33"/>
      <c r="U117" s="35"/>
    </row>
    <row r="118" spans="10:21" ht="15">
      <c r="J118" s="33"/>
      <c r="U118" s="35"/>
    </row>
    <row r="119" spans="10:21" ht="15">
      <c r="J119" s="33"/>
      <c r="U119" s="35"/>
    </row>
    <row r="120" spans="10:21" ht="15">
      <c r="J120" s="33"/>
      <c r="U120" s="35"/>
    </row>
    <row r="121" spans="10:21" ht="15">
      <c r="J121" s="33"/>
      <c r="U121" s="35"/>
    </row>
    <row r="122" spans="10:21" ht="15">
      <c r="J122" s="33"/>
      <c r="U122" s="35"/>
    </row>
    <row r="123" spans="10:21" ht="15">
      <c r="J123" s="33"/>
      <c r="U123" s="35"/>
    </row>
    <row r="124" spans="10:21" ht="15">
      <c r="J124" s="33"/>
      <c r="U124" s="35"/>
    </row>
    <row r="125" spans="10:21" ht="15">
      <c r="J125" s="33"/>
      <c r="U125" s="35"/>
    </row>
    <row r="126" spans="10:21" ht="15">
      <c r="J126" s="33"/>
      <c r="U126" s="35"/>
    </row>
    <row r="127" spans="10:21" ht="15">
      <c r="J127" s="33"/>
      <c r="U127" s="35"/>
    </row>
    <row r="128" spans="10:21" ht="15">
      <c r="J128" s="33"/>
      <c r="U128" s="35"/>
    </row>
    <row r="129" spans="10:21" ht="15">
      <c r="J129" s="33"/>
      <c r="U129" s="35"/>
    </row>
    <row r="130" spans="10:21" ht="15">
      <c r="J130" s="33"/>
      <c r="U130" s="35"/>
    </row>
    <row r="131" spans="10:21" ht="15">
      <c r="J131" s="33"/>
      <c r="U131" s="35"/>
    </row>
    <row r="132" spans="10:21" ht="15">
      <c r="J132" s="33"/>
      <c r="U132" s="35"/>
    </row>
    <row r="133" spans="10:21" ht="15">
      <c r="J133" s="33"/>
      <c r="U133" s="35"/>
    </row>
    <row r="134" spans="10:21" ht="15">
      <c r="J134" s="33"/>
      <c r="U134" s="35"/>
    </row>
    <row r="135" spans="10:21" ht="15">
      <c r="J135" s="33"/>
      <c r="U135" s="35"/>
    </row>
    <row r="136" spans="10:21" ht="15">
      <c r="J136" s="33"/>
      <c r="U136" s="35"/>
    </row>
    <row r="137" spans="10:21" ht="15">
      <c r="J137" s="33"/>
      <c r="U137" s="35"/>
    </row>
    <row r="138" spans="10:21" ht="15">
      <c r="J138" s="33"/>
      <c r="U138" s="35"/>
    </row>
    <row r="139" spans="10:21" ht="15">
      <c r="J139" s="33"/>
      <c r="U139" s="35"/>
    </row>
    <row r="140" spans="10:21" ht="15">
      <c r="J140" s="33"/>
      <c r="U140" s="35"/>
    </row>
    <row r="141" spans="10:21" ht="15">
      <c r="J141" s="33"/>
      <c r="U141" s="35"/>
    </row>
    <row r="142" spans="10:21" ht="15">
      <c r="J142" s="33"/>
      <c r="U142" s="35"/>
    </row>
    <row r="143" spans="10:21" ht="15">
      <c r="J143" s="33"/>
      <c r="U143" s="35"/>
    </row>
    <row r="144" spans="10:21" ht="15">
      <c r="J144" s="33"/>
      <c r="U144" s="35"/>
    </row>
    <row r="145" spans="10:21" ht="15">
      <c r="J145" s="33"/>
      <c r="U145" s="35"/>
    </row>
    <row r="146" spans="10:21" ht="15">
      <c r="J146" s="33"/>
      <c r="U146" s="35"/>
    </row>
    <row r="147" spans="10:21" ht="15">
      <c r="J147" s="33"/>
      <c r="U147" s="35"/>
    </row>
    <row r="148" spans="10:21" ht="15">
      <c r="J148" s="33"/>
      <c r="U148" s="35"/>
    </row>
    <row r="149" spans="10:21" ht="15">
      <c r="J149" s="33"/>
      <c r="U149" s="35"/>
    </row>
    <row r="150" spans="10:21" ht="15">
      <c r="J150" s="33"/>
      <c r="U150" s="35"/>
    </row>
    <row r="151" spans="10:21" ht="15">
      <c r="J151" s="33"/>
      <c r="U151" s="35"/>
    </row>
    <row r="152" spans="10:21" ht="15">
      <c r="J152" s="33"/>
      <c r="U152" s="35"/>
    </row>
    <row r="153" spans="10:21" ht="15">
      <c r="J153" s="33"/>
      <c r="U153" s="35"/>
    </row>
    <row r="154" spans="10:21" ht="15">
      <c r="J154" s="33"/>
      <c r="U154" s="35"/>
    </row>
    <row r="155" spans="10:21" ht="15">
      <c r="J155" s="33"/>
      <c r="U155" s="35"/>
    </row>
    <row r="156" spans="10:21" ht="15">
      <c r="J156" s="33"/>
      <c r="U156" s="35"/>
    </row>
    <row r="157" spans="10:21" ht="15">
      <c r="J157" s="33"/>
      <c r="U157" s="35"/>
    </row>
    <row r="158" spans="10:21" ht="15">
      <c r="J158" s="33"/>
      <c r="U158" s="35"/>
    </row>
    <row r="159" spans="10:21" ht="15">
      <c r="J159" s="33"/>
      <c r="U159" s="35"/>
    </row>
    <row r="160" spans="10:21" ht="15">
      <c r="J160" s="33"/>
      <c r="U160" s="35"/>
    </row>
    <row r="161" spans="10:21" ht="15">
      <c r="J161" s="33"/>
      <c r="U161" s="35"/>
    </row>
    <row r="162" spans="10:21" ht="15">
      <c r="J162" s="33"/>
      <c r="U162" s="35"/>
    </row>
    <row r="163" spans="10:21" ht="15">
      <c r="J163" s="33"/>
      <c r="U163" s="35"/>
    </row>
    <row r="164" spans="10:21" ht="15">
      <c r="J164" s="33"/>
      <c r="U164" s="35"/>
    </row>
    <row r="165" spans="10:21" ht="15">
      <c r="J165" s="33"/>
      <c r="U165" s="35"/>
    </row>
    <row r="166" spans="10:21" ht="15">
      <c r="J166" s="33"/>
      <c r="U166" s="35"/>
    </row>
    <row r="167" spans="10:21" ht="15">
      <c r="J167" s="33"/>
      <c r="U167" s="35"/>
    </row>
    <row r="168" spans="10:21" ht="15">
      <c r="J168" s="33"/>
      <c r="U168" s="35"/>
    </row>
    <row r="169" spans="10:21" ht="15">
      <c r="J169" s="33"/>
      <c r="U169" s="35"/>
    </row>
    <row r="170" spans="10:21" ht="15">
      <c r="J170" s="33"/>
      <c r="U170" s="35"/>
    </row>
    <row r="171" spans="10:21" ht="15">
      <c r="J171" s="33"/>
      <c r="U171" s="35"/>
    </row>
    <row r="172" spans="10:21" ht="15">
      <c r="J172" s="33"/>
      <c r="U172" s="35"/>
    </row>
    <row r="173" spans="10:21" ht="15">
      <c r="J173" s="33"/>
      <c r="U173" s="35"/>
    </row>
    <row r="174" spans="10:21" ht="15">
      <c r="J174" s="33"/>
      <c r="U174" s="35"/>
    </row>
    <row r="175" spans="10:21" ht="15">
      <c r="J175" s="33"/>
      <c r="U175" s="35"/>
    </row>
    <row r="176" spans="10:21" ht="15">
      <c r="J176" s="33"/>
      <c r="U176" s="35"/>
    </row>
    <row r="177" spans="10:21" ht="15">
      <c r="J177" s="33"/>
      <c r="U177" s="35"/>
    </row>
    <row r="178" spans="10:21" ht="15">
      <c r="J178" s="33"/>
      <c r="U178" s="35"/>
    </row>
    <row r="179" spans="10:21" ht="15">
      <c r="J179" s="33"/>
      <c r="U179" s="35"/>
    </row>
    <row r="180" spans="10:21" ht="15">
      <c r="J180" s="33"/>
      <c r="U180" s="35"/>
    </row>
    <row r="181" spans="10:21" ht="15">
      <c r="J181" s="33"/>
      <c r="U181" s="35"/>
    </row>
    <row r="182" spans="10:21" ht="15">
      <c r="J182" s="33"/>
      <c r="U182" s="35"/>
    </row>
    <row r="183" spans="10:21" ht="15">
      <c r="J183" s="33"/>
      <c r="U183" s="35"/>
    </row>
    <row r="184" spans="10:21" ht="15">
      <c r="J184" s="33"/>
      <c r="U184" s="35"/>
    </row>
    <row r="185" spans="10:21" ht="15">
      <c r="J185" s="33"/>
      <c r="U185" s="35"/>
    </row>
    <row r="186" spans="10:21" ht="15">
      <c r="J186" s="33"/>
      <c r="U186" s="35"/>
    </row>
    <row r="187" spans="10:21" ht="15">
      <c r="J187" s="33"/>
      <c r="U187" s="35"/>
    </row>
    <row r="188" ht="15">
      <c r="J188" s="33"/>
    </row>
    <row r="189" ht="15">
      <c r="J189" s="33"/>
    </row>
    <row r="190" ht="15">
      <c r="J190" s="33"/>
    </row>
    <row r="191" ht="15">
      <c r="J191" s="33"/>
    </row>
    <row r="192" ht="15">
      <c r="J192" s="33"/>
    </row>
    <row r="193" ht="15">
      <c r="J193" s="33"/>
    </row>
    <row r="194" ht="15">
      <c r="J194" s="33"/>
    </row>
    <row r="195" ht="15">
      <c r="J195" s="33"/>
    </row>
    <row r="196" ht="15">
      <c r="J196" s="33"/>
    </row>
    <row r="197" ht="15">
      <c r="J197" s="33"/>
    </row>
    <row r="198" ht="15">
      <c r="J198" s="33"/>
    </row>
    <row r="199" ht="15">
      <c r="J199" s="33"/>
    </row>
    <row r="200" ht="15">
      <c r="J200" s="33"/>
    </row>
    <row r="201" ht="15">
      <c r="J201" s="33"/>
    </row>
    <row r="202" ht="15">
      <c r="J202" s="33"/>
    </row>
    <row r="203" ht="15">
      <c r="J203" s="33"/>
    </row>
    <row r="204" ht="15">
      <c r="J204" s="33"/>
    </row>
    <row r="205" ht="15">
      <c r="J205" s="33"/>
    </row>
    <row r="206" ht="15">
      <c r="J206" s="33"/>
    </row>
    <row r="207" ht="15">
      <c r="J207" s="33"/>
    </row>
    <row r="208" ht="15">
      <c r="J208" s="33"/>
    </row>
    <row r="209" ht="15">
      <c r="J209" s="33"/>
    </row>
    <row r="210" ht="15">
      <c r="J210" s="33"/>
    </row>
    <row r="211" ht="15">
      <c r="J211" s="33"/>
    </row>
    <row r="212" ht="15">
      <c r="J212" s="33"/>
    </row>
    <row r="213" ht="15">
      <c r="J213" s="33"/>
    </row>
    <row r="214" ht="15">
      <c r="J214" s="33"/>
    </row>
    <row r="215" ht="15">
      <c r="J215" s="33"/>
    </row>
    <row r="216" ht="15">
      <c r="J216" s="33"/>
    </row>
    <row r="217" ht="15">
      <c r="J217" s="33"/>
    </row>
    <row r="218" ht="15">
      <c r="J218" s="33"/>
    </row>
    <row r="219" ht="15">
      <c r="J219" s="33"/>
    </row>
    <row r="220" ht="15">
      <c r="J220" s="33"/>
    </row>
    <row r="221" ht="15">
      <c r="J221" s="33"/>
    </row>
    <row r="222" ht="15">
      <c r="J222" s="33"/>
    </row>
    <row r="223" ht="15">
      <c r="J223" s="33"/>
    </row>
    <row r="224" ht="15">
      <c r="J224" s="33"/>
    </row>
    <row r="225" ht="15">
      <c r="J225" s="33"/>
    </row>
    <row r="226" ht="15">
      <c r="J226" s="33"/>
    </row>
    <row r="227" ht="15">
      <c r="J227" s="33"/>
    </row>
    <row r="228" ht="15">
      <c r="J228" s="33"/>
    </row>
    <row r="229" ht="15">
      <c r="J229" s="33"/>
    </row>
    <row r="230" ht="15">
      <c r="J230" s="33"/>
    </row>
    <row r="231" ht="15">
      <c r="J231" s="33"/>
    </row>
    <row r="232" ht="15">
      <c r="J232" s="33"/>
    </row>
    <row r="233" ht="15">
      <c r="J233" s="33"/>
    </row>
    <row r="234" ht="15">
      <c r="J234" s="33"/>
    </row>
    <row r="235" ht="15">
      <c r="J235" s="33"/>
    </row>
    <row r="236" ht="15">
      <c r="J236" s="33"/>
    </row>
    <row r="237" ht="15">
      <c r="J237" s="33"/>
    </row>
    <row r="238" ht="15">
      <c r="J238" s="33"/>
    </row>
    <row r="239" ht="15">
      <c r="J239" s="33"/>
    </row>
    <row r="240" ht="15">
      <c r="J240" s="33"/>
    </row>
    <row r="241" ht="15">
      <c r="J241" s="33"/>
    </row>
    <row r="242" ht="15">
      <c r="J242" s="33"/>
    </row>
    <row r="243" ht="15">
      <c r="J243" s="33"/>
    </row>
    <row r="244" ht="15">
      <c r="J244" s="33"/>
    </row>
    <row r="245" ht="15">
      <c r="J245" s="33"/>
    </row>
    <row r="246" ht="15">
      <c r="J246" s="33"/>
    </row>
    <row r="247" ht="15">
      <c r="J247" s="33"/>
    </row>
    <row r="248" ht="15">
      <c r="J248" s="33"/>
    </row>
    <row r="249" ht="15">
      <c r="J249" s="33"/>
    </row>
    <row r="250" ht="15">
      <c r="J250" s="33"/>
    </row>
    <row r="251" ht="15">
      <c r="J251" s="33"/>
    </row>
    <row r="252" ht="15">
      <c r="J252" s="33"/>
    </row>
    <row r="253" ht="15">
      <c r="J253" s="33"/>
    </row>
    <row r="254" ht="15">
      <c r="J254" s="33"/>
    </row>
    <row r="255" ht="15">
      <c r="J255" s="33"/>
    </row>
    <row r="256" ht="15">
      <c r="J256" s="33"/>
    </row>
    <row r="257" ht="15">
      <c r="J257" s="33"/>
    </row>
    <row r="258" ht="15">
      <c r="J258" s="33"/>
    </row>
    <row r="259" ht="15">
      <c r="J259" s="33"/>
    </row>
    <row r="260" ht="15">
      <c r="J260" s="33"/>
    </row>
    <row r="261" ht="15">
      <c r="J261" s="33"/>
    </row>
    <row r="262" ht="15">
      <c r="J262" s="33"/>
    </row>
    <row r="263" ht="15">
      <c r="J263" s="33"/>
    </row>
    <row r="264" ht="15">
      <c r="J264" s="33"/>
    </row>
    <row r="265" ht="15">
      <c r="J265" s="33"/>
    </row>
    <row r="266" ht="15">
      <c r="J266" s="33"/>
    </row>
    <row r="267" ht="15">
      <c r="J267" s="33"/>
    </row>
    <row r="268" ht="15">
      <c r="J268" s="33"/>
    </row>
    <row r="269" ht="15">
      <c r="J269" s="33"/>
    </row>
    <row r="270" ht="15">
      <c r="J270" s="33"/>
    </row>
    <row r="271" ht="15">
      <c r="J271" s="33"/>
    </row>
    <row r="272" ht="15">
      <c r="J272" s="33"/>
    </row>
    <row r="273" ht="15">
      <c r="J273" s="33"/>
    </row>
    <row r="274" ht="15">
      <c r="J274" s="33"/>
    </row>
    <row r="275" ht="15">
      <c r="J275" s="33"/>
    </row>
    <row r="276" ht="15">
      <c r="J276" s="33"/>
    </row>
    <row r="277" ht="15">
      <c r="J277" s="33"/>
    </row>
    <row r="278" ht="15">
      <c r="J278" s="33"/>
    </row>
    <row r="279" ht="15">
      <c r="J279" s="33"/>
    </row>
    <row r="280" ht="15">
      <c r="J280" s="33"/>
    </row>
    <row r="281" ht="15">
      <c r="J281" s="33"/>
    </row>
    <row r="282" ht="15">
      <c r="J282" s="33"/>
    </row>
    <row r="283" ht="15">
      <c r="J283" s="33"/>
    </row>
    <row r="284" ht="15">
      <c r="J284" s="33"/>
    </row>
    <row r="285" ht="15">
      <c r="J285" s="33"/>
    </row>
    <row r="286" ht="15">
      <c r="J286" s="33"/>
    </row>
    <row r="287" ht="15">
      <c r="J287" s="33"/>
    </row>
    <row r="288" ht="15">
      <c r="J288" s="33"/>
    </row>
    <row r="289" ht="15">
      <c r="J289" s="33"/>
    </row>
    <row r="290" ht="15">
      <c r="J290" s="33"/>
    </row>
    <row r="291" ht="15">
      <c r="J291" s="33"/>
    </row>
    <row r="292" ht="15">
      <c r="J292" s="33"/>
    </row>
    <row r="293" ht="15">
      <c r="J293" s="33"/>
    </row>
    <row r="294" ht="15">
      <c r="J294" s="33"/>
    </row>
    <row r="295" ht="15">
      <c r="J295" s="33"/>
    </row>
    <row r="296" ht="15">
      <c r="J296" s="33"/>
    </row>
    <row r="297" ht="15">
      <c r="J297" s="33"/>
    </row>
    <row r="298" ht="15">
      <c r="J298" s="33"/>
    </row>
    <row r="299" ht="15">
      <c r="J299" s="33"/>
    </row>
    <row r="300" ht="15">
      <c r="J300" s="33"/>
    </row>
    <row r="301" ht="15">
      <c r="J301" s="33"/>
    </row>
    <row r="302" ht="15">
      <c r="J302" s="33"/>
    </row>
    <row r="303" ht="15">
      <c r="J303" s="33"/>
    </row>
    <row r="304" ht="15">
      <c r="J304" s="33"/>
    </row>
    <row r="305" ht="15">
      <c r="J305" s="33"/>
    </row>
    <row r="306" ht="15">
      <c r="J306" s="33"/>
    </row>
    <row r="307" ht="15">
      <c r="J307" s="33"/>
    </row>
    <row r="308" ht="15">
      <c r="J308" s="33"/>
    </row>
    <row r="309" ht="15">
      <c r="J309" s="33"/>
    </row>
    <row r="310" ht="15">
      <c r="J310" s="33"/>
    </row>
    <row r="311" ht="15">
      <c r="J311" s="33"/>
    </row>
    <row r="312" ht="15">
      <c r="J312" s="33"/>
    </row>
  </sheetData>
  <sheetProtection/>
  <mergeCells count="56">
    <mergeCell ref="AF1:AF3"/>
    <mergeCell ref="AG1:AG3"/>
    <mergeCell ref="AH1:AH3"/>
    <mergeCell ref="A1:D4"/>
    <mergeCell ref="E1:V3"/>
    <mergeCell ref="W1:Y1"/>
    <mergeCell ref="Z1:Z3"/>
    <mergeCell ref="AA1:AA3"/>
    <mergeCell ref="L9:L10"/>
    <mergeCell ref="AO1:AO3"/>
    <mergeCell ref="W2:Y2"/>
    <mergeCell ref="W3:Y3"/>
    <mergeCell ref="E4:V4"/>
    <mergeCell ref="W4:Y4"/>
    <mergeCell ref="AK1:AK3"/>
    <mergeCell ref="AL1:AL3"/>
    <mergeCell ref="AM1:AM3"/>
    <mergeCell ref="AN1:AN3"/>
    <mergeCell ref="AB1:AB3"/>
    <mergeCell ref="AI1:AI3"/>
    <mergeCell ref="AJ1:AJ3"/>
    <mergeCell ref="AC1:AC3"/>
    <mergeCell ref="AD1:AD3"/>
    <mergeCell ref="AE1:AE3"/>
    <mergeCell ref="G6:O6"/>
    <mergeCell ref="Q6:R6"/>
    <mergeCell ref="A8:Y8"/>
    <mergeCell ref="A9:A10"/>
    <mergeCell ref="B9:B10"/>
    <mergeCell ref="C9:C10"/>
    <mergeCell ref="D9:D10"/>
    <mergeCell ref="E9:E10"/>
    <mergeCell ref="F9:F10"/>
    <mergeCell ref="G9:G10"/>
    <mergeCell ref="H9:H10"/>
    <mergeCell ref="S9:S10"/>
    <mergeCell ref="T9:T10"/>
    <mergeCell ref="I9:I10"/>
    <mergeCell ref="J9:J10"/>
    <mergeCell ref="K9:K10"/>
    <mergeCell ref="U6:X6"/>
    <mergeCell ref="B24:S24"/>
    <mergeCell ref="W24:Y24"/>
    <mergeCell ref="U9:U10"/>
    <mergeCell ref="V9:V10"/>
    <mergeCell ref="W9:W10"/>
    <mergeCell ref="X9:X10"/>
    <mergeCell ref="Y9:Y10"/>
    <mergeCell ref="B23:T23"/>
    <mergeCell ref="O9:O10"/>
    <mergeCell ref="P9:P10"/>
    <mergeCell ref="Q9:Q10"/>
    <mergeCell ref="R9:R10"/>
    <mergeCell ref="M9:M10"/>
    <mergeCell ref="N9:N10"/>
    <mergeCell ref="A6:E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O312"/>
  <sheetViews>
    <sheetView zoomScale="80" zoomScaleNormal="80" zoomScalePageLayoutView="0" workbookViewId="0" topLeftCell="A16">
      <selection activeCell="U21" sqref="U21:V21"/>
    </sheetView>
  </sheetViews>
  <sheetFormatPr defaultColWidth="11.421875" defaultRowHeight="15"/>
  <cols>
    <col min="1" max="1" width="4.00390625" style="2" customWidth="1"/>
    <col min="2" max="2" width="27.00390625" style="1" customWidth="1"/>
    <col min="3" max="3" width="8.8515625" style="2" customWidth="1"/>
    <col min="4" max="4" width="7.140625" style="2" customWidth="1"/>
    <col min="5" max="5" width="13.421875" style="2" customWidth="1"/>
    <col min="6" max="6" width="5.00390625" style="2" customWidth="1"/>
    <col min="7" max="7" width="13.8515625" style="2" customWidth="1"/>
    <col min="8" max="8" width="32.421875" style="2" customWidth="1"/>
    <col min="9" max="9" width="4.421875" style="2" bestFit="1" customWidth="1"/>
    <col min="10" max="10" width="6.421875" style="2" customWidth="1"/>
    <col min="11" max="11" width="8.00390625" style="2" customWidth="1"/>
    <col min="12" max="12" width="5.8515625" style="2" customWidth="1"/>
    <col min="13" max="13" width="5.7109375" style="2" bestFit="1" customWidth="1"/>
    <col min="14" max="14" width="16.28125" style="32" customWidth="1"/>
    <col min="15" max="15" width="6.7109375" style="32" customWidth="1"/>
    <col min="16" max="16" width="15.7109375" style="32" customWidth="1"/>
    <col min="17" max="17" width="9.140625" style="32" customWidth="1"/>
    <col min="18" max="18" width="10.8515625" style="32" customWidth="1"/>
    <col min="19" max="19" width="12.28125" style="32" customWidth="1"/>
    <col min="20" max="20" width="13.57421875" style="32" customWidth="1"/>
    <col min="21" max="21" width="12.8515625" style="32" customWidth="1"/>
    <col min="22" max="22" width="13.421875" style="32" customWidth="1"/>
    <col min="23" max="23" width="9.8515625" style="32" customWidth="1"/>
    <col min="24" max="24" width="11.140625" style="32" customWidth="1"/>
    <col min="25" max="25" width="20.00390625" style="32" customWidth="1"/>
    <col min="26" max="16384" width="11.421875" style="2" customWidth="1"/>
  </cols>
  <sheetData>
    <row r="1" spans="1:41" ht="15.75" customHeight="1" thickBot="1">
      <c r="A1" s="219"/>
      <c r="B1" s="220"/>
      <c r="C1" s="220"/>
      <c r="D1" s="220"/>
      <c r="E1" s="183" t="s">
        <v>26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5"/>
      <c r="W1" s="168" t="s">
        <v>24</v>
      </c>
      <c r="X1" s="169"/>
      <c r="Y1" s="170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</row>
    <row r="2" spans="1:41" ht="15.75" customHeight="1" thickBot="1">
      <c r="A2" s="221"/>
      <c r="B2" s="222"/>
      <c r="C2" s="222"/>
      <c r="D2" s="222"/>
      <c r="E2" s="186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8"/>
      <c r="W2" s="192" t="s">
        <v>25</v>
      </c>
      <c r="X2" s="193"/>
      <c r="Y2" s="194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</row>
    <row r="3" spans="1:41" ht="15.75" customHeight="1" thickBot="1">
      <c r="A3" s="221"/>
      <c r="B3" s="222"/>
      <c r="C3" s="222"/>
      <c r="D3" s="222"/>
      <c r="E3" s="189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1"/>
      <c r="W3" s="195" t="s">
        <v>34</v>
      </c>
      <c r="X3" s="196"/>
      <c r="Y3" s="197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</row>
    <row r="4" spans="1:41" ht="34.5" customHeight="1" thickBot="1">
      <c r="A4" s="223"/>
      <c r="B4" s="224"/>
      <c r="C4" s="224"/>
      <c r="D4" s="224"/>
      <c r="E4" s="216" t="s">
        <v>30</v>
      </c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8"/>
      <c r="W4" s="168" t="s">
        <v>36</v>
      </c>
      <c r="X4" s="169"/>
      <c r="Y4" s="170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41" ht="15.75">
      <c r="A5" s="3"/>
      <c r="B5" s="83"/>
      <c r="C5" s="4"/>
      <c r="D5" s="4"/>
      <c r="E5" s="5"/>
      <c r="F5" s="6"/>
      <c r="G5" s="7"/>
      <c r="H5" s="8"/>
      <c r="I5" s="9"/>
      <c r="J5" s="9"/>
      <c r="K5" s="9"/>
      <c r="L5" s="10"/>
      <c r="M5" s="9"/>
      <c r="N5" s="11"/>
      <c r="O5" s="11"/>
      <c r="P5" s="11"/>
      <c r="Q5" s="12"/>
      <c r="R5" s="12"/>
      <c r="S5" s="12"/>
      <c r="T5" s="12"/>
      <c r="U5" s="12"/>
      <c r="V5" s="12"/>
      <c r="W5" s="13"/>
      <c r="X5" s="12"/>
      <c r="Y5" s="14"/>
      <c r="Z5" s="86"/>
      <c r="AA5" s="86"/>
      <c r="AB5" s="86"/>
      <c r="AC5" s="86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</row>
    <row r="6" spans="1:40" s="90" customFormat="1" ht="22.5" customHeight="1">
      <c r="A6" s="211" t="s">
        <v>23</v>
      </c>
      <c r="B6" s="212"/>
      <c r="C6" s="212"/>
      <c r="D6" s="212"/>
      <c r="E6" s="212"/>
      <c r="F6" s="87"/>
      <c r="G6" s="213" t="s">
        <v>32</v>
      </c>
      <c r="H6" s="212"/>
      <c r="I6" s="212"/>
      <c r="J6" s="212"/>
      <c r="K6" s="212"/>
      <c r="L6" s="212"/>
      <c r="M6" s="212"/>
      <c r="N6" s="212"/>
      <c r="O6" s="212"/>
      <c r="P6" s="87" t="s">
        <v>35</v>
      </c>
      <c r="Q6" s="214"/>
      <c r="R6" s="214"/>
      <c r="S6" s="88"/>
      <c r="T6" s="88"/>
      <c r="U6" s="206" t="s">
        <v>17</v>
      </c>
      <c r="V6" s="206"/>
      <c r="W6" s="206"/>
      <c r="X6" s="206"/>
      <c r="Y6" s="91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1" ht="16.5" thickBot="1">
      <c r="A7" s="16"/>
      <c r="B7" s="84"/>
      <c r="C7" s="17"/>
      <c r="D7" s="17"/>
      <c r="E7" s="18"/>
      <c r="F7" s="19"/>
      <c r="G7" s="20"/>
      <c r="H7" s="21"/>
      <c r="I7" s="22"/>
      <c r="J7" s="22"/>
      <c r="K7" s="22"/>
      <c r="L7" s="23"/>
      <c r="M7" s="22"/>
      <c r="N7" s="24"/>
      <c r="O7" s="24"/>
      <c r="P7" s="24"/>
      <c r="Q7" s="25"/>
      <c r="R7" s="25"/>
      <c r="S7" s="25"/>
      <c r="T7" s="25"/>
      <c r="U7" s="25"/>
      <c r="V7" s="25"/>
      <c r="W7" s="26"/>
      <c r="X7" s="25"/>
      <c r="Y7" s="27"/>
      <c r="Z7" s="86"/>
      <c r="AA7" s="86"/>
      <c r="AB7" s="86"/>
      <c r="AC7" s="86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1" ht="12.75" customHeight="1" thickBot="1">
      <c r="A8" s="180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2"/>
      <c r="Z8" s="86"/>
      <c r="AA8" s="86"/>
      <c r="AB8" s="86"/>
      <c r="AC8" s="86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:41" ht="24.75" customHeight="1">
      <c r="A9" s="200" t="s">
        <v>0</v>
      </c>
      <c r="B9" s="155" t="s">
        <v>1</v>
      </c>
      <c r="C9" s="160" t="s">
        <v>18</v>
      </c>
      <c r="D9" s="160" t="s">
        <v>21</v>
      </c>
      <c r="E9" s="155" t="s">
        <v>2</v>
      </c>
      <c r="F9" s="201" t="s">
        <v>3</v>
      </c>
      <c r="G9" s="204" t="s">
        <v>4</v>
      </c>
      <c r="H9" s="155" t="s">
        <v>33</v>
      </c>
      <c r="I9" s="205" t="s">
        <v>5</v>
      </c>
      <c r="J9" s="162" t="s">
        <v>19</v>
      </c>
      <c r="K9" s="155" t="s">
        <v>6</v>
      </c>
      <c r="L9" s="155" t="s">
        <v>7</v>
      </c>
      <c r="M9" s="155" t="s">
        <v>8</v>
      </c>
      <c r="N9" s="157" t="s">
        <v>9</v>
      </c>
      <c r="O9" s="157" t="s">
        <v>20</v>
      </c>
      <c r="P9" s="202" t="s">
        <v>22</v>
      </c>
      <c r="Q9" s="157" t="s">
        <v>10</v>
      </c>
      <c r="R9" s="156" t="s">
        <v>11</v>
      </c>
      <c r="S9" s="156" t="s">
        <v>12</v>
      </c>
      <c r="T9" s="156" t="s">
        <v>13</v>
      </c>
      <c r="U9" s="156" t="s">
        <v>14</v>
      </c>
      <c r="V9" s="156" t="s">
        <v>27</v>
      </c>
      <c r="W9" s="209" t="s">
        <v>15</v>
      </c>
      <c r="X9" s="156" t="s">
        <v>16</v>
      </c>
      <c r="Y9" s="158" t="s">
        <v>28</v>
      </c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</row>
    <row r="10" spans="1:41" ht="49.5" customHeight="1">
      <c r="A10" s="200"/>
      <c r="B10" s="155"/>
      <c r="C10" s="161"/>
      <c r="D10" s="161"/>
      <c r="E10" s="155"/>
      <c r="F10" s="201"/>
      <c r="G10" s="204"/>
      <c r="H10" s="155"/>
      <c r="I10" s="205"/>
      <c r="J10" s="163"/>
      <c r="K10" s="155"/>
      <c r="L10" s="155"/>
      <c r="M10" s="155"/>
      <c r="N10" s="157"/>
      <c r="O10" s="157"/>
      <c r="P10" s="203"/>
      <c r="Q10" s="157"/>
      <c r="R10" s="156"/>
      <c r="S10" s="156"/>
      <c r="T10" s="156"/>
      <c r="U10" s="156"/>
      <c r="V10" s="156"/>
      <c r="W10" s="209"/>
      <c r="X10" s="156"/>
      <c r="Y10" s="159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</row>
    <row r="11" spans="1:41" s="29" customFormat="1" ht="132.75" customHeight="1">
      <c r="A11" s="46">
        <v>1</v>
      </c>
      <c r="B11" s="47"/>
      <c r="C11" s="47"/>
      <c r="D11" s="47"/>
      <c r="E11" s="47"/>
      <c r="F11" s="48"/>
      <c r="G11" s="49"/>
      <c r="H11" s="50"/>
      <c r="I11" s="51"/>
      <c r="J11" s="52">
        <f>I11-0.5</f>
        <v>-0.5</v>
      </c>
      <c r="K11" s="53"/>
      <c r="L11" s="54"/>
      <c r="M11" s="51"/>
      <c r="N11" s="55"/>
      <c r="O11" s="55"/>
      <c r="P11" s="55"/>
      <c r="Q11" s="55"/>
      <c r="R11" s="56">
        <f>I11*30000*O11</f>
        <v>0</v>
      </c>
      <c r="S11" s="56">
        <f>O11*J11*111733</f>
        <v>0</v>
      </c>
      <c r="T11" s="56">
        <f>P11+Q11+R11+S11</f>
        <v>0</v>
      </c>
      <c r="U11" s="56">
        <f>15233*L11*I11</f>
        <v>0</v>
      </c>
      <c r="V11" s="56">
        <f>C11*J11*207029+(D11*J11*111733)</f>
        <v>0</v>
      </c>
      <c r="W11" s="58"/>
      <c r="X11" s="56">
        <f>T11+U11+V11+W11</f>
        <v>0</v>
      </c>
      <c r="Y11" s="59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</row>
    <row r="12" spans="1:41" s="29" customFormat="1" ht="96.75" customHeight="1">
      <c r="A12" s="60">
        <v>2</v>
      </c>
      <c r="B12" s="61"/>
      <c r="C12" s="61"/>
      <c r="D12" s="61"/>
      <c r="E12" s="61"/>
      <c r="F12" s="63"/>
      <c r="G12" s="64"/>
      <c r="H12" s="65"/>
      <c r="I12" s="65"/>
      <c r="J12" s="52">
        <f aca="true" t="shared" si="0" ref="J12:J21">I12-0.5</f>
        <v>-0.5</v>
      </c>
      <c r="K12" s="66"/>
      <c r="L12" s="65"/>
      <c r="M12" s="51"/>
      <c r="N12" s="55"/>
      <c r="O12" s="55"/>
      <c r="P12" s="55"/>
      <c r="Q12" s="55"/>
      <c r="R12" s="56">
        <f>I12*30000*O12</f>
        <v>0</v>
      </c>
      <c r="S12" s="56">
        <f>O12*J12*111733</f>
        <v>0</v>
      </c>
      <c r="T12" s="56">
        <f>P12+Q12+R12+S12</f>
        <v>0</v>
      </c>
      <c r="U12" s="56">
        <f aca="true" t="shared" si="1" ref="U12:U21">15233*L12*I12</f>
        <v>0</v>
      </c>
      <c r="V12" s="56">
        <f aca="true" t="shared" si="2" ref="V12:V20">C12*J12*207029+(D12*J12*111733)</f>
        <v>0</v>
      </c>
      <c r="W12" s="67"/>
      <c r="X12" s="57">
        <f aca="true" t="shared" si="3" ref="X12:X21">T12+U12+V12+W12</f>
        <v>0</v>
      </c>
      <c r="Y12" s="59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</row>
    <row r="13" spans="1:41" s="29" customFormat="1" ht="96" customHeight="1">
      <c r="A13" s="60">
        <v>3</v>
      </c>
      <c r="B13" s="61"/>
      <c r="C13" s="61"/>
      <c r="D13" s="61"/>
      <c r="E13" s="61"/>
      <c r="F13" s="63"/>
      <c r="G13" s="68"/>
      <c r="H13" s="61"/>
      <c r="I13" s="69"/>
      <c r="J13" s="70">
        <f t="shared" si="0"/>
        <v>-0.5</v>
      </c>
      <c r="K13" s="71"/>
      <c r="L13" s="69"/>
      <c r="M13" s="62"/>
      <c r="N13" s="72"/>
      <c r="O13" s="72"/>
      <c r="P13" s="72"/>
      <c r="Q13" s="72"/>
      <c r="R13" s="57">
        <f aca="true" t="shared" si="4" ref="R13:R21">I13*30000*O13</f>
        <v>0</v>
      </c>
      <c r="S13" s="57">
        <f aca="true" t="shared" si="5" ref="S13:S21">O13*J13*111733</f>
        <v>0</v>
      </c>
      <c r="T13" s="57">
        <f aca="true" t="shared" si="6" ref="T13:T21">P13+Q13+R13+S13</f>
        <v>0</v>
      </c>
      <c r="U13" s="56">
        <f t="shared" si="1"/>
        <v>0</v>
      </c>
      <c r="V13" s="56">
        <f t="shared" si="2"/>
        <v>0</v>
      </c>
      <c r="W13" s="67"/>
      <c r="X13" s="57">
        <f t="shared" si="3"/>
        <v>0</v>
      </c>
      <c r="Y13" s="73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s="29" customFormat="1" ht="86.25" customHeight="1">
      <c r="A14" s="60">
        <v>4</v>
      </c>
      <c r="B14" s="61"/>
      <c r="C14" s="61"/>
      <c r="D14" s="61"/>
      <c r="E14" s="61"/>
      <c r="F14" s="63"/>
      <c r="G14" s="68"/>
      <c r="H14" s="61"/>
      <c r="I14" s="69"/>
      <c r="J14" s="70">
        <f t="shared" si="0"/>
        <v>-0.5</v>
      </c>
      <c r="K14" s="71"/>
      <c r="L14" s="69"/>
      <c r="M14" s="62"/>
      <c r="N14" s="72"/>
      <c r="O14" s="72"/>
      <c r="P14" s="72"/>
      <c r="Q14" s="72"/>
      <c r="R14" s="57">
        <f t="shared" si="4"/>
        <v>0</v>
      </c>
      <c r="S14" s="57">
        <f t="shared" si="5"/>
        <v>0</v>
      </c>
      <c r="T14" s="57">
        <f t="shared" si="6"/>
        <v>0</v>
      </c>
      <c r="U14" s="56">
        <f t="shared" si="1"/>
        <v>0</v>
      </c>
      <c r="V14" s="56">
        <f t="shared" si="2"/>
        <v>0</v>
      </c>
      <c r="W14" s="67"/>
      <c r="X14" s="57">
        <f t="shared" si="3"/>
        <v>0</v>
      </c>
      <c r="Y14" s="73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</row>
    <row r="15" spans="1:41" s="29" customFormat="1" ht="106.5" customHeight="1">
      <c r="A15" s="60">
        <v>5</v>
      </c>
      <c r="B15" s="61"/>
      <c r="C15" s="61"/>
      <c r="D15" s="61"/>
      <c r="E15" s="61"/>
      <c r="F15" s="63"/>
      <c r="G15" s="68"/>
      <c r="H15" s="61"/>
      <c r="I15" s="69"/>
      <c r="J15" s="70">
        <f t="shared" si="0"/>
        <v>-0.5</v>
      </c>
      <c r="K15" s="71"/>
      <c r="L15" s="69"/>
      <c r="M15" s="62"/>
      <c r="N15" s="72"/>
      <c r="O15" s="72"/>
      <c r="P15" s="72"/>
      <c r="Q15" s="72"/>
      <c r="R15" s="57">
        <f t="shared" si="4"/>
        <v>0</v>
      </c>
      <c r="S15" s="57">
        <f t="shared" si="5"/>
        <v>0</v>
      </c>
      <c r="T15" s="57">
        <f t="shared" si="6"/>
        <v>0</v>
      </c>
      <c r="U15" s="56">
        <f t="shared" si="1"/>
        <v>0</v>
      </c>
      <c r="V15" s="56">
        <f t="shared" si="2"/>
        <v>0</v>
      </c>
      <c r="W15" s="67"/>
      <c r="X15" s="57">
        <f t="shared" si="3"/>
        <v>0</v>
      </c>
      <c r="Y15" s="73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</row>
    <row r="16" spans="1:41" s="31" customFormat="1" ht="104.25" customHeight="1">
      <c r="A16" s="74">
        <v>6</v>
      </c>
      <c r="B16" s="75"/>
      <c r="C16" s="75"/>
      <c r="D16" s="75"/>
      <c r="E16" s="75"/>
      <c r="F16" s="76"/>
      <c r="G16" s="77"/>
      <c r="H16" s="75"/>
      <c r="I16" s="78"/>
      <c r="J16" s="70">
        <f t="shared" si="0"/>
        <v>-0.5</v>
      </c>
      <c r="K16" s="71"/>
      <c r="L16" s="69"/>
      <c r="M16" s="62"/>
      <c r="N16" s="72"/>
      <c r="O16" s="72"/>
      <c r="P16" s="79"/>
      <c r="Q16" s="79"/>
      <c r="R16" s="57">
        <f t="shared" si="4"/>
        <v>0</v>
      </c>
      <c r="S16" s="57">
        <f t="shared" si="5"/>
        <v>0</v>
      </c>
      <c r="T16" s="57">
        <f t="shared" si="6"/>
        <v>0</v>
      </c>
      <c r="U16" s="56">
        <f t="shared" si="1"/>
        <v>0</v>
      </c>
      <c r="V16" s="56">
        <f t="shared" si="2"/>
        <v>0</v>
      </c>
      <c r="W16" s="80"/>
      <c r="X16" s="57">
        <f t="shared" si="3"/>
        <v>0</v>
      </c>
      <c r="Y16" s="81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41" s="31" customFormat="1" ht="96.75" customHeight="1">
      <c r="A17" s="74">
        <v>7</v>
      </c>
      <c r="B17" s="75"/>
      <c r="C17" s="75"/>
      <c r="D17" s="75"/>
      <c r="E17" s="75"/>
      <c r="F17" s="76"/>
      <c r="G17" s="77"/>
      <c r="H17" s="75"/>
      <c r="I17" s="78"/>
      <c r="J17" s="70">
        <f t="shared" si="0"/>
        <v>-0.5</v>
      </c>
      <c r="K17" s="71"/>
      <c r="L17" s="69"/>
      <c r="M17" s="62"/>
      <c r="N17" s="72"/>
      <c r="O17" s="72"/>
      <c r="P17" s="79"/>
      <c r="Q17" s="79"/>
      <c r="R17" s="57">
        <f t="shared" si="4"/>
        <v>0</v>
      </c>
      <c r="S17" s="57">
        <f t="shared" si="5"/>
        <v>0</v>
      </c>
      <c r="T17" s="57">
        <f t="shared" si="6"/>
        <v>0</v>
      </c>
      <c r="U17" s="56">
        <f t="shared" si="1"/>
        <v>0</v>
      </c>
      <c r="V17" s="56">
        <f t="shared" si="2"/>
        <v>0</v>
      </c>
      <c r="W17" s="80"/>
      <c r="X17" s="57">
        <f t="shared" si="3"/>
        <v>0</v>
      </c>
      <c r="Y17" s="81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41" s="31" customFormat="1" ht="84" customHeight="1">
      <c r="A18" s="74">
        <v>8</v>
      </c>
      <c r="B18" s="75"/>
      <c r="C18" s="75"/>
      <c r="D18" s="75"/>
      <c r="E18" s="75"/>
      <c r="F18" s="76"/>
      <c r="G18" s="77"/>
      <c r="H18" s="75"/>
      <c r="I18" s="78"/>
      <c r="J18" s="70">
        <f t="shared" si="0"/>
        <v>-0.5</v>
      </c>
      <c r="K18" s="71"/>
      <c r="L18" s="69"/>
      <c r="M18" s="62"/>
      <c r="N18" s="72"/>
      <c r="O18" s="72"/>
      <c r="P18" s="79"/>
      <c r="Q18" s="79"/>
      <c r="R18" s="57">
        <f t="shared" si="4"/>
        <v>0</v>
      </c>
      <c r="S18" s="57">
        <f t="shared" si="5"/>
        <v>0</v>
      </c>
      <c r="T18" s="57">
        <f t="shared" si="6"/>
        <v>0</v>
      </c>
      <c r="U18" s="56">
        <f t="shared" si="1"/>
        <v>0</v>
      </c>
      <c r="V18" s="56">
        <f t="shared" si="2"/>
        <v>0</v>
      </c>
      <c r="W18" s="80"/>
      <c r="X18" s="57">
        <f t="shared" si="3"/>
        <v>0</v>
      </c>
      <c r="Y18" s="81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</row>
    <row r="19" spans="1:41" s="31" customFormat="1" ht="80.25" customHeight="1">
      <c r="A19" s="74">
        <v>9</v>
      </c>
      <c r="B19" s="75"/>
      <c r="C19" s="75"/>
      <c r="D19" s="75"/>
      <c r="E19" s="75"/>
      <c r="F19" s="76"/>
      <c r="G19" s="77"/>
      <c r="H19" s="75"/>
      <c r="I19" s="78"/>
      <c r="J19" s="70">
        <f t="shared" si="0"/>
        <v>-0.5</v>
      </c>
      <c r="K19" s="71"/>
      <c r="L19" s="69"/>
      <c r="M19" s="62"/>
      <c r="N19" s="72"/>
      <c r="O19" s="72"/>
      <c r="P19" s="79"/>
      <c r="Q19" s="79"/>
      <c r="R19" s="57">
        <f t="shared" si="4"/>
        <v>0</v>
      </c>
      <c r="S19" s="57">
        <f t="shared" si="5"/>
        <v>0</v>
      </c>
      <c r="T19" s="57">
        <f t="shared" si="6"/>
        <v>0</v>
      </c>
      <c r="U19" s="56">
        <f t="shared" si="1"/>
        <v>0</v>
      </c>
      <c r="V19" s="56">
        <f t="shared" si="2"/>
        <v>0</v>
      </c>
      <c r="W19" s="80"/>
      <c r="X19" s="57">
        <f t="shared" si="3"/>
        <v>0</v>
      </c>
      <c r="Y19" s="81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</row>
    <row r="20" spans="1:41" s="31" customFormat="1" ht="86.25" customHeight="1">
      <c r="A20" s="74">
        <v>10</v>
      </c>
      <c r="B20" s="75"/>
      <c r="C20" s="75"/>
      <c r="D20" s="75"/>
      <c r="E20" s="75"/>
      <c r="F20" s="76"/>
      <c r="G20" s="77"/>
      <c r="H20" s="75"/>
      <c r="I20" s="78"/>
      <c r="J20" s="70">
        <f t="shared" si="0"/>
        <v>-0.5</v>
      </c>
      <c r="K20" s="71"/>
      <c r="L20" s="69"/>
      <c r="M20" s="62"/>
      <c r="N20" s="72"/>
      <c r="O20" s="72"/>
      <c r="P20" s="79"/>
      <c r="Q20" s="79"/>
      <c r="R20" s="57">
        <f t="shared" si="4"/>
        <v>0</v>
      </c>
      <c r="S20" s="57">
        <f t="shared" si="5"/>
        <v>0</v>
      </c>
      <c r="T20" s="57">
        <f t="shared" si="6"/>
        <v>0</v>
      </c>
      <c r="U20" s="56">
        <f t="shared" si="1"/>
        <v>0</v>
      </c>
      <c r="V20" s="56">
        <f t="shared" si="2"/>
        <v>0</v>
      </c>
      <c r="W20" s="80"/>
      <c r="X20" s="57">
        <f t="shared" si="3"/>
        <v>0</v>
      </c>
      <c r="Y20" s="81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</row>
    <row r="21" spans="1:41" s="31" customFormat="1" ht="91.5" customHeight="1">
      <c r="A21" s="74">
        <v>11</v>
      </c>
      <c r="B21" s="75"/>
      <c r="C21" s="75"/>
      <c r="D21" s="75"/>
      <c r="E21" s="75"/>
      <c r="F21" s="76"/>
      <c r="G21" s="77"/>
      <c r="H21" s="75"/>
      <c r="I21" s="78"/>
      <c r="J21" s="70">
        <f t="shared" si="0"/>
        <v>-0.5</v>
      </c>
      <c r="K21" s="78"/>
      <c r="L21" s="78"/>
      <c r="M21" s="62"/>
      <c r="N21" s="72"/>
      <c r="O21" s="72"/>
      <c r="P21" s="72"/>
      <c r="Q21" s="72"/>
      <c r="R21" s="57">
        <f t="shared" si="4"/>
        <v>0</v>
      </c>
      <c r="S21" s="57">
        <f t="shared" si="5"/>
        <v>0</v>
      </c>
      <c r="T21" s="57">
        <f t="shared" si="6"/>
        <v>0</v>
      </c>
      <c r="U21" s="56">
        <f t="shared" si="1"/>
        <v>0</v>
      </c>
      <c r="V21" s="56">
        <f>C21*J21*207029+(D21*J21*111733)</f>
        <v>0</v>
      </c>
      <c r="W21" s="67"/>
      <c r="X21" s="57">
        <f t="shared" si="3"/>
        <v>0</v>
      </c>
      <c r="Y21" s="82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</row>
    <row r="22" spans="1:41" s="31" customFormat="1" ht="24" customHeight="1">
      <c r="A22" s="36"/>
      <c r="B22" s="37"/>
      <c r="C22" s="37"/>
      <c r="D22" s="37"/>
      <c r="E22" s="37"/>
      <c r="F22" s="38"/>
      <c r="G22" s="39"/>
      <c r="H22" s="37"/>
      <c r="I22" s="30"/>
      <c r="J22" s="40"/>
      <c r="K22" s="41"/>
      <c r="L22" s="30"/>
      <c r="M22" s="36"/>
      <c r="N22" s="42"/>
      <c r="O22" s="42"/>
      <c r="P22" s="42"/>
      <c r="Q22" s="42"/>
      <c r="R22" s="43"/>
      <c r="S22" s="43"/>
      <c r="T22" s="43"/>
      <c r="U22" s="45">
        <f>SUM(U11:U21)</f>
        <v>0</v>
      </c>
      <c r="V22" s="43"/>
      <c r="W22" s="44"/>
      <c r="X22" s="45">
        <f>SUM(X11:X21)</f>
        <v>0</v>
      </c>
      <c r="Y22" s="42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</row>
    <row r="23" spans="1:41" s="31" customFormat="1" ht="24" customHeight="1">
      <c r="A23" s="36"/>
      <c r="B23" s="210" t="s">
        <v>29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30"/>
      <c r="V23" s="85">
        <f>X22-U22</f>
        <v>0</v>
      </c>
      <c r="W23" s="30"/>
      <c r="X23" s="30"/>
      <c r="Y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</row>
    <row r="24" spans="2:25" s="1" customFormat="1" ht="27" customHeight="1">
      <c r="B24" s="207" t="s">
        <v>31</v>
      </c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34"/>
      <c r="U24" s="34"/>
      <c r="W24" s="208"/>
      <c r="X24" s="208"/>
      <c r="Y24" s="208"/>
    </row>
    <row r="25" spans="10:22" ht="15">
      <c r="J25" s="33"/>
      <c r="R25" s="35"/>
      <c r="S25" s="35"/>
      <c r="T25" s="35"/>
      <c r="U25" s="35"/>
      <c r="V25" s="2"/>
    </row>
    <row r="26" spans="10:22" ht="15">
      <c r="J26" s="33"/>
      <c r="R26" s="35"/>
      <c r="S26" s="35"/>
      <c r="T26" s="35"/>
      <c r="U26" s="35"/>
      <c r="V26" s="35"/>
    </row>
    <row r="27" spans="10:22" ht="15">
      <c r="J27" s="33"/>
      <c r="R27" s="35"/>
      <c r="S27" s="35"/>
      <c r="T27" s="35"/>
      <c r="U27" s="35"/>
      <c r="V27" s="35"/>
    </row>
    <row r="28" spans="10:22" ht="15">
      <c r="J28" s="33"/>
      <c r="R28" s="35"/>
      <c r="S28" s="35"/>
      <c r="T28" s="35"/>
      <c r="U28" s="35"/>
      <c r="V28" s="35"/>
    </row>
    <row r="29" spans="10:22" ht="15">
      <c r="J29" s="33"/>
      <c r="R29" s="35"/>
      <c r="S29" s="35"/>
      <c r="T29" s="35"/>
      <c r="U29" s="35"/>
      <c r="V29" s="35"/>
    </row>
    <row r="30" spans="10:22" ht="15">
      <c r="J30" s="33"/>
      <c r="R30" s="35"/>
      <c r="S30" s="35"/>
      <c r="T30" s="35"/>
      <c r="U30" s="35"/>
      <c r="V30" s="35"/>
    </row>
    <row r="31" spans="10:22" ht="15">
      <c r="J31" s="33"/>
      <c r="R31" s="35"/>
      <c r="S31" s="35"/>
      <c r="T31" s="35"/>
      <c r="U31" s="35"/>
      <c r="V31" s="35"/>
    </row>
    <row r="32" spans="10:22" ht="15">
      <c r="J32" s="33"/>
      <c r="R32" s="35"/>
      <c r="S32" s="35"/>
      <c r="T32" s="35"/>
      <c r="U32" s="35"/>
      <c r="V32" s="35"/>
    </row>
    <row r="33" spans="10:22" ht="15">
      <c r="J33" s="33"/>
      <c r="R33" s="35"/>
      <c r="S33" s="35"/>
      <c r="T33" s="35"/>
      <c r="U33" s="35"/>
      <c r="V33" s="35"/>
    </row>
    <row r="34" spans="10:22" ht="15">
      <c r="J34" s="33"/>
      <c r="R34" s="35"/>
      <c r="S34" s="35"/>
      <c r="T34" s="35"/>
      <c r="U34" s="35"/>
      <c r="V34" s="35"/>
    </row>
    <row r="35" spans="10:22" ht="15">
      <c r="J35" s="33"/>
      <c r="R35" s="35"/>
      <c r="S35" s="35"/>
      <c r="T35" s="35"/>
      <c r="U35" s="35"/>
      <c r="V35" s="35"/>
    </row>
    <row r="36" spans="10:22" ht="15">
      <c r="J36" s="33"/>
      <c r="R36" s="35"/>
      <c r="S36" s="35"/>
      <c r="T36" s="35"/>
      <c r="U36" s="35"/>
      <c r="V36" s="35"/>
    </row>
    <row r="37" spans="10:22" ht="15">
      <c r="J37" s="33"/>
      <c r="R37" s="35"/>
      <c r="S37" s="35"/>
      <c r="T37" s="35"/>
      <c r="U37" s="35"/>
      <c r="V37" s="35"/>
    </row>
    <row r="38" spans="10:22" ht="15">
      <c r="J38" s="33"/>
      <c r="R38" s="35"/>
      <c r="S38" s="35"/>
      <c r="T38" s="35"/>
      <c r="U38" s="35"/>
      <c r="V38" s="35"/>
    </row>
    <row r="39" spans="10:22" ht="15">
      <c r="J39" s="33"/>
      <c r="R39" s="35"/>
      <c r="S39" s="35"/>
      <c r="T39" s="35"/>
      <c r="U39" s="35"/>
      <c r="V39" s="35"/>
    </row>
    <row r="40" spans="10:22" ht="15">
      <c r="J40" s="33"/>
      <c r="R40" s="35"/>
      <c r="S40" s="35"/>
      <c r="T40" s="35"/>
      <c r="U40" s="35"/>
      <c r="V40" s="35"/>
    </row>
    <row r="41" spans="10:22" ht="15">
      <c r="J41" s="33"/>
      <c r="R41" s="35"/>
      <c r="S41" s="35"/>
      <c r="T41" s="35"/>
      <c r="U41" s="35"/>
      <c r="V41" s="35"/>
    </row>
    <row r="42" spans="10:22" ht="15">
      <c r="J42" s="33"/>
      <c r="R42" s="35"/>
      <c r="S42" s="35"/>
      <c r="T42" s="35"/>
      <c r="U42" s="35"/>
      <c r="V42" s="35"/>
    </row>
    <row r="43" spans="10:22" ht="15">
      <c r="J43" s="33"/>
      <c r="R43" s="35"/>
      <c r="S43" s="35"/>
      <c r="T43" s="35"/>
      <c r="U43" s="35"/>
      <c r="V43" s="35"/>
    </row>
    <row r="44" spans="10:22" ht="15">
      <c r="J44" s="33"/>
      <c r="R44" s="35"/>
      <c r="S44" s="35"/>
      <c r="T44" s="35"/>
      <c r="U44" s="35"/>
      <c r="V44" s="35"/>
    </row>
    <row r="45" spans="10:22" ht="15">
      <c r="J45" s="33"/>
      <c r="R45" s="35"/>
      <c r="S45" s="35"/>
      <c r="T45" s="35"/>
      <c r="U45" s="35"/>
      <c r="V45" s="35"/>
    </row>
    <row r="46" spans="10:22" ht="15">
      <c r="J46" s="33"/>
      <c r="R46" s="35"/>
      <c r="S46" s="35"/>
      <c r="T46" s="35"/>
      <c r="U46" s="35"/>
      <c r="V46" s="35"/>
    </row>
    <row r="47" spans="10:22" ht="15">
      <c r="J47" s="33"/>
      <c r="R47" s="35"/>
      <c r="S47" s="35"/>
      <c r="T47" s="35"/>
      <c r="U47" s="35"/>
      <c r="V47" s="35"/>
    </row>
    <row r="48" spans="10:22" ht="15">
      <c r="J48" s="33"/>
      <c r="R48" s="35"/>
      <c r="S48" s="35"/>
      <c r="T48" s="35"/>
      <c r="U48" s="35"/>
      <c r="V48" s="35"/>
    </row>
    <row r="49" spans="10:22" ht="15">
      <c r="J49" s="33"/>
      <c r="R49" s="35"/>
      <c r="S49" s="35"/>
      <c r="T49" s="35"/>
      <c r="U49" s="35"/>
      <c r="V49" s="35"/>
    </row>
    <row r="50" spans="10:22" ht="15">
      <c r="J50" s="33"/>
      <c r="R50" s="35"/>
      <c r="S50" s="35"/>
      <c r="T50" s="35"/>
      <c r="U50" s="35"/>
      <c r="V50" s="35"/>
    </row>
    <row r="51" spans="10:22" ht="15">
      <c r="J51" s="33"/>
      <c r="R51" s="35"/>
      <c r="S51" s="35"/>
      <c r="T51" s="35"/>
      <c r="U51" s="35"/>
      <c r="V51" s="35"/>
    </row>
    <row r="52" spans="10:22" ht="15">
      <c r="J52" s="33"/>
      <c r="R52" s="35"/>
      <c r="S52" s="35"/>
      <c r="T52" s="35"/>
      <c r="U52" s="35"/>
      <c r="V52" s="35"/>
    </row>
    <row r="53" spans="10:22" ht="15">
      <c r="J53" s="33"/>
      <c r="R53" s="35"/>
      <c r="T53" s="35"/>
      <c r="U53" s="35"/>
      <c r="V53" s="35"/>
    </row>
    <row r="54" spans="10:22" ht="15">
      <c r="J54" s="33"/>
      <c r="R54" s="35"/>
      <c r="T54" s="35"/>
      <c r="U54" s="35"/>
      <c r="V54" s="35"/>
    </row>
    <row r="55" spans="10:22" ht="15">
      <c r="J55" s="33"/>
      <c r="R55" s="35"/>
      <c r="T55" s="35"/>
      <c r="U55" s="35"/>
      <c r="V55" s="35"/>
    </row>
    <row r="56" spans="10:22" ht="15">
      <c r="J56" s="33"/>
      <c r="R56" s="35"/>
      <c r="T56" s="35"/>
      <c r="U56" s="35"/>
      <c r="V56" s="35"/>
    </row>
    <row r="57" spans="10:22" ht="15">
      <c r="J57" s="33"/>
      <c r="R57" s="35"/>
      <c r="T57" s="35"/>
      <c r="U57" s="35"/>
      <c r="V57" s="35"/>
    </row>
    <row r="58" spans="10:22" ht="15">
      <c r="J58" s="33"/>
      <c r="R58" s="35"/>
      <c r="T58" s="35"/>
      <c r="U58" s="35"/>
      <c r="V58" s="35"/>
    </row>
    <row r="59" spans="10:22" ht="15">
      <c r="J59" s="33"/>
      <c r="R59" s="35"/>
      <c r="T59" s="35"/>
      <c r="U59" s="35"/>
      <c r="V59" s="35"/>
    </row>
    <row r="60" spans="10:22" ht="15">
      <c r="J60" s="33"/>
      <c r="R60" s="35"/>
      <c r="T60" s="35"/>
      <c r="U60" s="35"/>
      <c r="V60" s="35"/>
    </row>
    <row r="61" spans="10:22" ht="15">
      <c r="J61" s="33"/>
      <c r="R61" s="35"/>
      <c r="U61" s="35"/>
      <c r="V61" s="35"/>
    </row>
    <row r="62" spans="10:22" ht="15">
      <c r="J62" s="33"/>
      <c r="R62" s="35"/>
      <c r="U62" s="35"/>
      <c r="V62" s="35"/>
    </row>
    <row r="63" spans="10:22" ht="15">
      <c r="J63" s="33"/>
      <c r="R63" s="35"/>
      <c r="U63" s="35"/>
      <c r="V63" s="35"/>
    </row>
    <row r="64" spans="10:22" ht="15">
      <c r="J64" s="33"/>
      <c r="R64" s="35"/>
      <c r="U64" s="35"/>
      <c r="V64" s="35"/>
    </row>
    <row r="65" spans="10:22" ht="15">
      <c r="J65" s="33"/>
      <c r="R65" s="35"/>
      <c r="U65" s="35"/>
      <c r="V65" s="35"/>
    </row>
    <row r="66" spans="10:22" ht="15">
      <c r="J66" s="33"/>
      <c r="R66" s="35"/>
      <c r="U66" s="35"/>
      <c r="V66" s="35"/>
    </row>
    <row r="67" spans="10:22" ht="15">
      <c r="J67" s="33"/>
      <c r="R67" s="35"/>
      <c r="U67" s="35"/>
      <c r="V67" s="35"/>
    </row>
    <row r="68" spans="10:22" ht="15">
      <c r="J68" s="33"/>
      <c r="R68" s="35"/>
      <c r="U68" s="35"/>
      <c r="V68" s="35"/>
    </row>
    <row r="69" spans="10:22" ht="15">
      <c r="J69" s="33"/>
      <c r="R69" s="35"/>
      <c r="U69" s="35"/>
      <c r="V69" s="35"/>
    </row>
    <row r="70" spans="10:22" ht="15">
      <c r="J70" s="33"/>
      <c r="R70" s="35"/>
      <c r="U70" s="35"/>
      <c r="V70" s="35"/>
    </row>
    <row r="71" spans="10:22" ht="15">
      <c r="J71" s="33"/>
      <c r="R71" s="35"/>
      <c r="U71" s="35"/>
      <c r="V71" s="35"/>
    </row>
    <row r="72" spans="10:22" ht="15">
      <c r="J72" s="33"/>
      <c r="R72" s="35"/>
      <c r="U72" s="35"/>
      <c r="V72" s="35"/>
    </row>
    <row r="73" spans="10:22" ht="15">
      <c r="J73" s="33"/>
      <c r="R73" s="35"/>
      <c r="U73" s="35"/>
      <c r="V73" s="35"/>
    </row>
    <row r="74" spans="10:22" ht="15">
      <c r="J74" s="33"/>
      <c r="R74" s="35"/>
      <c r="U74" s="35"/>
      <c r="V74" s="35"/>
    </row>
    <row r="75" spans="10:22" ht="15">
      <c r="J75" s="33"/>
      <c r="R75" s="35"/>
      <c r="U75" s="35"/>
      <c r="V75" s="35"/>
    </row>
    <row r="76" spans="10:22" ht="15">
      <c r="J76" s="33"/>
      <c r="R76" s="35"/>
      <c r="U76" s="35"/>
      <c r="V76" s="35"/>
    </row>
    <row r="77" spans="10:22" ht="15">
      <c r="J77" s="33"/>
      <c r="R77" s="35"/>
      <c r="U77" s="35"/>
      <c r="V77" s="35"/>
    </row>
    <row r="78" spans="10:22" ht="15">
      <c r="J78" s="33"/>
      <c r="R78" s="35"/>
      <c r="U78" s="35"/>
      <c r="V78" s="35"/>
    </row>
    <row r="79" spans="10:22" ht="15">
      <c r="J79" s="33"/>
      <c r="R79" s="35"/>
      <c r="U79" s="35"/>
      <c r="V79" s="35"/>
    </row>
    <row r="80" spans="10:22" ht="15">
      <c r="J80" s="33"/>
      <c r="R80" s="35"/>
      <c r="U80" s="35"/>
      <c r="V80" s="35"/>
    </row>
    <row r="81" spans="10:22" ht="15">
      <c r="J81" s="33"/>
      <c r="R81" s="35"/>
      <c r="U81" s="35"/>
      <c r="V81" s="35"/>
    </row>
    <row r="82" spans="10:22" ht="15">
      <c r="J82" s="33"/>
      <c r="U82" s="35"/>
      <c r="V82" s="35"/>
    </row>
    <row r="83" spans="10:22" ht="15">
      <c r="J83" s="33"/>
      <c r="U83" s="35"/>
      <c r="V83" s="35"/>
    </row>
    <row r="84" spans="10:22" ht="15">
      <c r="J84" s="33"/>
      <c r="U84" s="35"/>
      <c r="V84" s="35"/>
    </row>
    <row r="85" spans="10:22" ht="15">
      <c r="J85" s="33"/>
      <c r="U85" s="35"/>
      <c r="V85" s="35"/>
    </row>
    <row r="86" spans="10:22" ht="15">
      <c r="J86" s="33"/>
      <c r="U86" s="35"/>
      <c r="V86" s="35"/>
    </row>
    <row r="87" spans="10:22" ht="15">
      <c r="J87" s="33"/>
      <c r="U87" s="35"/>
      <c r="V87" s="35"/>
    </row>
    <row r="88" spans="10:22" ht="15">
      <c r="J88" s="33"/>
      <c r="U88" s="35"/>
      <c r="V88" s="35"/>
    </row>
    <row r="89" spans="10:22" ht="15">
      <c r="J89" s="33"/>
      <c r="U89" s="35"/>
      <c r="V89" s="35"/>
    </row>
    <row r="90" spans="10:22" ht="15">
      <c r="J90" s="33"/>
      <c r="U90" s="35"/>
      <c r="V90" s="35"/>
    </row>
    <row r="91" spans="10:22" ht="15">
      <c r="J91" s="33"/>
      <c r="U91" s="35"/>
      <c r="V91" s="35"/>
    </row>
    <row r="92" spans="10:22" ht="15">
      <c r="J92" s="33"/>
      <c r="U92" s="35"/>
      <c r="V92" s="35"/>
    </row>
    <row r="93" spans="10:22" ht="15">
      <c r="J93" s="33"/>
      <c r="U93" s="35"/>
      <c r="V93" s="35"/>
    </row>
    <row r="94" spans="10:22" ht="15">
      <c r="J94" s="33"/>
      <c r="U94" s="35"/>
      <c r="V94" s="35"/>
    </row>
    <row r="95" spans="10:21" ht="15">
      <c r="J95" s="33"/>
      <c r="U95" s="35"/>
    </row>
    <row r="96" spans="10:21" ht="15">
      <c r="J96" s="33"/>
      <c r="U96" s="35"/>
    </row>
    <row r="97" spans="10:21" ht="15">
      <c r="J97" s="33"/>
      <c r="U97" s="35"/>
    </row>
    <row r="98" spans="10:21" ht="15">
      <c r="J98" s="33"/>
      <c r="U98" s="35"/>
    </row>
    <row r="99" spans="10:21" ht="15">
      <c r="J99" s="33"/>
      <c r="U99" s="35"/>
    </row>
    <row r="100" spans="10:21" ht="15">
      <c r="J100" s="33"/>
      <c r="U100" s="35"/>
    </row>
    <row r="101" spans="10:21" ht="15">
      <c r="J101" s="33"/>
      <c r="U101" s="35"/>
    </row>
    <row r="102" spans="10:21" ht="15">
      <c r="J102" s="33"/>
      <c r="U102" s="35"/>
    </row>
    <row r="103" spans="10:21" ht="15">
      <c r="J103" s="33"/>
      <c r="U103" s="35"/>
    </row>
    <row r="104" spans="10:21" ht="15">
      <c r="J104" s="33"/>
      <c r="U104" s="35"/>
    </row>
    <row r="105" spans="10:21" ht="15">
      <c r="J105" s="33"/>
      <c r="U105" s="35"/>
    </row>
    <row r="106" spans="10:21" ht="15">
      <c r="J106" s="33"/>
      <c r="U106" s="35"/>
    </row>
    <row r="107" spans="10:21" ht="15">
      <c r="J107" s="33"/>
      <c r="U107" s="35"/>
    </row>
    <row r="108" spans="10:21" ht="15">
      <c r="J108" s="33"/>
      <c r="U108" s="35"/>
    </row>
    <row r="109" spans="10:21" ht="15">
      <c r="J109" s="33"/>
      <c r="U109" s="35"/>
    </row>
    <row r="110" spans="10:21" ht="15">
      <c r="J110" s="33"/>
      <c r="U110" s="35"/>
    </row>
    <row r="111" spans="10:21" ht="15">
      <c r="J111" s="33"/>
      <c r="U111" s="35"/>
    </row>
    <row r="112" spans="10:21" ht="15">
      <c r="J112" s="33"/>
      <c r="U112" s="35"/>
    </row>
    <row r="113" spans="10:21" ht="15">
      <c r="J113" s="33"/>
      <c r="U113" s="35"/>
    </row>
    <row r="114" spans="10:21" ht="15">
      <c r="J114" s="33"/>
      <c r="U114" s="35"/>
    </row>
    <row r="115" spans="10:21" ht="15">
      <c r="J115" s="33"/>
      <c r="U115" s="35"/>
    </row>
    <row r="116" spans="10:21" ht="15">
      <c r="J116" s="33"/>
      <c r="U116" s="35"/>
    </row>
    <row r="117" spans="10:21" ht="15">
      <c r="J117" s="33"/>
      <c r="U117" s="35"/>
    </row>
    <row r="118" spans="10:21" ht="15">
      <c r="J118" s="33"/>
      <c r="U118" s="35"/>
    </row>
    <row r="119" spans="10:21" ht="15">
      <c r="J119" s="33"/>
      <c r="U119" s="35"/>
    </row>
    <row r="120" spans="10:21" ht="15">
      <c r="J120" s="33"/>
      <c r="U120" s="35"/>
    </row>
    <row r="121" spans="10:21" ht="15">
      <c r="J121" s="33"/>
      <c r="U121" s="35"/>
    </row>
    <row r="122" spans="10:21" ht="15">
      <c r="J122" s="33"/>
      <c r="U122" s="35"/>
    </row>
    <row r="123" spans="10:21" ht="15">
      <c r="J123" s="33"/>
      <c r="U123" s="35"/>
    </row>
    <row r="124" spans="10:21" ht="15">
      <c r="J124" s="33"/>
      <c r="U124" s="35"/>
    </row>
    <row r="125" spans="10:21" ht="15">
      <c r="J125" s="33"/>
      <c r="U125" s="35"/>
    </row>
    <row r="126" spans="10:21" ht="15">
      <c r="J126" s="33"/>
      <c r="U126" s="35"/>
    </row>
    <row r="127" spans="10:21" ht="15">
      <c r="J127" s="33"/>
      <c r="U127" s="35"/>
    </row>
    <row r="128" spans="10:21" ht="15">
      <c r="J128" s="33"/>
      <c r="U128" s="35"/>
    </row>
    <row r="129" spans="10:21" ht="15">
      <c r="J129" s="33"/>
      <c r="U129" s="35"/>
    </row>
    <row r="130" spans="10:21" ht="15">
      <c r="J130" s="33"/>
      <c r="U130" s="35"/>
    </row>
    <row r="131" spans="10:21" ht="15">
      <c r="J131" s="33"/>
      <c r="U131" s="35"/>
    </row>
    <row r="132" spans="10:21" ht="15">
      <c r="J132" s="33"/>
      <c r="U132" s="35"/>
    </row>
    <row r="133" spans="10:21" ht="15">
      <c r="J133" s="33"/>
      <c r="U133" s="35"/>
    </row>
    <row r="134" spans="10:21" ht="15">
      <c r="J134" s="33"/>
      <c r="U134" s="35"/>
    </row>
    <row r="135" spans="10:21" ht="15">
      <c r="J135" s="33"/>
      <c r="U135" s="35"/>
    </row>
    <row r="136" spans="10:21" ht="15">
      <c r="J136" s="33"/>
      <c r="U136" s="35"/>
    </row>
    <row r="137" spans="10:21" ht="15">
      <c r="J137" s="33"/>
      <c r="U137" s="35"/>
    </row>
    <row r="138" spans="10:21" ht="15">
      <c r="J138" s="33"/>
      <c r="U138" s="35"/>
    </row>
    <row r="139" spans="10:21" ht="15">
      <c r="J139" s="33"/>
      <c r="U139" s="35"/>
    </row>
    <row r="140" spans="10:21" ht="15">
      <c r="J140" s="33"/>
      <c r="U140" s="35"/>
    </row>
    <row r="141" spans="10:21" ht="15">
      <c r="J141" s="33"/>
      <c r="U141" s="35"/>
    </row>
    <row r="142" spans="10:21" ht="15">
      <c r="J142" s="33"/>
      <c r="U142" s="35"/>
    </row>
    <row r="143" spans="10:21" ht="15">
      <c r="J143" s="33"/>
      <c r="U143" s="35"/>
    </row>
    <row r="144" spans="10:21" ht="15">
      <c r="J144" s="33"/>
      <c r="U144" s="35"/>
    </row>
    <row r="145" spans="10:21" ht="15">
      <c r="J145" s="33"/>
      <c r="U145" s="35"/>
    </row>
    <row r="146" spans="10:21" ht="15">
      <c r="J146" s="33"/>
      <c r="U146" s="35"/>
    </row>
    <row r="147" spans="10:21" ht="15">
      <c r="J147" s="33"/>
      <c r="U147" s="35"/>
    </row>
    <row r="148" spans="10:21" ht="15">
      <c r="J148" s="33"/>
      <c r="U148" s="35"/>
    </row>
    <row r="149" spans="10:21" ht="15">
      <c r="J149" s="33"/>
      <c r="U149" s="35"/>
    </row>
    <row r="150" spans="10:21" ht="15">
      <c r="J150" s="33"/>
      <c r="U150" s="35"/>
    </row>
    <row r="151" spans="10:21" ht="15">
      <c r="J151" s="33"/>
      <c r="U151" s="35"/>
    </row>
    <row r="152" spans="10:21" ht="15">
      <c r="J152" s="33"/>
      <c r="U152" s="35"/>
    </row>
    <row r="153" spans="10:21" ht="15">
      <c r="J153" s="33"/>
      <c r="U153" s="35"/>
    </row>
    <row r="154" spans="10:21" ht="15">
      <c r="J154" s="33"/>
      <c r="U154" s="35"/>
    </row>
    <row r="155" spans="10:21" ht="15">
      <c r="J155" s="33"/>
      <c r="U155" s="35"/>
    </row>
    <row r="156" spans="10:21" ht="15">
      <c r="J156" s="33"/>
      <c r="U156" s="35"/>
    </row>
    <row r="157" spans="10:21" ht="15">
      <c r="J157" s="33"/>
      <c r="U157" s="35"/>
    </row>
    <row r="158" spans="10:21" ht="15">
      <c r="J158" s="33"/>
      <c r="U158" s="35"/>
    </row>
    <row r="159" spans="10:21" ht="15">
      <c r="J159" s="33"/>
      <c r="U159" s="35"/>
    </row>
    <row r="160" spans="10:21" ht="15">
      <c r="J160" s="33"/>
      <c r="U160" s="35"/>
    </row>
    <row r="161" spans="10:21" ht="15">
      <c r="J161" s="33"/>
      <c r="U161" s="35"/>
    </row>
    <row r="162" spans="10:21" ht="15">
      <c r="J162" s="33"/>
      <c r="U162" s="35"/>
    </row>
    <row r="163" spans="10:21" ht="15">
      <c r="J163" s="33"/>
      <c r="U163" s="35"/>
    </row>
    <row r="164" spans="10:21" ht="15">
      <c r="J164" s="33"/>
      <c r="U164" s="35"/>
    </row>
    <row r="165" spans="10:21" ht="15">
      <c r="J165" s="33"/>
      <c r="U165" s="35"/>
    </row>
    <row r="166" spans="10:21" ht="15">
      <c r="J166" s="33"/>
      <c r="U166" s="35"/>
    </row>
    <row r="167" spans="10:21" ht="15">
      <c r="J167" s="33"/>
      <c r="U167" s="35"/>
    </row>
    <row r="168" spans="10:21" ht="15">
      <c r="J168" s="33"/>
      <c r="U168" s="35"/>
    </row>
    <row r="169" spans="10:21" ht="15">
      <c r="J169" s="33"/>
      <c r="U169" s="35"/>
    </row>
    <row r="170" spans="10:21" ht="15">
      <c r="J170" s="33"/>
      <c r="U170" s="35"/>
    </row>
    <row r="171" spans="10:21" ht="15">
      <c r="J171" s="33"/>
      <c r="U171" s="35"/>
    </row>
    <row r="172" spans="10:21" ht="15">
      <c r="J172" s="33"/>
      <c r="U172" s="35"/>
    </row>
    <row r="173" spans="10:21" ht="15">
      <c r="J173" s="33"/>
      <c r="U173" s="35"/>
    </row>
    <row r="174" spans="10:21" ht="15">
      <c r="J174" s="33"/>
      <c r="U174" s="35"/>
    </row>
    <row r="175" spans="10:21" ht="15">
      <c r="J175" s="33"/>
      <c r="U175" s="35"/>
    </row>
    <row r="176" spans="10:21" ht="15">
      <c r="J176" s="33"/>
      <c r="U176" s="35"/>
    </row>
    <row r="177" spans="10:21" ht="15">
      <c r="J177" s="33"/>
      <c r="U177" s="35"/>
    </row>
    <row r="178" spans="10:21" ht="15">
      <c r="J178" s="33"/>
      <c r="U178" s="35"/>
    </row>
    <row r="179" spans="10:21" ht="15">
      <c r="J179" s="33"/>
      <c r="U179" s="35"/>
    </row>
    <row r="180" spans="10:21" ht="15">
      <c r="J180" s="33"/>
      <c r="U180" s="35"/>
    </row>
    <row r="181" spans="10:21" ht="15">
      <c r="J181" s="33"/>
      <c r="U181" s="35"/>
    </row>
    <row r="182" spans="10:21" ht="15">
      <c r="J182" s="33"/>
      <c r="U182" s="35"/>
    </row>
    <row r="183" spans="10:21" ht="15">
      <c r="J183" s="33"/>
      <c r="U183" s="35"/>
    </row>
    <row r="184" spans="10:21" ht="15">
      <c r="J184" s="33"/>
      <c r="U184" s="35"/>
    </row>
    <row r="185" spans="10:21" ht="15">
      <c r="J185" s="33"/>
      <c r="U185" s="35"/>
    </row>
    <row r="186" spans="10:21" ht="15">
      <c r="J186" s="33"/>
      <c r="U186" s="35"/>
    </row>
    <row r="187" spans="10:21" ht="15">
      <c r="J187" s="33"/>
      <c r="U187" s="35"/>
    </row>
    <row r="188" ht="15">
      <c r="J188" s="33"/>
    </row>
    <row r="189" ht="15">
      <c r="J189" s="33"/>
    </row>
    <row r="190" ht="15">
      <c r="J190" s="33"/>
    </row>
    <row r="191" ht="15">
      <c r="J191" s="33"/>
    </row>
    <row r="192" ht="15">
      <c r="J192" s="33"/>
    </row>
    <row r="193" ht="15">
      <c r="J193" s="33"/>
    </row>
    <row r="194" ht="15">
      <c r="J194" s="33"/>
    </row>
    <row r="195" ht="15">
      <c r="J195" s="33"/>
    </row>
    <row r="196" ht="15">
      <c r="J196" s="33"/>
    </row>
    <row r="197" ht="15">
      <c r="J197" s="33"/>
    </row>
    <row r="198" ht="15">
      <c r="J198" s="33"/>
    </row>
    <row r="199" ht="15">
      <c r="J199" s="33"/>
    </row>
    <row r="200" ht="15">
      <c r="J200" s="33"/>
    </row>
    <row r="201" ht="15">
      <c r="J201" s="33"/>
    </row>
    <row r="202" ht="15">
      <c r="J202" s="33"/>
    </row>
    <row r="203" ht="15">
      <c r="J203" s="33"/>
    </row>
    <row r="204" ht="15">
      <c r="J204" s="33"/>
    </row>
    <row r="205" ht="15">
      <c r="J205" s="33"/>
    </row>
    <row r="206" ht="15">
      <c r="J206" s="33"/>
    </row>
    <row r="207" ht="15">
      <c r="J207" s="33"/>
    </row>
    <row r="208" ht="15">
      <c r="J208" s="33"/>
    </row>
    <row r="209" ht="15">
      <c r="J209" s="33"/>
    </row>
    <row r="210" ht="15">
      <c r="J210" s="33"/>
    </row>
    <row r="211" ht="15">
      <c r="J211" s="33"/>
    </row>
    <row r="212" ht="15">
      <c r="J212" s="33"/>
    </row>
    <row r="213" ht="15">
      <c r="J213" s="33"/>
    </row>
    <row r="214" ht="15">
      <c r="J214" s="33"/>
    </row>
    <row r="215" ht="15">
      <c r="J215" s="33"/>
    </row>
    <row r="216" ht="15">
      <c r="J216" s="33"/>
    </row>
    <row r="217" ht="15">
      <c r="J217" s="33"/>
    </row>
    <row r="218" ht="15">
      <c r="J218" s="33"/>
    </row>
    <row r="219" ht="15">
      <c r="J219" s="33"/>
    </row>
    <row r="220" ht="15">
      <c r="J220" s="33"/>
    </row>
    <row r="221" ht="15">
      <c r="J221" s="33"/>
    </row>
    <row r="222" ht="15">
      <c r="J222" s="33"/>
    </row>
    <row r="223" ht="15">
      <c r="J223" s="33"/>
    </row>
    <row r="224" ht="15">
      <c r="J224" s="33"/>
    </row>
    <row r="225" ht="15">
      <c r="J225" s="33"/>
    </row>
    <row r="226" ht="15">
      <c r="J226" s="33"/>
    </row>
    <row r="227" ht="15">
      <c r="J227" s="33"/>
    </row>
    <row r="228" ht="15">
      <c r="J228" s="33"/>
    </row>
    <row r="229" ht="15">
      <c r="J229" s="33"/>
    </row>
    <row r="230" ht="15">
      <c r="J230" s="33"/>
    </row>
    <row r="231" ht="15">
      <c r="J231" s="33"/>
    </row>
    <row r="232" ht="15">
      <c r="J232" s="33"/>
    </row>
    <row r="233" ht="15">
      <c r="J233" s="33"/>
    </row>
    <row r="234" ht="15">
      <c r="J234" s="33"/>
    </row>
    <row r="235" ht="15">
      <c r="J235" s="33"/>
    </row>
    <row r="236" ht="15">
      <c r="J236" s="33"/>
    </row>
    <row r="237" ht="15">
      <c r="J237" s="33"/>
    </row>
    <row r="238" ht="15">
      <c r="J238" s="33"/>
    </row>
    <row r="239" ht="15">
      <c r="J239" s="33"/>
    </row>
    <row r="240" ht="15">
      <c r="J240" s="33"/>
    </row>
    <row r="241" ht="15">
      <c r="J241" s="33"/>
    </row>
    <row r="242" ht="15">
      <c r="J242" s="33"/>
    </row>
    <row r="243" ht="15">
      <c r="J243" s="33"/>
    </row>
    <row r="244" ht="15">
      <c r="J244" s="33"/>
    </row>
    <row r="245" ht="15">
      <c r="J245" s="33"/>
    </row>
    <row r="246" ht="15">
      <c r="J246" s="33"/>
    </row>
    <row r="247" ht="15">
      <c r="J247" s="33"/>
    </row>
    <row r="248" ht="15">
      <c r="J248" s="33"/>
    </row>
    <row r="249" ht="15">
      <c r="J249" s="33"/>
    </row>
    <row r="250" ht="15">
      <c r="J250" s="33"/>
    </row>
    <row r="251" ht="15">
      <c r="J251" s="33"/>
    </row>
    <row r="252" ht="15">
      <c r="J252" s="33"/>
    </row>
    <row r="253" ht="15">
      <c r="J253" s="33"/>
    </row>
    <row r="254" ht="15">
      <c r="J254" s="33"/>
    </row>
    <row r="255" ht="15">
      <c r="J255" s="33"/>
    </row>
    <row r="256" ht="15">
      <c r="J256" s="33"/>
    </row>
    <row r="257" ht="15">
      <c r="J257" s="33"/>
    </row>
    <row r="258" ht="15">
      <c r="J258" s="33"/>
    </row>
    <row r="259" ht="15">
      <c r="J259" s="33"/>
    </row>
    <row r="260" ht="15">
      <c r="J260" s="33"/>
    </row>
    <row r="261" ht="15">
      <c r="J261" s="33"/>
    </row>
    <row r="262" ht="15">
      <c r="J262" s="33"/>
    </row>
    <row r="263" ht="15">
      <c r="J263" s="33"/>
    </row>
    <row r="264" ht="15">
      <c r="J264" s="33"/>
    </row>
    <row r="265" ht="15">
      <c r="J265" s="33"/>
    </row>
    <row r="266" ht="15">
      <c r="J266" s="33"/>
    </row>
    <row r="267" ht="15">
      <c r="J267" s="33"/>
    </row>
    <row r="268" ht="15">
      <c r="J268" s="33"/>
    </row>
    <row r="269" ht="15">
      <c r="J269" s="33"/>
    </row>
    <row r="270" ht="15">
      <c r="J270" s="33"/>
    </row>
    <row r="271" ht="15">
      <c r="J271" s="33"/>
    </row>
    <row r="272" ht="15">
      <c r="J272" s="33"/>
    </row>
    <row r="273" ht="15">
      <c r="J273" s="33"/>
    </row>
    <row r="274" ht="15">
      <c r="J274" s="33"/>
    </row>
    <row r="275" ht="15">
      <c r="J275" s="33"/>
    </row>
    <row r="276" ht="15">
      <c r="J276" s="33"/>
    </row>
    <row r="277" ht="15">
      <c r="J277" s="33"/>
    </row>
    <row r="278" ht="15">
      <c r="J278" s="33"/>
    </row>
    <row r="279" ht="15">
      <c r="J279" s="33"/>
    </row>
    <row r="280" ht="15">
      <c r="J280" s="33"/>
    </row>
    <row r="281" ht="15">
      <c r="J281" s="33"/>
    </row>
    <row r="282" ht="15">
      <c r="J282" s="33"/>
    </row>
    <row r="283" ht="15">
      <c r="J283" s="33"/>
    </row>
    <row r="284" ht="15">
      <c r="J284" s="33"/>
    </row>
    <row r="285" ht="15">
      <c r="J285" s="33"/>
    </row>
    <row r="286" ht="15">
      <c r="J286" s="33"/>
    </row>
    <row r="287" ht="15">
      <c r="J287" s="33"/>
    </row>
    <row r="288" ht="15">
      <c r="J288" s="33"/>
    </row>
    <row r="289" ht="15">
      <c r="J289" s="33"/>
    </row>
    <row r="290" ht="15">
      <c r="J290" s="33"/>
    </row>
    <row r="291" ht="15">
      <c r="J291" s="33"/>
    </row>
    <row r="292" ht="15">
      <c r="J292" s="33"/>
    </row>
    <row r="293" ht="15">
      <c r="J293" s="33"/>
    </row>
    <row r="294" ht="15">
      <c r="J294" s="33"/>
    </row>
    <row r="295" ht="15">
      <c r="J295" s="33"/>
    </row>
    <row r="296" ht="15">
      <c r="J296" s="33"/>
    </row>
    <row r="297" ht="15">
      <c r="J297" s="33"/>
    </row>
    <row r="298" ht="15">
      <c r="J298" s="33"/>
    </row>
    <row r="299" ht="15">
      <c r="J299" s="33"/>
    </row>
    <row r="300" ht="15">
      <c r="J300" s="33"/>
    </row>
    <row r="301" ht="15">
      <c r="J301" s="33"/>
    </row>
    <row r="302" ht="15">
      <c r="J302" s="33"/>
    </row>
    <row r="303" ht="15">
      <c r="J303" s="33"/>
    </row>
    <row r="304" ht="15">
      <c r="J304" s="33"/>
    </row>
    <row r="305" ht="15">
      <c r="J305" s="33"/>
    </row>
    <row r="306" ht="15">
      <c r="J306" s="33"/>
    </row>
    <row r="307" ht="15">
      <c r="J307" s="33"/>
    </row>
    <row r="308" ht="15">
      <c r="J308" s="33"/>
    </row>
    <row r="309" ht="15">
      <c r="J309" s="33"/>
    </row>
    <row r="310" ht="15">
      <c r="J310" s="33"/>
    </row>
    <row r="311" ht="15">
      <c r="J311" s="33"/>
    </row>
    <row r="312" ht="15">
      <c r="J312" s="33"/>
    </row>
  </sheetData>
  <sheetProtection/>
  <mergeCells count="56">
    <mergeCell ref="AF1:AF3"/>
    <mergeCell ref="AG1:AG3"/>
    <mergeCell ref="AH1:AH3"/>
    <mergeCell ref="A1:D4"/>
    <mergeCell ref="E1:V3"/>
    <mergeCell ref="W1:Y1"/>
    <mergeCell ref="Z1:Z3"/>
    <mergeCell ref="AA1:AA3"/>
    <mergeCell ref="L9:L10"/>
    <mergeCell ref="AO1:AO3"/>
    <mergeCell ref="W2:Y2"/>
    <mergeCell ref="W3:Y3"/>
    <mergeCell ref="E4:V4"/>
    <mergeCell ref="W4:Y4"/>
    <mergeCell ref="AK1:AK3"/>
    <mergeCell ref="AL1:AL3"/>
    <mergeCell ref="AM1:AM3"/>
    <mergeCell ref="AN1:AN3"/>
    <mergeCell ref="AB1:AB3"/>
    <mergeCell ref="AI1:AI3"/>
    <mergeCell ref="AJ1:AJ3"/>
    <mergeCell ref="AC1:AC3"/>
    <mergeCell ref="AD1:AD3"/>
    <mergeCell ref="AE1:AE3"/>
    <mergeCell ref="G6:O6"/>
    <mergeCell ref="Q6:R6"/>
    <mergeCell ref="A8:Y8"/>
    <mergeCell ref="A9:A10"/>
    <mergeCell ref="B9:B10"/>
    <mergeCell ref="C9:C10"/>
    <mergeCell ref="D9:D10"/>
    <mergeCell ref="E9:E10"/>
    <mergeCell ref="F9:F10"/>
    <mergeCell ref="G9:G10"/>
    <mergeCell ref="H9:H10"/>
    <mergeCell ref="S9:S10"/>
    <mergeCell ref="T9:T10"/>
    <mergeCell ref="I9:I10"/>
    <mergeCell ref="J9:J10"/>
    <mergeCell ref="K9:K10"/>
    <mergeCell ref="U6:X6"/>
    <mergeCell ref="B24:S24"/>
    <mergeCell ref="W24:Y24"/>
    <mergeCell ref="U9:U10"/>
    <mergeCell ref="V9:V10"/>
    <mergeCell ref="W9:W10"/>
    <mergeCell ref="X9:X10"/>
    <mergeCell ref="Y9:Y10"/>
    <mergeCell ref="B23:T23"/>
    <mergeCell ref="O9:O10"/>
    <mergeCell ref="P9:P10"/>
    <mergeCell ref="Q9:Q10"/>
    <mergeCell ref="R9:R10"/>
    <mergeCell ref="M9:M10"/>
    <mergeCell ref="N9:N10"/>
    <mergeCell ref="A6:E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O312"/>
  <sheetViews>
    <sheetView zoomScale="80" zoomScaleNormal="80" zoomScalePageLayoutView="0" workbookViewId="0" topLeftCell="A1">
      <selection activeCell="U11" sqref="U11:V11"/>
    </sheetView>
  </sheetViews>
  <sheetFormatPr defaultColWidth="11.421875" defaultRowHeight="15"/>
  <cols>
    <col min="1" max="1" width="4.00390625" style="2" customWidth="1"/>
    <col min="2" max="2" width="27.00390625" style="1" customWidth="1"/>
    <col min="3" max="3" width="8.8515625" style="2" customWidth="1"/>
    <col min="4" max="4" width="7.140625" style="2" customWidth="1"/>
    <col min="5" max="5" width="13.421875" style="2" customWidth="1"/>
    <col min="6" max="6" width="5.00390625" style="2" customWidth="1"/>
    <col min="7" max="7" width="13.8515625" style="2" customWidth="1"/>
    <col min="8" max="8" width="32.421875" style="2" customWidth="1"/>
    <col min="9" max="9" width="4.421875" style="2" bestFit="1" customWidth="1"/>
    <col min="10" max="10" width="6.421875" style="2" customWidth="1"/>
    <col min="11" max="11" width="8.00390625" style="2" customWidth="1"/>
    <col min="12" max="12" width="5.8515625" style="2" customWidth="1"/>
    <col min="13" max="13" width="5.7109375" style="2" bestFit="1" customWidth="1"/>
    <col min="14" max="14" width="16.28125" style="32" customWidth="1"/>
    <col min="15" max="15" width="6.7109375" style="32" customWidth="1"/>
    <col min="16" max="16" width="15.7109375" style="32" customWidth="1"/>
    <col min="17" max="17" width="9.140625" style="32" customWidth="1"/>
    <col min="18" max="18" width="10.8515625" style="32" customWidth="1"/>
    <col min="19" max="19" width="12.28125" style="32" customWidth="1"/>
    <col min="20" max="20" width="13.57421875" style="32" customWidth="1"/>
    <col min="21" max="21" width="12.8515625" style="32" customWidth="1"/>
    <col min="22" max="22" width="13.421875" style="32" customWidth="1"/>
    <col min="23" max="23" width="9.8515625" style="32" customWidth="1"/>
    <col min="24" max="24" width="11.140625" style="32" customWidth="1"/>
    <col min="25" max="25" width="20.00390625" style="32" customWidth="1"/>
    <col min="26" max="16384" width="11.421875" style="2" customWidth="1"/>
  </cols>
  <sheetData>
    <row r="1" spans="1:41" ht="15.75" customHeight="1" thickBot="1">
      <c r="A1" s="219"/>
      <c r="B1" s="220"/>
      <c r="C1" s="220"/>
      <c r="D1" s="220"/>
      <c r="E1" s="183" t="s">
        <v>26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5"/>
      <c r="W1" s="168" t="s">
        <v>24</v>
      </c>
      <c r="X1" s="169"/>
      <c r="Y1" s="170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</row>
    <row r="2" spans="1:41" ht="15.75" customHeight="1" thickBot="1">
      <c r="A2" s="221"/>
      <c r="B2" s="222"/>
      <c r="C2" s="222"/>
      <c r="D2" s="222"/>
      <c r="E2" s="186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8"/>
      <c r="W2" s="192" t="s">
        <v>25</v>
      </c>
      <c r="X2" s="193"/>
      <c r="Y2" s="194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</row>
    <row r="3" spans="1:41" ht="15.75" customHeight="1" thickBot="1">
      <c r="A3" s="221"/>
      <c r="B3" s="222"/>
      <c r="C3" s="222"/>
      <c r="D3" s="222"/>
      <c r="E3" s="189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1"/>
      <c r="W3" s="195" t="s">
        <v>34</v>
      </c>
      <c r="X3" s="196"/>
      <c r="Y3" s="197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</row>
    <row r="4" spans="1:41" ht="34.5" customHeight="1" thickBot="1">
      <c r="A4" s="223"/>
      <c r="B4" s="224"/>
      <c r="C4" s="224"/>
      <c r="D4" s="224"/>
      <c r="E4" s="216" t="s">
        <v>30</v>
      </c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8"/>
      <c r="W4" s="168" t="s">
        <v>36</v>
      </c>
      <c r="X4" s="169"/>
      <c r="Y4" s="170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41" ht="15.75">
      <c r="A5" s="3"/>
      <c r="B5" s="83"/>
      <c r="C5" s="4"/>
      <c r="D5" s="4"/>
      <c r="E5" s="5"/>
      <c r="F5" s="6"/>
      <c r="G5" s="7"/>
      <c r="H5" s="8"/>
      <c r="I5" s="9"/>
      <c r="J5" s="9"/>
      <c r="K5" s="9"/>
      <c r="L5" s="10"/>
      <c r="M5" s="9"/>
      <c r="N5" s="11"/>
      <c r="O5" s="11"/>
      <c r="P5" s="11"/>
      <c r="Q5" s="12"/>
      <c r="R5" s="12"/>
      <c r="S5" s="12"/>
      <c r="T5" s="12"/>
      <c r="U5" s="12"/>
      <c r="V5" s="12"/>
      <c r="W5" s="13"/>
      <c r="X5" s="12"/>
      <c r="Y5" s="14"/>
      <c r="Z5" s="86"/>
      <c r="AA5" s="86"/>
      <c r="AB5" s="86"/>
      <c r="AC5" s="86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</row>
    <row r="6" spans="1:40" s="90" customFormat="1" ht="22.5" customHeight="1">
      <c r="A6" s="211" t="s">
        <v>23</v>
      </c>
      <c r="B6" s="212"/>
      <c r="C6" s="212"/>
      <c r="D6" s="212"/>
      <c r="E6" s="212"/>
      <c r="F6" s="87"/>
      <c r="G6" s="213" t="s">
        <v>32</v>
      </c>
      <c r="H6" s="212"/>
      <c r="I6" s="212"/>
      <c r="J6" s="212"/>
      <c r="K6" s="212"/>
      <c r="L6" s="212"/>
      <c r="M6" s="212"/>
      <c r="N6" s="212"/>
      <c r="O6" s="212"/>
      <c r="P6" s="87" t="s">
        <v>35</v>
      </c>
      <c r="Q6" s="214"/>
      <c r="R6" s="214"/>
      <c r="S6" s="88"/>
      <c r="T6" s="88"/>
      <c r="U6" s="206" t="s">
        <v>17</v>
      </c>
      <c r="V6" s="206"/>
      <c r="W6" s="206"/>
      <c r="X6" s="206"/>
      <c r="Y6" s="91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1" ht="16.5" thickBot="1">
      <c r="A7" s="16"/>
      <c r="B7" s="84"/>
      <c r="C7" s="17"/>
      <c r="D7" s="17"/>
      <c r="E7" s="18"/>
      <c r="F7" s="19"/>
      <c r="G7" s="20"/>
      <c r="H7" s="21"/>
      <c r="I7" s="22"/>
      <c r="J7" s="22"/>
      <c r="K7" s="22"/>
      <c r="L7" s="23"/>
      <c r="M7" s="22"/>
      <c r="N7" s="24"/>
      <c r="O7" s="24"/>
      <c r="P7" s="24"/>
      <c r="Q7" s="25"/>
      <c r="R7" s="25"/>
      <c r="S7" s="25"/>
      <c r="T7" s="25"/>
      <c r="U7" s="25"/>
      <c r="V7" s="25"/>
      <c r="W7" s="26"/>
      <c r="X7" s="25"/>
      <c r="Y7" s="27"/>
      <c r="Z7" s="86"/>
      <c r="AA7" s="86"/>
      <c r="AB7" s="86"/>
      <c r="AC7" s="86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1" ht="18.75" thickBot="1">
      <c r="A8" s="180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2"/>
      <c r="Z8" s="86"/>
      <c r="AA8" s="86"/>
      <c r="AB8" s="86"/>
      <c r="AC8" s="86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:41" ht="24.75" customHeight="1">
      <c r="A9" s="200" t="s">
        <v>0</v>
      </c>
      <c r="B9" s="155" t="s">
        <v>1</v>
      </c>
      <c r="C9" s="160" t="s">
        <v>18</v>
      </c>
      <c r="D9" s="160" t="s">
        <v>21</v>
      </c>
      <c r="E9" s="155" t="s">
        <v>2</v>
      </c>
      <c r="F9" s="201" t="s">
        <v>3</v>
      </c>
      <c r="G9" s="204" t="s">
        <v>4</v>
      </c>
      <c r="H9" s="155" t="s">
        <v>33</v>
      </c>
      <c r="I9" s="205" t="s">
        <v>5</v>
      </c>
      <c r="J9" s="162" t="s">
        <v>19</v>
      </c>
      <c r="K9" s="155" t="s">
        <v>6</v>
      </c>
      <c r="L9" s="155" t="s">
        <v>7</v>
      </c>
      <c r="M9" s="155" t="s">
        <v>8</v>
      </c>
      <c r="N9" s="157" t="s">
        <v>9</v>
      </c>
      <c r="O9" s="157" t="s">
        <v>20</v>
      </c>
      <c r="P9" s="202" t="s">
        <v>22</v>
      </c>
      <c r="Q9" s="157" t="s">
        <v>10</v>
      </c>
      <c r="R9" s="156" t="s">
        <v>11</v>
      </c>
      <c r="S9" s="156" t="s">
        <v>12</v>
      </c>
      <c r="T9" s="156" t="s">
        <v>13</v>
      </c>
      <c r="U9" s="156" t="s">
        <v>14</v>
      </c>
      <c r="V9" s="156" t="s">
        <v>27</v>
      </c>
      <c r="W9" s="209" t="s">
        <v>15</v>
      </c>
      <c r="X9" s="156" t="s">
        <v>16</v>
      </c>
      <c r="Y9" s="158" t="s">
        <v>28</v>
      </c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</row>
    <row r="10" spans="1:41" ht="49.5" customHeight="1">
      <c r="A10" s="200"/>
      <c r="B10" s="155"/>
      <c r="C10" s="161"/>
      <c r="D10" s="161"/>
      <c r="E10" s="155"/>
      <c r="F10" s="201"/>
      <c r="G10" s="204"/>
      <c r="H10" s="155"/>
      <c r="I10" s="205"/>
      <c r="J10" s="163"/>
      <c r="K10" s="155"/>
      <c r="L10" s="155"/>
      <c r="M10" s="155"/>
      <c r="N10" s="157"/>
      <c r="O10" s="157"/>
      <c r="P10" s="203"/>
      <c r="Q10" s="157"/>
      <c r="R10" s="156"/>
      <c r="S10" s="156"/>
      <c r="T10" s="156"/>
      <c r="U10" s="156"/>
      <c r="V10" s="156"/>
      <c r="W10" s="209"/>
      <c r="X10" s="156"/>
      <c r="Y10" s="159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</row>
    <row r="11" spans="1:41" s="29" customFormat="1" ht="132.75" customHeight="1">
      <c r="A11" s="46">
        <v>1</v>
      </c>
      <c r="B11" s="47"/>
      <c r="C11" s="47"/>
      <c r="D11" s="47"/>
      <c r="E11" s="47"/>
      <c r="F11" s="48"/>
      <c r="G11" s="49"/>
      <c r="H11" s="50"/>
      <c r="I11" s="51"/>
      <c r="J11" s="52">
        <f>I11-0.5</f>
        <v>-0.5</v>
      </c>
      <c r="K11" s="53"/>
      <c r="L11" s="54"/>
      <c r="M11" s="51"/>
      <c r="N11" s="55"/>
      <c r="O11" s="55"/>
      <c r="P11" s="55"/>
      <c r="Q11" s="55"/>
      <c r="R11" s="56">
        <f>I11*30000*O11</f>
        <v>0</v>
      </c>
      <c r="S11" s="56">
        <f>O11*J11*111733</f>
        <v>0</v>
      </c>
      <c r="T11" s="56">
        <f>P11+Q11+R11+S11</f>
        <v>0</v>
      </c>
      <c r="U11" s="56">
        <f>15233*L11*I11</f>
        <v>0</v>
      </c>
      <c r="V11" s="56">
        <f aca="true" t="shared" si="0" ref="V11:V21">C11*J11*207029+(D11*J11*111733)</f>
        <v>0</v>
      </c>
      <c r="W11" s="58"/>
      <c r="X11" s="56">
        <f>T11+U11+V11+W11</f>
        <v>0</v>
      </c>
      <c r="Y11" s="59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</row>
    <row r="12" spans="1:41" s="29" customFormat="1" ht="96.75" customHeight="1">
      <c r="A12" s="60">
        <v>2</v>
      </c>
      <c r="B12" s="61"/>
      <c r="C12" s="61"/>
      <c r="D12" s="61"/>
      <c r="E12" s="61"/>
      <c r="F12" s="63"/>
      <c r="G12" s="64"/>
      <c r="H12" s="65"/>
      <c r="I12" s="65"/>
      <c r="J12" s="52">
        <f aca="true" t="shared" si="1" ref="J12:J21">I12-0.5</f>
        <v>-0.5</v>
      </c>
      <c r="K12" s="66"/>
      <c r="L12" s="65"/>
      <c r="M12" s="51"/>
      <c r="N12" s="55"/>
      <c r="O12" s="55"/>
      <c r="P12" s="55"/>
      <c r="Q12" s="55"/>
      <c r="R12" s="56">
        <f>I12*30000*O12</f>
        <v>0</v>
      </c>
      <c r="S12" s="56">
        <f>O12*J12*111733</f>
        <v>0</v>
      </c>
      <c r="T12" s="56">
        <f>P12+Q12+R12+S12</f>
        <v>0</v>
      </c>
      <c r="U12" s="56">
        <f aca="true" t="shared" si="2" ref="U12:U21">15233*L12*I12</f>
        <v>0</v>
      </c>
      <c r="V12" s="56">
        <f t="shared" si="0"/>
        <v>0</v>
      </c>
      <c r="W12" s="67"/>
      <c r="X12" s="57">
        <f aca="true" t="shared" si="3" ref="X12:X21">T12+U12+V12+W12</f>
        <v>0</v>
      </c>
      <c r="Y12" s="59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</row>
    <row r="13" spans="1:41" s="29" customFormat="1" ht="96" customHeight="1">
      <c r="A13" s="60">
        <v>3</v>
      </c>
      <c r="B13" s="61"/>
      <c r="C13" s="61"/>
      <c r="D13" s="61"/>
      <c r="E13" s="61"/>
      <c r="F13" s="63"/>
      <c r="G13" s="68"/>
      <c r="H13" s="61"/>
      <c r="I13" s="69"/>
      <c r="J13" s="70">
        <f t="shared" si="1"/>
        <v>-0.5</v>
      </c>
      <c r="K13" s="71"/>
      <c r="L13" s="69"/>
      <c r="M13" s="62"/>
      <c r="N13" s="72"/>
      <c r="O13" s="72"/>
      <c r="P13" s="72"/>
      <c r="Q13" s="72"/>
      <c r="R13" s="57">
        <f aca="true" t="shared" si="4" ref="R13:R21">I13*30000*O13</f>
        <v>0</v>
      </c>
      <c r="S13" s="57">
        <f aca="true" t="shared" si="5" ref="S13:S21">O13*J13*111733</f>
        <v>0</v>
      </c>
      <c r="T13" s="57">
        <f aca="true" t="shared" si="6" ref="T13:T21">P13+Q13+R13+S13</f>
        <v>0</v>
      </c>
      <c r="U13" s="56">
        <f t="shared" si="2"/>
        <v>0</v>
      </c>
      <c r="V13" s="56">
        <f t="shared" si="0"/>
        <v>0</v>
      </c>
      <c r="W13" s="67"/>
      <c r="X13" s="57">
        <f t="shared" si="3"/>
        <v>0</v>
      </c>
      <c r="Y13" s="73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s="29" customFormat="1" ht="86.25" customHeight="1">
      <c r="A14" s="60">
        <v>4</v>
      </c>
      <c r="B14" s="61"/>
      <c r="C14" s="61"/>
      <c r="D14" s="61"/>
      <c r="E14" s="61"/>
      <c r="F14" s="63"/>
      <c r="G14" s="68"/>
      <c r="H14" s="61"/>
      <c r="I14" s="69"/>
      <c r="J14" s="70">
        <f t="shared" si="1"/>
        <v>-0.5</v>
      </c>
      <c r="K14" s="71"/>
      <c r="L14" s="69"/>
      <c r="M14" s="62"/>
      <c r="N14" s="72"/>
      <c r="O14" s="72"/>
      <c r="P14" s="72"/>
      <c r="Q14" s="72"/>
      <c r="R14" s="57">
        <f t="shared" si="4"/>
        <v>0</v>
      </c>
      <c r="S14" s="57">
        <f t="shared" si="5"/>
        <v>0</v>
      </c>
      <c r="T14" s="57">
        <f t="shared" si="6"/>
        <v>0</v>
      </c>
      <c r="U14" s="56">
        <f t="shared" si="2"/>
        <v>0</v>
      </c>
      <c r="V14" s="56">
        <f t="shared" si="0"/>
        <v>0</v>
      </c>
      <c r="W14" s="67"/>
      <c r="X14" s="57">
        <f t="shared" si="3"/>
        <v>0</v>
      </c>
      <c r="Y14" s="73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</row>
    <row r="15" spans="1:41" s="29" customFormat="1" ht="106.5" customHeight="1">
      <c r="A15" s="60">
        <v>5</v>
      </c>
      <c r="B15" s="61"/>
      <c r="C15" s="61"/>
      <c r="D15" s="61"/>
      <c r="E15" s="61"/>
      <c r="F15" s="63"/>
      <c r="G15" s="68"/>
      <c r="H15" s="61"/>
      <c r="I15" s="69"/>
      <c r="J15" s="70">
        <f t="shared" si="1"/>
        <v>-0.5</v>
      </c>
      <c r="K15" s="71"/>
      <c r="L15" s="69"/>
      <c r="M15" s="62"/>
      <c r="N15" s="72"/>
      <c r="O15" s="72"/>
      <c r="P15" s="72"/>
      <c r="Q15" s="72"/>
      <c r="R15" s="57">
        <f t="shared" si="4"/>
        <v>0</v>
      </c>
      <c r="S15" s="57">
        <f t="shared" si="5"/>
        <v>0</v>
      </c>
      <c r="T15" s="57">
        <f t="shared" si="6"/>
        <v>0</v>
      </c>
      <c r="U15" s="56">
        <f t="shared" si="2"/>
        <v>0</v>
      </c>
      <c r="V15" s="56">
        <f t="shared" si="0"/>
        <v>0</v>
      </c>
      <c r="W15" s="67"/>
      <c r="X15" s="57">
        <f t="shared" si="3"/>
        <v>0</v>
      </c>
      <c r="Y15" s="73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</row>
    <row r="16" spans="1:41" s="31" customFormat="1" ht="104.25" customHeight="1">
      <c r="A16" s="74">
        <v>6</v>
      </c>
      <c r="B16" s="75"/>
      <c r="C16" s="75"/>
      <c r="D16" s="75"/>
      <c r="E16" s="75"/>
      <c r="F16" s="76"/>
      <c r="G16" s="77"/>
      <c r="H16" s="75"/>
      <c r="I16" s="78"/>
      <c r="J16" s="70">
        <f t="shared" si="1"/>
        <v>-0.5</v>
      </c>
      <c r="K16" s="71"/>
      <c r="L16" s="69"/>
      <c r="M16" s="62"/>
      <c r="N16" s="72"/>
      <c r="O16" s="72"/>
      <c r="P16" s="79"/>
      <c r="Q16" s="79"/>
      <c r="R16" s="57">
        <f t="shared" si="4"/>
        <v>0</v>
      </c>
      <c r="S16" s="57">
        <f t="shared" si="5"/>
        <v>0</v>
      </c>
      <c r="T16" s="57">
        <f t="shared" si="6"/>
        <v>0</v>
      </c>
      <c r="U16" s="56">
        <f t="shared" si="2"/>
        <v>0</v>
      </c>
      <c r="V16" s="56">
        <f t="shared" si="0"/>
        <v>0</v>
      </c>
      <c r="W16" s="80"/>
      <c r="X16" s="57">
        <f t="shared" si="3"/>
        <v>0</v>
      </c>
      <c r="Y16" s="81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41" s="31" customFormat="1" ht="96.75" customHeight="1">
      <c r="A17" s="74">
        <v>7</v>
      </c>
      <c r="B17" s="75"/>
      <c r="C17" s="75"/>
      <c r="D17" s="75"/>
      <c r="E17" s="75"/>
      <c r="F17" s="76"/>
      <c r="G17" s="77"/>
      <c r="H17" s="75"/>
      <c r="I17" s="78"/>
      <c r="J17" s="70">
        <f t="shared" si="1"/>
        <v>-0.5</v>
      </c>
      <c r="K17" s="71"/>
      <c r="L17" s="69"/>
      <c r="M17" s="62"/>
      <c r="N17" s="72"/>
      <c r="O17" s="72"/>
      <c r="P17" s="79"/>
      <c r="Q17" s="79"/>
      <c r="R17" s="57">
        <f t="shared" si="4"/>
        <v>0</v>
      </c>
      <c r="S17" s="57">
        <f t="shared" si="5"/>
        <v>0</v>
      </c>
      <c r="T17" s="57">
        <f t="shared" si="6"/>
        <v>0</v>
      </c>
      <c r="U17" s="56">
        <f t="shared" si="2"/>
        <v>0</v>
      </c>
      <c r="V17" s="56">
        <f t="shared" si="0"/>
        <v>0</v>
      </c>
      <c r="W17" s="80"/>
      <c r="X17" s="57">
        <f t="shared" si="3"/>
        <v>0</v>
      </c>
      <c r="Y17" s="81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41" s="31" customFormat="1" ht="84" customHeight="1">
      <c r="A18" s="74">
        <v>8</v>
      </c>
      <c r="B18" s="75"/>
      <c r="C18" s="75"/>
      <c r="D18" s="75"/>
      <c r="E18" s="75"/>
      <c r="F18" s="76"/>
      <c r="G18" s="77"/>
      <c r="H18" s="75"/>
      <c r="I18" s="78"/>
      <c r="J18" s="70">
        <f t="shared" si="1"/>
        <v>-0.5</v>
      </c>
      <c r="K18" s="71"/>
      <c r="L18" s="69"/>
      <c r="M18" s="62"/>
      <c r="N18" s="72"/>
      <c r="O18" s="72"/>
      <c r="P18" s="79"/>
      <c r="Q18" s="79"/>
      <c r="R18" s="57">
        <f t="shared" si="4"/>
        <v>0</v>
      </c>
      <c r="S18" s="57">
        <f t="shared" si="5"/>
        <v>0</v>
      </c>
      <c r="T18" s="57">
        <f t="shared" si="6"/>
        <v>0</v>
      </c>
      <c r="U18" s="56">
        <f t="shared" si="2"/>
        <v>0</v>
      </c>
      <c r="V18" s="56">
        <f t="shared" si="0"/>
        <v>0</v>
      </c>
      <c r="W18" s="80"/>
      <c r="X18" s="57">
        <f t="shared" si="3"/>
        <v>0</v>
      </c>
      <c r="Y18" s="81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</row>
    <row r="19" spans="1:41" s="31" customFormat="1" ht="80.25" customHeight="1">
      <c r="A19" s="74">
        <v>9</v>
      </c>
      <c r="B19" s="75"/>
      <c r="C19" s="75"/>
      <c r="D19" s="75"/>
      <c r="E19" s="75"/>
      <c r="F19" s="76"/>
      <c r="G19" s="77"/>
      <c r="H19" s="75"/>
      <c r="I19" s="78"/>
      <c r="J19" s="70">
        <f t="shared" si="1"/>
        <v>-0.5</v>
      </c>
      <c r="K19" s="71"/>
      <c r="L19" s="69"/>
      <c r="M19" s="62"/>
      <c r="N19" s="72"/>
      <c r="O19" s="72"/>
      <c r="P19" s="79"/>
      <c r="Q19" s="79"/>
      <c r="R19" s="57">
        <f t="shared" si="4"/>
        <v>0</v>
      </c>
      <c r="S19" s="57">
        <f t="shared" si="5"/>
        <v>0</v>
      </c>
      <c r="T19" s="57">
        <f t="shared" si="6"/>
        <v>0</v>
      </c>
      <c r="U19" s="56">
        <f t="shared" si="2"/>
        <v>0</v>
      </c>
      <c r="V19" s="56">
        <f t="shared" si="0"/>
        <v>0</v>
      </c>
      <c r="W19" s="80"/>
      <c r="X19" s="57">
        <f t="shared" si="3"/>
        <v>0</v>
      </c>
      <c r="Y19" s="81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</row>
    <row r="20" spans="1:41" s="31" customFormat="1" ht="86.25" customHeight="1">
      <c r="A20" s="74">
        <v>10</v>
      </c>
      <c r="B20" s="75"/>
      <c r="C20" s="75"/>
      <c r="D20" s="75"/>
      <c r="E20" s="75"/>
      <c r="F20" s="76"/>
      <c r="G20" s="77"/>
      <c r="H20" s="75"/>
      <c r="I20" s="78"/>
      <c r="J20" s="70">
        <f t="shared" si="1"/>
        <v>-0.5</v>
      </c>
      <c r="K20" s="71"/>
      <c r="L20" s="69"/>
      <c r="M20" s="62"/>
      <c r="N20" s="72"/>
      <c r="O20" s="72"/>
      <c r="P20" s="79"/>
      <c r="Q20" s="79"/>
      <c r="R20" s="57">
        <f t="shared" si="4"/>
        <v>0</v>
      </c>
      <c r="S20" s="57">
        <f t="shared" si="5"/>
        <v>0</v>
      </c>
      <c r="T20" s="57">
        <f t="shared" si="6"/>
        <v>0</v>
      </c>
      <c r="U20" s="56">
        <f t="shared" si="2"/>
        <v>0</v>
      </c>
      <c r="V20" s="56">
        <f t="shared" si="0"/>
        <v>0</v>
      </c>
      <c r="W20" s="80"/>
      <c r="X20" s="57">
        <f t="shared" si="3"/>
        <v>0</v>
      </c>
      <c r="Y20" s="81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</row>
    <row r="21" spans="1:41" s="31" customFormat="1" ht="91.5" customHeight="1">
      <c r="A21" s="74">
        <v>11</v>
      </c>
      <c r="B21" s="75"/>
      <c r="C21" s="75"/>
      <c r="D21" s="75"/>
      <c r="E21" s="75"/>
      <c r="F21" s="76"/>
      <c r="G21" s="77"/>
      <c r="H21" s="75"/>
      <c r="I21" s="78"/>
      <c r="J21" s="70">
        <f t="shared" si="1"/>
        <v>-0.5</v>
      </c>
      <c r="K21" s="78"/>
      <c r="L21" s="78"/>
      <c r="M21" s="62"/>
      <c r="N21" s="72"/>
      <c r="O21" s="72"/>
      <c r="P21" s="72"/>
      <c r="Q21" s="72"/>
      <c r="R21" s="57">
        <f t="shared" si="4"/>
        <v>0</v>
      </c>
      <c r="S21" s="57">
        <f t="shared" si="5"/>
        <v>0</v>
      </c>
      <c r="T21" s="57">
        <f t="shared" si="6"/>
        <v>0</v>
      </c>
      <c r="U21" s="56">
        <f t="shared" si="2"/>
        <v>0</v>
      </c>
      <c r="V21" s="56">
        <f t="shared" si="0"/>
        <v>0</v>
      </c>
      <c r="W21" s="67"/>
      <c r="X21" s="57">
        <f t="shared" si="3"/>
        <v>0</v>
      </c>
      <c r="Y21" s="82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</row>
    <row r="22" spans="1:41" s="31" customFormat="1" ht="24" customHeight="1">
      <c r="A22" s="36"/>
      <c r="B22" s="37"/>
      <c r="C22" s="37"/>
      <c r="D22" s="37"/>
      <c r="E22" s="37"/>
      <c r="F22" s="38"/>
      <c r="G22" s="39"/>
      <c r="H22" s="37"/>
      <c r="I22" s="30"/>
      <c r="J22" s="40"/>
      <c r="K22" s="41"/>
      <c r="L22" s="30"/>
      <c r="M22" s="36"/>
      <c r="N22" s="42"/>
      <c r="O22" s="42"/>
      <c r="P22" s="42"/>
      <c r="Q22" s="42"/>
      <c r="R22" s="43"/>
      <c r="S22" s="43"/>
      <c r="T22" s="43"/>
      <c r="U22" s="45">
        <f>SUM(U11:U21)</f>
        <v>0</v>
      </c>
      <c r="V22" s="43"/>
      <c r="W22" s="44"/>
      <c r="X22" s="45">
        <f>SUM(X11:X21)</f>
        <v>0</v>
      </c>
      <c r="Y22" s="42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</row>
    <row r="23" spans="1:41" s="31" customFormat="1" ht="24" customHeight="1">
      <c r="A23" s="36"/>
      <c r="B23" s="210" t="s">
        <v>29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30"/>
      <c r="V23" s="85">
        <f>X22-U22</f>
        <v>0</v>
      </c>
      <c r="W23" s="30"/>
      <c r="X23" s="30"/>
      <c r="Y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</row>
    <row r="24" spans="2:25" s="1" customFormat="1" ht="27" customHeight="1">
      <c r="B24" s="207" t="s">
        <v>31</v>
      </c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34"/>
      <c r="U24" s="34"/>
      <c r="W24" s="208"/>
      <c r="X24" s="208"/>
      <c r="Y24" s="208"/>
    </row>
    <row r="25" spans="10:22" ht="15">
      <c r="J25" s="33"/>
      <c r="R25" s="35"/>
      <c r="S25" s="35"/>
      <c r="T25" s="35"/>
      <c r="U25" s="35"/>
      <c r="V25" s="2"/>
    </row>
    <row r="26" spans="10:22" ht="15">
      <c r="J26" s="33"/>
      <c r="R26" s="35"/>
      <c r="S26" s="35"/>
      <c r="T26" s="35"/>
      <c r="U26" s="35"/>
      <c r="V26" s="35"/>
    </row>
    <row r="27" spans="10:22" ht="15">
      <c r="J27" s="33"/>
      <c r="R27" s="35"/>
      <c r="S27" s="35"/>
      <c r="T27" s="35"/>
      <c r="U27" s="35"/>
      <c r="V27" s="35"/>
    </row>
    <row r="28" spans="10:22" ht="15">
      <c r="J28" s="33"/>
      <c r="R28" s="35"/>
      <c r="S28" s="35"/>
      <c r="T28" s="35"/>
      <c r="U28" s="35"/>
      <c r="V28" s="35"/>
    </row>
    <row r="29" spans="10:22" ht="15">
      <c r="J29" s="33"/>
      <c r="R29" s="35"/>
      <c r="S29" s="35"/>
      <c r="T29" s="35"/>
      <c r="U29" s="35"/>
      <c r="V29" s="35"/>
    </row>
    <row r="30" spans="10:22" ht="15">
      <c r="J30" s="33"/>
      <c r="R30" s="35"/>
      <c r="S30" s="35"/>
      <c r="T30" s="35"/>
      <c r="U30" s="35"/>
      <c r="V30" s="35"/>
    </row>
    <row r="31" spans="10:22" ht="15">
      <c r="J31" s="33"/>
      <c r="R31" s="35"/>
      <c r="S31" s="35"/>
      <c r="T31" s="35"/>
      <c r="U31" s="35"/>
      <c r="V31" s="35"/>
    </row>
    <row r="32" spans="10:22" ht="15">
      <c r="J32" s="33"/>
      <c r="R32" s="35"/>
      <c r="S32" s="35"/>
      <c r="T32" s="35"/>
      <c r="U32" s="35"/>
      <c r="V32" s="35"/>
    </row>
    <row r="33" spans="10:22" ht="15">
      <c r="J33" s="33"/>
      <c r="R33" s="35"/>
      <c r="S33" s="35"/>
      <c r="T33" s="35"/>
      <c r="U33" s="35"/>
      <c r="V33" s="35"/>
    </row>
    <row r="34" spans="10:22" ht="15">
      <c r="J34" s="33"/>
      <c r="R34" s="35"/>
      <c r="S34" s="35"/>
      <c r="T34" s="35"/>
      <c r="U34" s="35"/>
      <c r="V34" s="35"/>
    </row>
    <row r="35" spans="10:22" ht="15">
      <c r="J35" s="33"/>
      <c r="R35" s="35"/>
      <c r="S35" s="35"/>
      <c r="T35" s="35"/>
      <c r="U35" s="35"/>
      <c r="V35" s="35"/>
    </row>
    <row r="36" spans="10:22" ht="15">
      <c r="J36" s="33"/>
      <c r="R36" s="35"/>
      <c r="S36" s="35"/>
      <c r="T36" s="35"/>
      <c r="U36" s="35"/>
      <c r="V36" s="35"/>
    </row>
    <row r="37" spans="10:22" ht="15">
      <c r="J37" s="33"/>
      <c r="R37" s="35"/>
      <c r="S37" s="35"/>
      <c r="T37" s="35"/>
      <c r="U37" s="35"/>
      <c r="V37" s="35"/>
    </row>
    <row r="38" spans="10:22" ht="15">
      <c r="J38" s="33"/>
      <c r="R38" s="35"/>
      <c r="S38" s="35"/>
      <c r="T38" s="35"/>
      <c r="U38" s="35"/>
      <c r="V38" s="35"/>
    </row>
    <row r="39" spans="10:22" ht="15">
      <c r="J39" s="33"/>
      <c r="R39" s="35"/>
      <c r="S39" s="35"/>
      <c r="T39" s="35"/>
      <c r="U39" s="35"/>
      <c r="V39" s="35"/>
    </row>
    <row r="40" spans="10:22" ht="15">
      <c r="J40" s="33"/>
      <c r="R40" s="35"/>
      <c r="S40" s="35"/>
      <c r="T40" s="35"/>
      <c r="U40" s="35"/>
      <c r="V40" s="35"/>
    </row>
    <row r="41" spans="10:22" ht="15">
      <c r="J41" s="33"/>
      <c r="R41" s="35"/>
      <c r="S41" s="35"/>
      <c r="T41" s="35"/>
      <c r="U41" s="35"/>
      <c r="V41" s="35"/>
    </row>
    <row r="42" spans="10:22" ht="15">
      <c r="J42" s="33"/>
      <c r="R42" s="35"/>
      <c r="S42" s="35"/>
      <c r="T42" s="35"/>
      <c r="U42" s="35"/>
      <c r="V42" s="35"/>
    </row>
    <row r="43" spans="10:22" ht="15">
      <c r="J43" s="33"/>
      <c r="R43" s="35"/>
      <c r="S43" s="35"/>
      <c r="T43" s="35"/>
      <c r="U43" s="35"/>
      <c r="V43" s="35"/>
    </row>
    <row r="44" spans="10:22" ht="15">
      <c r="J44" s="33"/>
      <c r="R44" s="35"/>
      <c r="S44" s="35"/>
      <c r="T44" s="35"/>
      <c r="U44" s="35"/>
      <c r="V44" s="35"/>
    </row>
    <row r="45" spans="10:22" ht="15">
      <c r="J45" s="33"/>
      <c r="R45" s="35"/>
      <c r="S45" s="35"/>
      <c r="T45" s="35"/>
      <c r="U45" s="35"/>
      <c r="V45" s="35"/>
    </row>
    <row r="46" spans="10:22" ht="15">
      <c r="J46" s="33"/>
      <c r="R46" s="35"/>
      <c r="S46" s="35"/>
      <c r="T46" s="35"/>
      <c r="U46" s="35"/>
      <c r="V46" s="35"/>
    </row>
    <row r="47" spans="10:22" ht="15">
      <c r="J47" s="33"/>
      <c r="R47" s="35"/>
      <c r="S47" s="35"/>
      <c r="T47" s="35"/>
      <c r="U47" s="35"/>
      <c r="V47" s="35"/>
    </row>
    <row r="48" spans="10:22" ht="15">
      <c r="J48" s="33"/>
      <c r="R48" s="35"/>
      <c r="S48" s="35"/>
      <c r="T48" s="35"/>
      <c r="U48" s="35"/>
      <c r="V48" s="35"/>
    </row>
    <row r="49" spans="10:22" ht="15">
      <c r="J49" s="33"/>
      <c r="R49" s="35"/>
      <c r="S49" s="35"/>
      <c r="T49" s="35"/>
      <c r="U49" s="35"/>
      <c r="V49" s="35"/>
    </row>
    <row r="50" spans="10:22" ht="15">
      <c r="J50" s="33"/>
      <c r="R50" s="35"/>
      <c r="S50" s="35"/>
      <c r="T50" s="35"/>
      <c r="U50" s="35"/>
      <c r="V50" s="35"/>
    </row>
    <row r="51" spans="10:22" ht="15">
      <c r="J51" s="33"/>
      <c r="R51" s="35"/>
      <c r="S51" s="35"/>
      <c r="T51" s="35"/>
      <c r="U51" s="35"/>
      <c r="V51" s="35"/>
    </row>
    <row r="52" spans="10:22" ht="15">
      <c r="J52" s="33"/>
      <c r="R52" s="35"/>
      <c r="S52" s="35"/>
      <c r="T52" s="35"/>
      <c r="U52" s="35"/>
      <c r="V52" s="35"/>
    </row>
    <row r="53" spans="10:22" ht="15">
      <c r="J53" s="33"/>
      <c r="R53" s="35"/>
      <c r="T53" s="35"/>
      <c r="U53" s="35"/>
      <c r="V53" s="35"/>
    </row>
    <row r="54" spans="10:22" ht="15">
      <c r="J54" s="33"/>
      <c r="R54" s="35"/>
      <c r="T54" s="35"/>
      <c r="U54" s="35"/>
      <c r="V54" s="35"/>
    </row>
    <row r="55" spans="10:22" ht="15">
      <c r="J55" s="33"/>
      <c r="R55" s="35"/>
      <c r="T55" s="35"/>
      <c r="U55" s="35"/>
      <c r="V55" s="35"/>
    </row>
    <row r="56" spans="10:22" ht="15">
      <c r="J56" s="33"/>
      <c r="R56" s="35"/>
      <c r="T56" s="35"/>
      <c r="U56" s="35"/>
      <c r="V56" s="35"/>
    </row>
    <row r="57" spans="10:22" ht="15">
      <c r="J57" s="33"/>
      <c r="R57" s="35"/>
      <c r="T57" s="35"/>
      <c r="U57" s="35"/>
      <c r="V57" s="35"/>
    </row>
    <row r="58" spans="10:22" ht="15">
      <c r="J58" s="33"/>
      <c r="R58" s="35"/>
      <c r="T58" s="35"/>
      <c r="U58" s="35"/>
      <c r="V58" s="35"/>
    </row>
    <row r="59" spans="10:22" ht="15">
      <c r="J59" s="33"/>
      <c r="R59" s="35"/>
      <c r="T59" s="35"/>
      <c r="U59" s="35"/>
      <c r="V59" s="35"/>
    </row>
    <row r="60" spans="10:22" ht="15">
      <c r="J60" s="33"/>
      <c r="R60" s="35"/>
      <c r="T60" s="35"/>
      <c r="U60" s="35"/>
      <c r="V60" s="35"/>
    </row>
    <row r="61" spans="10:22" ht="15">
      <c r="J61" s="33"/>
      <c r="R61" s="35"/>
      <c r="U61" s="35"/>
      <c r="V61" s="35"/>
    </row>
    <row r="62" spans="10:22" ht="15">
      <c r="J62" s="33"/>
      <c r="R62" s="35"/>
      <c r="U62" s="35"/>
      <c r="V62" s="35"/>
    </row>
    <row r="63" spans="10:22" ht="15">
      <c r="J63" s="33"/>
      <c r="R63" s="35"/>
      <c r="U63" s="35"/>
      <c r="V63" s="35"/>
    </row>
    <row r="64" spans="10:22" ht="15">
      <c r="J64" s="33"/>
      <c r="R64" s="35"/>
      <c r="U64" s="35"/>
      <c r="V64" s="35"/>
    </row>
    <row r="65" spans="10:22" ht="15">
      <c r="J65" s="33"/>
      <c r="R65" s="35"/>
      <c r="U65" s="35"/>
      <c r="V65" s="35"/>
    </row>
    <row r="66" spans="10:22" ht="15">
      <c r="J66" s="33"/>
      <c r="R66" s="35"/>
      <c r="U66" s="35"/>
      <c r="V66" s="35"/>
    </row>
    <row r="67" spans="10:22" ht="15">
      <c r="J67" s="33"/>
      <c r="R67" s="35"/>
      <c r="U67" s="35"/>
      <c r="V67" s="35"/>
    </row>
    <row r="68" spans="10:22" ht="15">
      <c r="J68" s="33"/>
      <c r="R68" s="35"/>
      <c r="U68" s="35"/>
      <c r="V68" s="35"/>
    </row>
    <row r="69" spans="10:22" ht="15">
      <c r="J69" s="33"/>
      <c r="R69" s="35"/>
      <c r="U69" s="35"/>
      <c r="V69" s="35"/>
    </row>
    <row r="70" spans="10:22" ht="15">
      <c r="J70" s="33"/>
      <c r="R70" s="35"/>
      <c r="U70" s="35"/>
      <c r="V70" s="35"/>
    </row>
    <row r="71" spans="10:22" ht="15">
      <c r="J71" s="33"/>
      <c r="R71" s="35"/>
      <c r="U71" s="35"/>
      <c r="V71" s="35"/>
    </row>
    <row r="72" spans="10:22" ht="15">
      <c r="J72" s="33"/>
      <c r="R72" s="35"/>
      <c r="U72" s="35"/>
      <c r="V72" s="35"/>
    </row>
    <row r="73" spans="10:22" ht="15">
      <c r="J73" s="33"/>
      <c r="R73" s="35"/>
      <c r="U73" s="35"/>
      <c r="V73" s="35"/>
    </row>
    <row r="74" spans="10:22" ht="15">
      <c r="J74" s="33"/>
      <c r="R74" s="35"/>
      <c r="U74" s="35"/>
      <c r="V74" s="35"/>
    </row>
    <row r="75" spans="10:22" ht="15">
      <c r="J75" s="33"/>
      <c r="R75" s="35"/>
      <c r="U75" s="35"/>
      <c r="V75" s="35"/>
    </row>
    <row r="76" spans="10:22" ht="15">
      <c r="J76" s="33"/>
      <c r="R76" s="35"/>
      <c r="U76" s="35"/>
      <c r="V76" s="35"/>
    </row>
    <row r="77" spans="10:22" ht="15">
      <c r="J77" s="33"/>
      <c r="R77" s="35"/>
      <c r="U77" s="35"/>
      <c r="V77" s="35"/>
    </row>
    <row r="78" spans="10:22" ht="15">
      <c r="J78" s="33"/>
      <c r="R78" s="35"/>
      <c r="U78" s="35"/>
      <c r="V78" s="35"/>
    </row>
    <row r="79" spans="10:22" ht="15">
      <c r="J79" s="33"/>
      <c r="R79" s="35"/>
      <c r="U79" s="35"/>
      <c r="V79" s="35"/>
    </row>
    <row r="80" spans="10:22" ht="15">
      <c r="J80" s="33"/>
      <c r="R80" s="35"/>
      <c r="U80" s="35"/>
      <c r="V80" s="35"/>
    </row>
    <row r="81" spans="10:22" ht="15">
      <c r="J81" s="33"/>
      <c r="R81" s="35"/>
      <c r="U81" s="35"/>
      <c r="V81" s="35"/>
    </row>
    <row r="82" spans="10:22" ht="15">
      <c r="J82" s="33"/>
      <c r="U82" s="35"/>
      <c r="V82" s="35"/>
    </row>
    <row r="83" spans="10:22" ht="15">
      <c r="J83" s="33"/>
      <c r="U83" s="35"/>
      <c r="V83" s="35"/>
    </row>
    <row r="84" spans="10:22" ht="15">
      <c r="J84" s="33"/>
      <c r="U84" s="35"/>
      <c r="V84" s="35"/>
    </row>
    <row r="85" spans="10:22" ht="15">
      <c r="J85" s="33"/>
      <c r="U85" s="35"/>
      <c r="V85" s="35"/>
    </row>
    <row r="86" spans="10:22" ht="15">
      <c r="J86" s="33"/>
      <c r="U86" s="35"/>
      <c r="V86" s="35"/>
    </row>
    <row r="87" spans="10:22" ht="15">
      <c r="J87" s="33"/>
      <c r="U87" s="35"/>
      <c r="V87" s="35"/>
    </row>
    <row r="88" spans="10:22" ht="15">
      <c r="J88" s="33"/>
      <c r="U88" s="35"/>
      <c r="V88" s="35"/>
    </row>
    <row r="89" spans="10:22" ht="15">
      <c r="J89" s="33"/>
      <c r="U89" s="35"/>
      <c r="V89" s="35"/>
    </row>
    <row r="90" spans="10:22" ht="15">
      <c r="J90" s="33"/>
      <c r="U90" s="35"/>
      <c r="V90" s="35"/>
    </row>
    <row r="91" spans="10:22" ht="15">
      <c r="J91" s="33"/>
      <c r="U91" s="35"/>
      <c r="V91" s="35"/>
    </row>
    <row r="92" spans="10:22" ht="15">
      <c r="J92" s="33"/>
      <c r="U92" s="35"/>
      <c r="V92" s="35"/>
    </row>
    <row r="93" spans="10:22" ht="15">
      <c r="J93" s="33"/>
      <c r="U93" s="35"/>
      <c r="V93" s="35"/>
    </row>
    <row r="94" spans="10:22" ht="15">
      <c r="J94" s="33"/>
      <c r="U94" s="35"/>
      <c r="V94" s="35"/>
    </row>
    <row r="95" spans="10:21" ht="15">
      <c r="J95" s="33"/>
      <c r="U95" s="35"/>
    </row>
    <row r="96" spans="10:21" ht="15">
      <c r="J96" s="33"/>
      <c r="U96" s="35"/>
    </row>
    <row r="97" spans="10:21" ht="15">
      <c r="J97" s="33"/>
      <c r="U97" s="35"/>
    </row>
    <row r="98" spans="10:21" ht="15">
      <c r="J98" s="33"/>
      <c r="U98" s="35"/>
    </row>
    <row r="99" spans="10:21" ht="15">
      <c r="J99" s="33"/>
      <c r="U99" s="35"/>
    </row>
    <row r="100" spans="10:21" ht="15">
      <c r="J100" s="33"/>
      <c r="U100" s="35"/>
    </row>
    <row r="101" spans="10:21" ht="15">
      <c r="J101" s="33"/>
      <c r="U101" s="35"/>
    </row>
    <row r="102" spans="10:21" ht="15">
      <c r="J102" s="33"/>
      <c r="U102" s="35"/>
    </row>
    <row r="103" spans="10:21" ht="15">
      <c r="J103" s="33"/>
      <c r="U103" s="35"/>
    </row>
    <row r="104" spans="10:21" ht="15">
      <c r="J104" s="33"/>
      <c r="U104" s="35"/>
    </row>
    <row r="105" spans="10:21" ht="15">
      <c r="J105" s="33"/>
      <c r="U105" s="35"/>
    </row>
    <row r="106" spans="10:21" ht="15">
      <c r="J106" s="33"/>
      <c r="U106" s="35"/>
    </row>
    <row r="107" spans="10:21" ht="15">
      <c r="J107" s="33"/>
      <c r="U107" s="35"/>
    </row>
    <row r="108" spans="10:21" ht="15">
      <c r="J108" s="33"/>
      <c r="U108" s="35"/>
    </row>
    <row r="109" spans="10:21" ht="15">
      <c r="J109" s="33"/>
      <c r="U109" s="35"/>
    </row>
    <row r="110" spans="10:21" ht="15">
      <c r="J110" s="33"/>
      <c r="U110" s="35"/>
    </row>
    <row r="111" spans="10:21" ht="15">
      <c r="J111" s="33"/>
      <c r="U111" s="35"/>
    </row>
    <row r="112" spans="10:21" ht="15">
      <c r="J112" s="33"/>
      <c r="U112" s="35"/>
    </row>
    <row r="113" spans="10:21" ht="15">
      <c r="J113" s="33"/>
      <c r="U113" s="35"/>
    </row>
    <row r="114" spans="10:21" ht="15">
      <c r="J114" s="33"/>
      <c r="U114" s="35"/>
    </row>
    <row r="115" spans="10:21" ht="15">
      <c r="J115" s="33"/>
      <c r="U115" s="35"/>
    </row>
    <row r="116" spans="10:21" ht="15">
      <c r="J116" s="33"/>
      <c r="U116" s="35"/>
    </row>
    <row r="117" spans="10:21" ht="15">
      <c r="J117" s="33"/>
      <c r="U117" s="35"/>
    </row>
    <row r="118" spans="10:21" ht="15">
      <c r="J118" s="33"/>
      <c r="U118" s="35"/>
    </row>
    <row r="119" spans="10:21" ht="15">
      <c r="J119" s="33"/>
      <c r="U119" s="35"/>
    </row>
    <row r="120" spans="10:21" ht="15">
      <c r="J120" s="33"/>
      <c r="U120" s="35"/>
    </row>
    <row r="121" spans="10:21" ht="15">
      <c r="J121" s="33"/>
      <c r="U121" s="35"/>
    </row>
    <row r="122" spans="10:21" ht="15">
      <c r="J122" s="33"/>
      <c r="U122" s="35"/>
    </row>
    <row r="123" spans="10:21" ht="15">
      <c r="J123" s="33"/>
      <c r="U123" s="35"/>
    </row>
    <row r="124" spans="10:21" ht="15">
      <c r="J124" s="33"/>
      <c r="U124" s="35"/>
    </row>
    <row r="125" spans="10:21" ht="15">
      <c r="J125" s="33"/>
      <c r="U125" s="35"/>
    </row>
    <row r="126" spans="10:21" ht="15">
      <c r="J126" s="33"/>
      <c r="U126" s="35"/>
    </row>
    <row r="127" spans="10:21" ht="15">
      <c r="J127" s="33"/>
      <c r="U127" s="35"/>
    </row>
    <row r="128" spans="10:21" ht="15">
      <c r="J128" s="33"/>
      <c r="U128" s="35"/>
    </row>
    <row r="129" spans="10:21" ht="15">
      <c r="J129" s="33"/>
      <c r="U129" s="35"/>
    </row>
    <row r="130" spans="10:21" ht="15">
      <c r="J130" s="33"/>
      <c r="U130" s="35"/>
    </row>
    <row r="131" spans="10:21" ht="15">
      <c r="J131" s="33"/>
      <c r="U131" s="35"/>
    </row>
    <row r="132" spans="10:21" ht="15">
      <c r="J132" s="33"/>
      <c r="U132" s="35"/>
    </row>
    <row r="133" spans="10:21" ht="15">
      <c r="J133" s="33"/>
      <c r="U133" s="35"/>
    </row>
    <row r="134" spans="10:21" ht="15">
      <c r="J134" s="33"/>
      <c r="U134" s="35"/>
    </row>
    <row r="135" spans="10:21" ht="15">
      <c r="J135" s="33"/>
      <c r="U135" s="35"/>
    </row>
    <row r="136" spans="10:21" ht="15">
      <c r="J136" s="33"/>
      <c r="U136" s="35"/>
    </row>
    <row r="137" spans="10:21" ht="15">
      <c r="J137" s="33"/>
      <c r="U137" s="35"/>
    </row>
    <row r="138" spans="10:21" ht="15">
      <c r="J138" s="33"/>
      <c r="U138" s="35"/>
    </row>
    <row r="139" spans="10:21" ht="15">
      <c r="J139" s="33"/>
      <c r="U139" s="35"/>
    </row>
    <row r="140" spans="10:21" ht="15">
      <c r="J140" s="33"/>
      <c r="U140" s="35"/>
    </row>
    <row r="141" spans="10:21" ht="15">
      <c r="J141" s="33"/>
      <c r="U141" s="35"/>
    </row>
    <row r="142" spans="10:21" ht="15">
      <c r="J142" s="33"/>
      <c r="U142" s="35"/>
    </row>
    <row r="143" spans="10:21" ht="15">
      <c r="J143" s="33"/>
      <c r="U143" s="35"/>
    </row>
    <row r="144" spans="10:21" ht="15">
      <c r="J144" s="33"/>
      <c r="U144" s="35"/>
    </row>
    <row r="145" spans="10:21" ht="15">
      <c r="J145" s="33"/>
      <c r="U145" s="35"/>
    </row>
    <row r="146" spans="10:21" ht="15">
      <c r="J146" s="33"/>
      <c r="U146" s="35"/>
    </row>
    <row r="147" spans="10:21" ht="15">
      <c r="J147" s="33"/>
      <c r="U147" s="35"/>
    </row>
    <row r="148" spans="10:21" ht="15">
      <c r="J148" s="33"/>
      <c r="U148" s="35"/>
    </row>
    <row r="149" spans="10:21" ht="15">
      <c r="J149" s="33"/>
      <c r="U149" s="35"/>
    </row>
    <row r="150" spans="10:21" ht="15">
      <c r="J150" s="33"/>
      <c r="U150" s="35"/>
    </row>
    <row r="151" spans="10:21" ht="15">
      <c r="J151" s="33"/>
      <c r="U151" s="35"/>
    </row>
    <row r="152" spans="10:21" ht="15">
      <c r="J152" s="33"/>
      <c r="U152" s="35"/>
    </row>
    <row r="153" spans="10:21" ht="15">
      <c r="J153" s="33"/>
      <c r="U153" s="35"/>
    </row>
    <row r="154" spans="10:21" ht="15">
      <c r="J154" s="33"/>
      <c r="U154" s="35"/>
    </row>
    <row r="155" spans="10:21" ht="15">
      <c r="J155" s="33"/>
      <c r="U155" s="35"/>
    </row>
    <row r="156" spans="10:21" ht="15">
      <c r="J156" s="33"/>
      <c r="U156" s="35"/>
    </row>
    <row r="157" spans="10:21" ht="15">
      <c r="J157" s="33"/>
      <c r="U157" s="35"/>
    </row>
    <row r="158" spans="10:21" ht="15">
      <c r="J158" s="33"/>
      <c r="U158" s="35"/>
    </row>
    <row r="159" spans="10:21" ht="15">
      <c r="J159" s="33"/>
      <c r="U159" s="35"/>
    </row>
    <row r="160" spans="10:21" ht="15">
      <c r="J160" s="33"/>
      <c r="U160" s="35"/>
    </row>
    <row r="161" spans="10:21" ht="15">
      <c r="J161" s="33"/>
      <c r="U161" s="35"/>
    </row>
    <row r="162" spans="10:21" ht="15">
      <c r="J162" s="33"/>
      <c r="U162" s="35"/>
    </row>
    <row r="163" spans="10:21" ht="15">
      <c r="J163" s="33"/>
      <c r="U163" s="35"/>
    </row>
    <row r="164" spans="10:21" ht="15">
      <c r="J164" s="33"/>
      <c r="U164" s="35"/>
    </row>
    <row r="165" spans="10:21" ht="15">
      <c r="J165" s="33"/>
      <c r="U165" s="35"/>
    </row>
    <row r="166" spans="10:21" ht="15">
      <c r="J166" s="33"/>
      <c r="U166" s="35"/>
    </row>
    <row r="167" spans="10:21" ht="15">
      <c r="J167" s="33"/>
      <c r="U167" s="35"/>
    </row>
    <row r="168" spans="10:21" ht="15">
      <c r="J168" s="33"/>
      <c r="U168" s="35"/>
    </row>
    <row r="169" spans="10:21" ht="15">
      <c r="J169" s="33"/>
      <c r="U169" s="35"/>
    </row>
    <row r="170" spans="10:21" ht="15">
      <c r="J170" s="33"/>
      <c r="U170" s="35"/>
    </row>
    <row r="171" spans="10:21" ht="15">
      <c r="J171" s="33"/>
      <c r="U171" s="35"/>
    </row>
    <row r="172" spans="10:21" ht="15">
      <c r="J172" s="33"/>
      <c r="U172" s="35"/>
    </row>
    <row r="173" spans="10:21" ht="15">
      <c r="J173" s="33"/>
      <c r="U173" s="35"/>
    </row>
    <row r="174" spans="10:21" ht="15">
      <c r="J174" s="33"/>
      <c r="U174" s="35"/>
    </row>
    <row r="175" spans="10:21" ht="15">
      <c r="J175" s="33"/>
      <c r="U175" s="35"/>
    </row>
    <row r="176" spans="10:21" ht="15">
      <c r="J176" s="33"/>
      <c r="U176" s="35"/>
    </row>
    <row r="177" spans="10:21" ht="15">
      <c r="J177" s="33"/>
      <c r="U177" s="35"/>
    </row>
    <row r="178" spans="10:21" ht="15">
      <c r="J178" s="33"/>
      <c r="U178" s="35"/>
    </row>
    <row r="179" spans="10:21" ht="15">
      <c r="J179" s="33"/>
      <c r="U179" s="35"/>
    </row>
    <row r="180" spans="10:21" ht="15">
      <c r="J180" s="33"/>
      <c r="U180" s="35"/>
    </row>
    <row r="181" spans="10:21" ht="15">
      <c r="J181" s="33"/>
      <c r="U181" s="35"/>
    </row>
    <row r="182" spans="10:21" ht="15">
      <c r="J182" s="33"/>
      <c r="U182" s="35"/>
    </row>
    <row r="183" spans="10:21" ht="15">
      <c r="J183" s="33"/>
      <c r="U183" s="35"/>
    </row>
    <row r="184" spans="10:21" ht="15">
      <c r="J184" s="33"/>
      <c r="U184" s="35"/>
    </row>
    <row r="185" spans="10:21" ht="15">
      <c r="J185" s="33"/>
      <c r="U185" s="35"/>
    </row>
    <row r="186" spans="10:21" ht="15">
      <c r="J186" s="33"/>
      <c r="U186" s="35"/>
    </row>
    <row r="187" spans="10:21" ht="15">
      <c r="J187" s="33"/>
      <c r="U187" s="35"/>
    </row>
    <row r="188" ht="15">
      <c r="J188" s="33"/>
    </row>
    <row r="189" ht="15">
      <c r="J189" s="33"/>
    </row>
    <row r="190" ht="15">
      <c r="J190" s="33"/>
    </row>
    <row r="191" ht="15">
      <c r="J191" s="33"/>
    </row>
    <row r="192" ht="15">
      <c r="J192" s="33"/>
    </row>
    <row r="193" ht="15">
      <c r="J193" s="33"/>
    </row>
    <row r="194" ht="15">
      <c r="J194" s="33"/>
    </row>
    <row r="195" ht="15">
      <c r="J195" s="33"/>
    </row>
    <row r="196" ht="15">
      <c r="J196" s="33"/>
    </row>
    <row r="197" ht="15">
      <c r="J197" s="33"/>
    </row>
    <row r="198" ht="15">
      <c r="J198" s="33"/>
    </row>
    <row r="199" ht="15">
      <c r="J199" s="33"/>
    </row>
    <row r="200" ht="15">
      <c r="J200" s="33"/>
    </row>
    <row r="201" ht="15">
      <c r="J201" s="33"/>
    </row>
    <row r="202" ht="15">
      <c r="J202" s="33"/>
    </row>
    <row r="203" ht="15">
      <c r="J203" s="33"/>
    </row>
    <row r="204" ht="15">
      <c r="J204" s="33"/>
    </row>
    <row r="205" ht="15">
      <c r="J205" s="33"/>
    </row>
    <row r="206" ht="15">
      <c r="J206" s="33"/>
    </row>
    <row r="207" ht="15">
      <c r="J207" s="33"/>
    </row>
    <row r="208" ht="15">
      <c r="J208" s="33"/>
    </row>
    <row r="209" ht="15">
      <c r="J209" s="33"/>
    </row>
    <row r="210" ht="15">
      <c r="J210" s="33"/>
    </row>
    <row r="211" ht="15">
      <c r="J211" s="33"/>
    </row>
    <row r="212" ht="15">
      <c r="J212" s="33"/>
    </row>
    <row r="213" ht="15">
      <c r="J213" s="33"/>
    </row>
    <row r="214" ht="15">
      <c r="J214" s="33"/>
    </row>
    <row r="215" ht="15">
      <c r="J215" s="33"/>
    </row>
    <row r="216" ht="15">
      <c r="J216" s="33"/>
    </row>
    <row r="217" ht="15">
      <c r="J217" s="33"/>
    </row>
    <row r="218" ht="15">
      <c r="J218" s="33"/>
    </row>
    <row r="219" ht="15">
      <c r="J219" s="33"/>
    </row>
    <row r="220" ht="15">
      <c r="J220" s="33"/>
    </row>
    <row r="221" ht="15">
      <c r="J221" s="33"/>
    </row>
    <row r="222" ht="15">
      <c r="J222" s="33"/>
    </row>
    <row r="223" ht="15">
      <c r="J223" s="33"/>
    </row>
    <row r="224" ht="15">
      <c r="J224" s="33"/>
    </row>
    <row r="225" ht="15">
      <c r="J225" s="33"/>
    </row>
    <row r="226" ht="15">
      <c r="J226" s="33"/>
    </row>
    <row r="227" ht="15">
      <c r="J227" s="33"/>
    </row>
    <row r="228" ht="15">
      <c r="J228" s="33"/>
    </row>
    <row r="229" ht="15">
      <c r="J229" s="33"/>
    </row>
    <row r="230" ht="15">
      <c r="J230" s="33"/>
    </row>
    <row r="231" ht="15">
      <c r="J231" s="33"/>
    </row>
    <row r="232" ht="15">
      <c r="J232" s="33"/>
    </row>
    <row r="233" ht="15">
      <c r="J233" s="33"/>
    </row>
    <row r="234" ht="15">
      <c r="J234" s="33"/>
    </row>
    <row r="235" ht="15">
      <c r="J235" s="33"/>
    </row>
    <row r="236" ht="15">
      <c r="J236" s="33"/>
    </row>
    <row r="237" ht="15">
      <c r="J237" s="33"/>
    </row>
    <row r="238" ht="15">
      <c r="J238" s="33"/>
    </row>
    <row r="239" ht="15">
      <c r="J239" s="33"/>
    </row>
    <row r="240" ht="15">
      <c r="J240" s="33"/>
    </row>
    <row r="241" ht="15">
      <c r="J241" s="33"/>
    </row>
    <row r="242" ht="15">
      <c r="J242" s="33"/>
    </row>
    <row r="243" ht="15">
      <c r="J243" s="33"/>
    </row>
    <row r="244" ht="15">
      <c r="J244" s="33"/>
    </row>
    <row r="245" ht="15">
      <c r="J245" s="33"/>
    </row>
    <row r="246" ht="15">
      <c r="J246" s="33"/>
    </row>
    <row r="247" ht="15">
      <c r="J247" s="33"/>
    </row>
    <row r="248" ht="15">
      <c r="J248" s="33"/>
    </row>
    <row r="249" ht="15">
      <c r="J249" s="33"/>
    </row>
    <row r="250" ht="15">
      <c r="J250" s="33"/>
    </row>
    <row r="251" ht="15">
      <c r="J251" s="33"/>
    </row>
    <row r="252" ht="15">
      <c r="J252" s="33"/>
    </row>
    <row r="253" ht="15">
      <c r="J253" s="33"/>
    </row>
    <row r="254" ht="15">
      <c r="J254" s="33"/>
    </row>
    <row r="255" ht="15">
      <c r="J255" s="33"/>
    </row>
    <row r="256" ht="15">
      <c r="J256" s="33"/>
    </row>
    <row r="257" ht="15">
      <c r="J257" s="33"/>
    </row>
    <row r="258" ht="15">
      <c r="J258" s="33"/>
    </row>
    <row r="259" ht="15">
      <c r="J259" s="33"/>
    </row>
    <row r="260" ht="15">
      <c r="J260" s="33"/>
    </row>
    <row r="261" ht="15">
      <c r="J261" s="33"/>
    </row>
    <row r="262" ht="15">
      <c r="J262" s="33"/>
    </row>
    <row r="263" ht="15">
      <c r="J263" s="33"/>
    </row>
    <row r="264" ht="15">
      <c r="J264" s="33"/>
    </row>
    <row r="265" ht="15">
      <c r="J265" s="33"/>
    </row>
    <row r="266" ht="15">
      <c r="J266" s="33"/>
    </row>
    <row r="267" ht="15">
      <c r="J267" s="33"/>
    </row>
    <row r="268" ht="15">
      <c r="J268" s="33"/>
    </row>
    <row r="269" ht="15">
      <c r="J269" s="33"/>
    </row>
    <row r="270" ht="15">
      <c r="J270" s="33"/>
    </row>
    <row r="271" ht="15">
      <c r="J271" s="33"/>
    </row>
    <row r="272" ht="15">
      <c r="J272" s="33"/>
    </row>
    <row r="273" ht="15">
      <c r="J273" s="33"/>
    </row>
    <row r="274" ht="15">
      <c r="J274" s="33"/>
    </row>
    <row r="275" ht="15">
      <c r="J275" s="33"/>
    </row>
    <row r="276" ht="15">
      <c r="J276" s="33"/>
    </row>
    <row r="277" ht="15">
      <c r="J277" s="33"/>
    </row>
    <row r="278" ht="15">
      <c r="J278" s="33"/>
    </row>
    <row r="279" ht="15">
      <c r="J279" s="33"/>
    </row>
    <row r="280" ht="15">
      <c r="J280" s="33"/>
    </row>
    <row r="281" ht="15">
      <c r="J281" s="33"/>
    </row>
    <row r="282" ht="15">
      <c r="J282" s="33"/>
    </row>
    <row r="283" ht="15">
      <c r="J283" s="33"/>
    </row>
    <row r="284" ht="15">
      <c r="J284" s="33"/>
    </row>
    <row r="285" ht="15">
      <c r="J285" s="33"/>
    </row>
    <row r="286" ht="15">
      <c r="J286" s="33"/>
    </row>
    <row r="287" ht="15">
      <c r="J287" s="33"/>
    </row>
    <row r="288" ht="15">
      <c r="J288" s="33"/>
    </row>
    <row r="289" ht="15">
      <c r="J289" s="33"/>
    </row>
    <row r="290" ht="15">
      <c r="J290" s="33"/>
    </row>
    <row r="291" ht="15">
      <c r="J291" s="33"/>
    </row>
    <row r="292" ht="15">
      <c r="J292" s="33"/>
    </row>
    <row r="293" ht="15">
      <c r="J293" s="33"/>
    </row>
    <row r="294" ht="15">
      <c r="J294" s="33"/>
    </row>
    <row r="295" ht="15">
      <c r="J295" s="33"/>
    </row>
    <row r="296" ht="15">
      <c r="J296" s="33"/>
    </row>
    <row r="297" ht="15">
      <c r="J297" s="33"/>
    </row>
    <row r="298" ht="15">
      <c r="J298" s="33"/>
    </row>
    <row r="299" ht="15">
      <c r="J299" s="33"/>
    </row>
    <row r="300" ht="15">
      <c r="J300" s="33"/>
    </row>
    <row r="301" ht="15">
      <c r="J301" s="33"/>
    </row>
    <row r="302" ht="15">
      <c r="J302" s="33"/>
    </row>
    <row r="303" ht="15">
      <c r="J303" s="33"/>
    </row>
    <row r="304" ht="15">
      <c r="J304" s="33"/>
    </row>
    <row r="305" ht="15">
      <c r="J305" s="33"/>
    </row>
    <row r="306" ht="15">
      <c r="J306" s="33"/>
    </row>
    <row r="307" ht="15">
      <c r="J307" s="33"/>
    </row>
    <row r="308" ht="15">
      <c r="J308" s="33"/>
    </row>
    <row r="309" ht="15">
      <c r="J309" s="33"/>
    </row>
    <row r="310" ht="15">
      <c r="J310" s="33"/>
    </row>
    <row r="311" ht="15">
      <c r="J311" s="33"/>
    </row>
    <row r="312" ht="15">
      <c r="J312" s="33"/>
    </row>
  </sheetData>
  <sheetProtection insertRows="0"/>
  <mergeCells count="56">
    <mergeCell ref="AF1:AF3"/>
    <mergeCell ref="AG1:AG3"/>
    <mergeCell ref="AH1:AH3"/>
    <mergeCell ref="A1:D4"/>
    <mergeCell ref="E1:V3"/>
    <mergeCell ref="W1:Y1"/>
    <mergeCell ref="Z1:Z3"/>
    <mergeCell ref="AA1:AA3"/>
    <mergeCell ref="L9:L10"/>
    <mergeCell ref="AO1:AO3"/>
    <mergeCell ref="W2:Y2"/>
    <mergeCell ref="W3:Y3"/>
    <mergeCell ref="E4:V4"/>
    <mergeCell ref="W4:Y4"/>
    <mergeCell ref="AK1:AK3"/>
    <mergeCell ref="AL1:AL3"/>
    <mergeCell ref="AM1:AM3"/>
    <mergeCell ref="AN1:AN3"/>
    <mergeCell ref="AB1:AB3"/>
    <mergeCell ref="AI1:AI3"/>
    <mergeCell ref="AJ1:AJ3"/>
    <mergeCell ref="AC1:AC3"/>
    <mergeCell ref="AD1:AD3"/>
    <mergeCell ref="AE1:AE3"/>
    <mergeCell ref="G6:O6"/>
    <mergeCell ref="Q6:R6"/>
    <mergeCell ref="A8:Y8"/>
    <mergeCell ref="A9:A10"/>
    <mergeCell ref="B9:B10"/>
    <mergeCell ref="C9:C10"/>
    <mergeCell ref="D9:D10"/>
    <mergeCell ref="E9:E10"/>
    <mergeCell ref="F9:F10"/>
    <mergeCell ref="G9:G10"/>
    <mergeCell ref="H9:H10"/>
    <mergeCell ref="S9:S10"/>
    <mergeCell ref="T9:T10"/>
    <mergeCell ref="I9:I10"/>
    <mergeCell ref="J9:J10"/>
    <mergeCell ref="K9:K10"/>
    <mergeCell ref="U6:X6"/>
    <mergeCell ref="B24:S24"/>
    <mergeCell ref="W24:Y24"/>
    <mergeCell ref="U9:U10"/>
    <mergeCell ref="V9:V10"/>
    <mergeCell ref="W9:W10"/>
    <mergeCell ref="X9:X10"/>
    <mergeCell ref="Y9:Y10"/>
    <mergeCell ref="B23:T23"/>
    <mergeCell ref="O9:O10"/>
    <mergeCell ref="P9:P10"/>
    <mergeCell ref="Q9:Q10"/>
    <mergeCell ref="R9:R10"/>
    <mergeCell ref="M9:M10"/>
    <mergeCell ref="N9:N10"/>
    <mergeCell ref="A6:E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O312"/>
  <sheetViews>
    <sheetView tabSelected="1" zoomScale="80" zoomScaleNormal="80" zoomScalePageLayoutView="0" workbookViewId="0" topLeftCell="A1">
      <selection activeCell="T11" sqref="T11"/>
    </sheetView>
  </sheetViews>
  <sheetFormatPr defaultColWidth="11.421875" defaultRowHeight="15"/>
  <cols>
    <col min="1" max="1" width="4.00390625" style="2" customWidth="1"/>
    <col min="2" max="2" width="27.00390625" style="1" customWidth="1"/>
    <col min="3" max="3" width="8.8515625" style="2" customWidth="1"/>
    <col min="4" max="4" width="7.140625" style="2" customWidth="1"/>
    <col min="5" max="5" width="13.421875" style="2" customWidth="1"/>
    <col min="6" max="6" width="5.00390625" style="2" customWidth="1"/>
    <col min="7" max="7" width="13.8515625" style="2" customWidth="1"/>
    <col min="8" max="8" width="32.421875" style="2" customWidth="1"/>
    <col min="9" max="9" width="4.421875" style="2" bestFit="1" customWidth="1"/>
    <col min="10" max="10" width="6.421875" style="2" customWidth="1"/>
    <col min="11" max="11" width="8.00390625" style="2" customWidth="1"/>
    <col min="12" max="12" width="5.8515625" style="2" customWidth="1"/>
    <col min="13" max="13" width="5.7109375" style="2" bestFit="1" customWidth="1"/>
    <col min="14" max="14" width="16.28125" style="32" customWidth="1"/>
    <col min="15" max="15" width="6.7109375" style="32" customWidth="1"/>
    <col min="16" max="16" width="15.7109375" style="32" customWidth="1"/>
    <col min="17" max="17" width="9.140625" style="32" customWidth="1"/>
    <col min="18" max="18" width="10.8515625" style="32" customWidth="1"/>
    <col min="19" max="19" width="12.28125" style="32" customWidth="1"/>
    <col min="20" max="20" width="13.57421875" style="32" customWidth="1"/>
    <col min="21" max="21" width="12.8515625" style="32" customWidth="1"/>
    <col min="22" max="22" width="15.57421875" style="32" customWidth="1"/>
    <col min="23" max="23" width="9.8515625" style="32" customWidth="1"/>
    <col min="24" max="24" width="11.140625" style="32" customWidth="1"/>
    <col min="25" max="25" width="20.00390625" style="32" customWidth="1"/>
    <col min="26" max="16384" width="11.421875" style="2" customWidth="1"/>
  </cols>
  <sheetData>
    <row r="1" spans="1:41" ht="15.75" customHeight="1" thickBot="1">
      <c r="A1" s="219"/>
      <c r="B1" s="220"/>
      <c r="C1" s="220"/>
      <c r="D1" s="220"/>
      <c r="E1" s="183" t="s">
        <v>26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5"/>
      <c r="W1" s="168" t="s">
        <v>24</v>
      </c>
      <c r="X1" s="169"/>
      <c r="Y1" s="170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</row>
    <row r="2" spans="1:41" ht="15.75" customHeight="1" thickBot="1">
      <c r="A2" s="221"/>
      <c r="B2" s="222"/>
      <c r="C2" s="222"/>
      <c r="D2" s="222"/>
      <c r="E2" s="186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8"/>
      <c r="W2" s="192" t="s">
        <v>25</v>
      </c>
      <c r="X2" s="193"/>
      <c r="Y2" s="194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</row>
    <row r="3" spans="1:41" ht="15.75" customHeight="1" thickBot="1">
      <c r="A3" s="221"/>
      <c r="B3" s="222"/>
      <c r="C3" s="222"/>
      <c r="D3" s="222"/>
      <c r="E3" s="189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1"/>
      <c r="W3" s="195" t="s">
        <v>34</v>
      </c>
      <c r="X3" s="196"/>
      <c r="Y3" s="197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</row>
    <row r="4" spans="1:41" ht="34.5" customHeight="1" thickBot="1">
      <c r="A4" s="223"/>
      <c r="B4" s="224"/>
      <c r="C4" s="224"/>
      <c r="D4" s="224"/>
      <c r="E4" s="216" t="s">
        <v>30</v>
      </c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8"/>
      <c r="W4" s="168" t="s">
        <v>36</v>
      </c>
      <c r="X4" s="169"/>
      <c r="Y4" s="170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41" ht="15.75">
      <c r="A5" s="3"/>
      <c r="B5" s="83"/>
      <c r="C5" s="4"/>
      <c r="D5" s="4"/>
      <c r="E5" s="5"/>
      <c r="F5" s="6"/>
      <c r="G5" s="7"/>
      <c r="H5" s="8"/>
      <c r="I5" s="9"/>
      <c r="J5" s="9"/>
      <c r="K5" s="9"/>
      <c r="L5" s="10"/>
      <c r="M5" s="9"/>
      <c r="N5" s="11"/>
      <c r="O5" s="11"/>
      <c r="P5" s="11"/>
      <c r="Q5" s="12"/>
      <c r="R5" s="12"/>
      <c r="S5" s="12"/>
      <c r="T5" s="12"/>
      <c r="U5" s="12"/>
      <c r="V5" s="12"/>
      <c r="W5" s="13"/>
      <c r="X5" s="12"/>
      <c r="Y5" s="14"/>
      <c r="Z5" s="86"/>
      <c r="AA5" s="86"/>
      <c r="AB5" s="86"/>
      <c r="AC5" s="86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</row>
    <row r="6" spans="1:40" s="90" customFormat="1" ht="22.5" customHeight="1">
      <c r="A6" s="211" t="s">
        <v>23</v>
      </c>
      <c r="B6" s="212"/>
      <c r="C6" s="212"/>
      <c r="D6" s="212"/>
      <c r="E6" s="212"/>
      <c r="F6" s="87"/>
      <c r="G6" s="213" t="s">
        <v>32</v>
      </c>
      <c r="H6" s="212"/>
      <c r="I6" s="212"/>
      <c r="J6" s="212"/>
      <c r="K6" s="212"/>
      <c r="L6" s="212"/>
      <c r="M6" s="212"/>
      <c r="N6" s="212"/>
      <c r="O6" s="212"/>
      <c r="P6" s="87" t="s">
        <v>35</v>
      </c>
      <c r="Q6" s="214"/>
      <c r="R6" s="214"/>
      <c r="S6" s="88"/>
      <c r="T6" s="88"/>
      <c r="U6" s="206" t="s">
        <v>17</v>
      </c>
      <c r="V6" s="206"/>
      <c r="W6" s="206"/>
      <c r="X6" s="206"/>
      <c r="Y6" s="91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1" ht="16.5" thickBot="1">
      <c r="A7" s="16"/>
      <c r="B7" s="84"/>
      <c r="C7" s="17"/>
      <c r="D7" s="17"/>
      <c r="E7" s="18"/>
      <c r="F7" s="19"/>
      <c r="G7" s="20"/>
      <c r="H7" s="21"/>
      <c r="I7" s="22"/>
      <c r="J7" s="22"/>
      <c r="K7" s="22"/>
      <c r="L7" s="23"/>
      <c r="M7" s="22"/>
      <c r="N7" s="24"/>
      <c r="O7" s="24"/>
      <c r="P7" s="24"/>
      <c r="Q7" s="25"/>
      <c r="R7" s="25"/>
      <c r="S7" s="25"/>
      <c r="T7" s="25"/>
      <c r="U7" s="25"/>
      <c r="V7" s="25"/>
      <c r="W7" s="26"/>
      <c r="X7" s="25"/>
      <c r="Y7" s="27"/>
      <c r="Z7" s="86"/>
      <c r="AA7" s="86"/>
      <c r="AB7" s="86"/>
      <c r="AC7" s="86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1" ht="11.25" customHeight="1" thickBot="1">
      <c r="A8" s="180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2"/>
      <c r="Z8" s="86"/>
      <c r="AA8" s="86"/>
      <c r="AB8" s="86"/>
      <c r="AC8" s="86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:41" ht="24.75" customHeight="1">
      <c r="A9" s="200" t="s">
        <v>0</v>
      </c>
      <c r="B9" s="155" t="s">
        <v>1</v>
      </c>
      <c r="C9" s="160" t="s">
        <v>18</v>
      </c>
      <c r="D9" s="160" t="s">
        <v>21</v>
      </c>
      <c r="E9" s="155" t="s">
        <v>2</v>
      </c>
      <c r="F9" s="201" t="s">
        <v>3</v>
      </c>
      <c r="G9" s="204" t="s">
        <v>4</v>
      </c>
      <c r="H9" s="155" t="s">
        <v>33</v>
      </c>
      <c r="I9" s="205" t="s">
        <v>5</v>
      </c>
      <c r="J9" s="162" t="s">
        <v>19</v>
      </c>
      <c r="K9" s="155" t="s">
        <v>6</v>
      </c>
      <c r="L9" s="155" t="s">
        <v>7</v>
      </c>
      <c r="M9" s="155" t="s">
        <v>8</v>
      </c>
      <c r="N9" s="157" t="s">
        <v>9</v>
      </c>
      <c r="O9" s="157" t="s">
        <v>20</v>
      </c>
      <c r="P9" s="202" t="s">
        <v>22</v>
      </c>
      <c r="Q9" s="157" t="s">
        <v>10</v>
      </c>
      <c r="R9" s="156" t="s">
        <v>11</v>
      </c>
      <c r="S9" s="156" t="s">
        <v>12</v>
      </c>
      <c r="T9" s="156" t="s">
        <v>13</v>
      </c>
      <c r="U9" s="156" t="s">
        <v>14</v>
      </c>
      <c r="V9" s="156" t="s">
        <v>27</v>
      </c>
      <c r="W9" s="209" t="s">
        <v>15</v>
      </c>
      <c r="X9" s="156" t="s">
        <v>16</v>
      </c>
      <c r="Y9" s="158" t="s">
        <v>28</v>
      </c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</row>
    <row r="10" spans="1:41" ht="49.5" customHeight="1">
      <c r="A10" s="200"/>
      <c r="B10" s="155"/>
      <c r="C10" s="161"/>
      <c r="D10" s="161"/>
      <c r="E10" s="155"/>
      <c r="F10" s="201"/>
      <c r="G10" s="204"/>
      <c r="H10" s="155"/>
      <c r="I10" s="205"/>
      <c r="J10" s="163"/>
      <c r="K10" s="155"/>
      <c r="L10" s="155"/>
      <c r="M10" s="155"/>
      <c r="N10" s="157"/>
      <c r="O10" s="157"/>
      <c r="P10" s="203"/>
      <c r="Q10" s="157"/>
      <c r="R10" s="156"/>
      <c r="S10" s="156"/>
      <c r="T10" s="156"/>
      <c r="U10" s="156"/>
      <c r="V10" s="156"/>
      <c r="W10" s="209"/>
      <c r="X10" s="156"/>
      <c r="Y10" s="159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</row>
    <row r="11" spans="1:41" s="29" customFormat="1" ht="132.75" customHeight="1">
      <c r="A11" s="46">
        <v>1</v>
      </c>
      <c r="B11" s="47"/>
      <c r="C11" s="47"/>
      <c r="D11" s="47"/>
      <c r="E11" s="47"/>
      <c r="F11" s="48"/>
      <c r="G11" s="49"/>
      <c r="H11" s="50"/>
      <c r="I11" s="51"/>
      <c r="J11" s="52">
        <f>I11-0.5</f>
        <v>-0.5</v>
      </c>
      <c r="K11" s="53"/>
      <c r="L11" s="54"/>
      <c r="M11" s="51"/>
      <c r="N11" s="55"/>
      <c r="O11" s="55"/>
      <c r="P11" s="55"/>
      <c r="Q11" s="55"/>
      <c r="R11" s="56">
        <f>I11*30000*O11</f>
        <v>0</v>
      </c>
      <c r="S11" s="56">
        <f>O11*J11*111733</f>
        <v>0</v>
      </c>
      <c r="T11" s="56">
        <f>P11+Q11+R11+S11</f>
        <v>0</v>
      </c>
      <c r="U11" s="56">
        <f aca="true" t="shared" si="0" ref="U11:U21">15233*L11*I11</f>
        <v>0</v>
      </c>
      <c r="V11" s="56">
        <f aca="true" t="shared" si="1" ref="V11:V21">C11*J11*207029+(D11*J11*111733)</f>
        <v>0</v>
      </c>
      <c r="W11" s="58"/>
      <c r="X11" s="56">
        <f>T11+U11+V11+W11</f>
        <v>0</v>
      </c>
      <c r="Y11" s="59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</row>
    <row r="12" spans="1:41" s="29" customFormat="1" ht="96.75" customHeight="1">
      <c r="A12" s="60">
        <v>2</v>
      </c>
      <c r="B12" s="61"/>
      <c r="C12" s="61"/>
      <c r="D12" s="61"/>
      <c r="E12" s="61"/>
      <c r="F12" s="63"/>
      <c r="G12" s="64"/>
      <c r="H12" s="65"/>
      <c r="I12" s="65"/>
      <c r="J12" s="52">
        <f aca="true" t="shared" si="2" ref="J12:J21">I12-0.5</f>
        <v>-0.5</v>
      </c>
      <c r="K12" s="66"/>
      <c r="L12" s="65"/>
      <c r="M12" s="51"/>
      <c r="N12" s="55"/>
      <c r="O12" s="55"/>
      <c r="P12" s="55"/>
      <c r="Q12" s="55"/>
      <c r="R12" s="56">
        <f>I12*30000*O12</f>
        <v>0</v>
      </c>
      <c r="S12" s="56">
        <f>O12*J12*111733</f>
        <v>0</v>
      </c>
      <c r="T12" s="56">
        <f>P12+Q12+R12+S12</f>
        <v>0</v>
      </c>
      <c r="U12" s="56">
        <f t="shared" si="0"/>
        <v>0</v>
      </c>
      <c r="V12" s="56">
        <f t="shared" si="1"/>
        <v>0</v>
      </c>
      <c r="W12" s="67"/>
      <c r="X12" s="57">
        <f aca="true" t="shared" si="3" ref="X12:X21">T12+U12+V12+W12</f>
        <v>0</v>
      </c>
      <c r="Y12" s="59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</row>
    <row r="13" spans="1:41" s="29" customFormat="1" ht="96" customHeight="1">
      <c r="A13" s="60">
        <v>3</v>
      </c>
      <c r="B13" s="61"/>
      <c r="C13" s="61"/>
      <c r="D13" s="61"/>
      <c r="E13" s="61"/>
      <c r="F13" s="63"/>
      <c r="G13" s="68"/>
      <c r="H13" s="61"/>
      <c r="I13" s="69"/>
      <c r="J13" s="70">
        <f t="shared" si="2"/>
        <v>-0.5</v>
      </c>
      <c r="K13" s="71"/>
      <c r="L13" s="69"/>
      <c r="M13" s="62"/>
      <c r="N13" s="72"/>
      <c r="O13" s="72"/>
      <c r="P13" s="72"/>
      <c r="Q13" s="72"/>
      <c r="R13" s="57">
        <f aca="true" t="shared" si="4" ref="R13:R21">I13*30000*O13</f>
        <v>0</v>
      </c>
      <c r="S13" s="57">
        <f aca="true" t="shared" si="5" ref="S13:S21">O13*J13*111733</f>
        <v>0</v>
      </c>
      <c r="T13" s="57">
        <f aca="true" t="shared" si="6" ref="T13:T21">P13+Q13+R13+S13</f>
        <v>0</v>
      </c>
      <c r="U13" s="56">
        <f t="shared" si="0"/>
        <v>0</v>
      </c>
      <c r="V13" s="56">
        <f t="shared" si="1"/>
        <v>0</v>
      </c>
      <c r="W13" s="67"/>
      <c r="X13" s="57">
        <f t="shared" si="3"/>
        <v>0</v>
      </c>
      <c r="Y13" s="73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s="29" customFormat="1" ht="86.25" customHeight="1">
      <c r="A14" s="60">
        <v>4</v>
      </c>
      <c r="B14" s="61"/>
      <c r="C14" s="61"/>
      <c r="D14" s="61"/>
      <c r="E14" s="61"/>
      <c r="F14" s="63"/>
      <c r="G14" s="68"/>
      <c r="H14" s="61"/>
      <c r="I14" s="69"/>
      <c r="J14" s="70">
        <f t="shared" si="2"/>
        <v>-0.5</v>
      </c>
      <c r="K14" s="71"/>
      <c r="L14" s="69"/>
      <c r="M14" s="62"/>
      <c r="N14" s="72"/>
      <c r="O14" s="72"/>
      <c r="P14" s="72"/>
      <c r="Q14" s="72"/>
      <c r="R14" s="57">
        <f t="shared" si="4"/>
        <v>0</v>
      </c>
      <c r="S14" s="57">
        <f t="shared" si="5"/>
        <v>0</v>
      </c>
      <c r="T14" s="57">
        <f t="shared" si="6"/>
        <v>0</v>
      </c>
      <c r="U14" s="56">
        <f t="shared" si="0"/>
        <v>0</v>
      </c>
      <c r="V14" s="56">
        <f t="shared" si="1"/>
        <v>0</v>
      </c>
      <c r="W14" s="67"/>
      <c r="X14" s="57">
        <f t="shared" si="3"/>
        <v>0</v>
      </c>
      <c r="Y14" s="73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</row>
    <row r="15" spans="1:41" s="29" customFormat="1" ht="106.5" customHeight="1">
      <c r="A15" s="60">
        <v>5</v>
      </c>
      <c r="B15" s="61"/>
      <c r="C15" s="61"/>
      <c r="D15" s="61"/>
      <c r="E15" s="61"/>
      <c r="F15" s="63"/>
      <c r="G15" s="68"/>
      <c r="H15" s="61"/>
      <c r="I15" s="69"/>
      <c r="J15" s="70">
        <f t="shared" si="2"/>
        <v>-0.5</v>
      </c>
      <c r="K15" s="71"/>
      <c r="L15" s="69"/>
      <c r="M15" s="62"/>
      <c r="N15" s="72"/>
      <c r="O15" s="72"/>
      <c r="P15" s="72"/>
      <c r="Q15" s="72"/>
      <c r="R15" s="57">
        <f t="shared" si="4"/>
        <v>0</v>
      </c>
      <c r="S15" s="57">
        <f t="shared" si="5"/>
        <v>0</v>
      </c>
      <c r="T15" s="57">
        <f t="shared" si="6"/>
        <v>0</v>
      </c>
      <c r="U15" s="56">
        <f t="shared" si="0"/>
        <v>0</v>
      </c>
      <c r="V15" s="56">
        <f t="shared" si="1"/>
        <v>0</v>
      </c>
      <c r="W15" s="67"/>
      <c r="X15" s="57">
        <f t="shared" si="3"/>
        <v>0</v>
      </c>
      <c r="Y15" s="73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</row>
    <row r="16" spans="1:41" s="31" customFormat="1" ht="104.25" customHeight="1">
      <c r="A16" s="74">
        <v>6</v>
      </c>
      <c r="B16" s="75"/>
      <c r="C16" s="75"/>
      <c r="D16" s="75"/>
      <c r="E16" s="75"/>
      <c r="F16" s="76"/>
      <c r="G16" s="77"/>
      <c r="H16" s="75"/>
      <c r="I16" s="78"/>
      <c r="J16" s="70">
        <f t="shared" si="2"/>
        <v>-0.5</v>
      </c>
      <c r="K16" s="71"/>
      <c r="L16" s="69"/>
      <c r="M16" s="62"/>
      <c r="N16" s="72"/>
      <c r="O16" s="72"/>
      <c r="P16" s="79"/>
      <c r="Q16" s="79"/>
      <c r="R16" s="57">
        <f t="shared" si="4"/>
        <v>0</v>
      </c>
      <c r="S16" s="57">
        <f t="shared" si="5"/>
        <v>0</v>
      </c>
      <c r="T16" s="57">
        <f t="shared" si="6"/>
        <v>0</v>
      </c>
      <c r="U16" s="56">
        <f t="shared" si="0"/>
        <v>0</v>
      </c>
      <c r="V16" s="56">
        <f t="shared" si="1"/>
        <v>0</v>
      </c>
      <c r="W16" s="80"/>
      <c r="X16" s="57">
        <f t="shared" si="3"/>
        <v>0</v>
      </c>
      <c r="Y16" s="81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41" s="31" customFormat="1" ht="96.75" customHeight="1">
      <c r="A17" s="74">
        <v>7</v>
      </c>
      <c r="B17" s="75"/>
      <c r="C17" s="75"/>
      <c r="D17" s="75"/>
      <c r="E17" s="75"/>
      <c r="F17" s="76"/>
      <c r="G17" s="77"/>
      <c r="H17" s="75"/>
      <c r="I17" s="78"/>
      <c r="J17" s="70">
        <f t="shared" si="2"/>
        <v>-0.5</v>
      </c>
      <c r="K17" s="71"/>
      <c r="L17" s="69"/>
      <c r="M17" s="62"/>
      <c r="N17" s="72"/>
      <c r="O17" s="72"/>
      <c r="P17" s="79"/>
      <c r="Q17" s="79"/>
      <c r="R17" s="57">
        <f t="shared" si="4"/>
        <v>0</v>
      </c>
      <c r="S17" s="57">
        <f t="shared" si="5"/>
        <v>0</v>
      </c>
      <c r="T17" s="57">
        <f t="shared" si="6"/>
        <v>0</v>
      </c>
      <c r="U17" s="56">
        <f t="shared" si="0"/>
        <v>0</v>
      </c>
      <c r="V17" s="56">
        <f t="shared" si="1"/>
        <v>0</v>
      </c>
      <c r="W17" s="80"/>
      <c r="X17" s="57">
        <f t="shared" si="3"/>
        <v>0</v>
      </c>
      <c r="Y17" s="81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41" s="31" customFormat="1" ht="84" customHeight="1">
      <c r="A18" s="74">
        <v>8</v>
      </c>
      <c r="B18" s="75"/>
      <c r="C18" s="75"/>
      <c r="D18" s="75"/>
      <c r="E18" s="75"/>
      <c r="F18" s="76"/>
      <c r="G18" s="77"/>
      <c r="H18" s="75"/>
      <c r="I18" s="78"/>
      <c r="J18" s="70">
        <f t="shared" si="2"/>
        <v>-0.5</v>
      </c>
      <c r="K18" s="71"/>
      <c r="L18" s="69"/>
      <c r="M18" s="62"/>
      <c r="N18" s="72"/>
      <c r="O18" s="72"/>
      <c r="P18" s="79"/>
      <c r="Q18" s="79"/>
      <c r="R18" s="57">
        <f t="shared" si="4"/>
        <v>0</v>
      </c>
      <c r="S18" s="57">
        <f t="shared" si="5"/>
        <v>0</v>
      </c>
      <c r="T18" s="57">
        <f t="shared" si="6"/>
        <v>0</v>
      </c>
      <c r="U18" s="56">
        <f t="shared" si="0"/>
        <v>0</v>
      </c>
      <c r="V18" s="56">
        <f t="shared" si="1"/>
        <v>0</v>
      </c>
      <c r="W18" s="80"/>
      <c r="X18" s="57">
        <f t="shared" si="3"/>
        <v>0</v>
      </c>
      <c r="Y18" s="81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</row>
    <row r="19" spans="1:41" s="31" customFormat="1" ht="80.25" customHeight="1">
      <c r="A19" s="74">
        <v>9</v>
      </c>
      <c r="B19" s="75"/>
      <c r="C19" s="75"/>
      <c r="D19" s="75"/>
      <c r="E19" s="75"/>
      <c r="F19" s="76"/>
      <c r="G19" s="77"/>
      <c r="H19" s="75"/>
      <c r="I19" s="78"/>
      <c r="J19" s="70">
        <f t="shared" si="2"/>
        <v>-0.5</v>
      </c>
      <c r="K19" s="71"/>
      <c r="L19" s="69"/>
      <c r="M19" s="62"/>
      <c r="N19" s="72"/>
      <c r="O19" s="72"/>
      <c r="P19" s="79"/>
      <c r="Q19" s="79"/>
      <c r="R19" s="57">
        <f t="shared" si="4"/>
        <v>0</v>
      </c>
      <c r="S19" s="57">
        <f t="shared" si="5"/>
        <v>0</v>
      </c>
      <c r="T19" s="57">
        <f t="shared" si="6"/>
        <v>0</v>
      </c>
      <c r="U19" s="56">
        <f t="shared" si="0"/>
        <v>0</v>
      </c>
      <c r="V19" s="56">
        <f t="shared" si="1"/>
        <v>0</v>
      </c>
      <c r="W19" s="80"/>
      <c r="X19" s="57">
        <f t="shared" si="3"/>
        <v>0</v>
      </c>
      <c r="Y19" s="81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</row>
    <row r="20" spans="1:41" s="31" customFormat="1" ht="86.25" customHeight="1">
      <c r="A20" s="74">
        <v>10</v>
      </c>
      <c r="B20" s="75"/>
      <c r="C20" s="75"/>
      <c r="D20" s="75"/>
      <c r="E20" s="75"/>
      <c r="F20" s="76"/>
      <c r="G20" s="77"/>
      <c r="H20" s="75"/>
      <c r="I20" s="78"/>
      <c r="J20" s="70">
        <f t="shared" si="2"/>
        <v>-0.5</v>
      </c>
      <c r="K20" s="71"/>
      <c r="L20" s="69"/>
      <c r="M20" s="62"/>
      <c r="N20" s="72"/>
      <c r="O20" s="72"/>
      <c r="P20" s="79"/>
      <c r="Q20" s="79"/>
      <c r="R20" s="57">
        <f t="shared" si="4"/>
        <v>0</v>
      </c>
      <c r="S20" s="57">
        <f t="shared" si="5"/>
        <v>0</v>
      </c>
      <c r="T20" s="57">
        <f t="shared" si="6"/>
        <v>0</v>
      </c>
      <c r="U20" s="56">
        <f t="shared" si="0"/>
        <v>0</v>
      </c>
      <c r="V20" s="56">
        <f t="shared" si="1"/>
        <v>0</v>
      </c>
      <c r="W20" s="80"/>
      <c r="X20" s="57">
        <f t="shared" si="3"/>
        <v>0</v>
      </c>
      <c r="Y20" s="81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</row>
    <row r="21" spans="1:41" s="31" customFormat="1" ht="91.5" customHeight="1">
      <c r="A21" s="74">
        <v>11</v>
      </c>
      <c r="B21" s="75"/>
      <c r="C21" s="75"/>
      <c r="D21" s="75"/>
      <c r="E21" s="75"/>
      <c r="F21" s="76"/>
      <c r="G21" s="77"/>
      <c r="H21" s="75"/>
      <c r="I21" s="78"/>
      <c r="J21" s="70">
        <f t="shared" si="2"/>
        <v>-0.5</v>
      </c>
      <c r="K21" s="78"/>
      <c r="L21" s="78"/>
      <c r="M21" s="62"/>
      <c r="N21" s="72"/>
      <c r="O21" s="72"/>
      <c r="P21" s="72"/>
      <c r="Q21" s="72"/>
      <c r="R21" s="57">
        <f t="shared" si="4"/>
        <v>0</v>
      </c>
      <c r="S21" s="57">
        <f t="shared" si="5"/>
        <v>0</v>
      </c>
      <c r="T21" s="57">
        <f t="shared" si="6"/>
        <v>0</v>
      </c>
      <c r="U21" s="56">
        <f t="shared" si="0"/>
        <v>0</v>
      </c>
      <c r="V21" s="56">
        <f t="shared" si="1"/>
        <v>0</v>
      </c>
      <c r="W21" s="67"/>
      <c r="X21" s="57">
        <f t="shared" si="3"/>
        <v>0</v>
      </c>
      <c r="Y21" s="82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</row>
    <row r="22" spans="1:41" s="31" customFormat="1" ht="24" customHeight="1">
      <c r="A22" s="36"/>
      <c r="B22" s="37"/>
      <c r="C22" s="37"/>
      <c r="D22" s="37"/>
      <c r="E22" s="37"/>
      <c r="F22" s="38"/>
      <c r="G22" s="39"/>
      <c r="H22" s="37"/>
      <c r="I22" s="30"/>
      <c r="J22" s="40"/>
      <c r="K22" s="41"/>
      <c r="L22" s="30"/>
      <c r="M22" s="36"/>
      <c r="N22" s="42"/>
      <c r="O22" s="42"/>
      <c r="P22" s="42"/>
      <c r="Q22" s="42"/>
      <c r="R22" s="43"/>
      <c r="S22" s="43"/>
      <c r="T22" s="43"/>
      <c r="U22" s="45">
        <f>SUM(U11:U21)</f>
        <v>0</v>
      </c>
      <c r="V22" s="43"/>
      <c r="W22" s="44"/>
      <c r="X22" s="45">
        <f>SUM(X11:X21)</f>
        <v>0</v>
      </c>
      <c r="Y22" s="42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</row>
    <row r="23" spans="1:41" s="31" customFormat="1" ht="24" customHeight="1">
      <c r="A23" s="36"/>
      <c r="B23" s="210" t="s">
        <v>29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30"/>
      <c r="V23" s="85">
        <f>X22-U22</f>
        <v>0</v>
      </c>
      <c r="W23" s="30"/>
      <c r="X23" s="30"/>
      <c r="Y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</row>
    <row r="24" spans="2:25" s="1" customFormat="1" ht="27" customHeight="1">
      <c r="B24" s="207" t="s">
        <v>31</v>
      </c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34"/>
      <c r="U24" s="34"/>
      <c r="W24" s="208"/>
      <c r="X24" s="208"/>
      <c r="Y24" s="208"/>
    </row>
    <row r="25" spans="10:22" ht="15">
      <c r="J25" s="33"/>
      <c r="R25" s="35"/>
      <c r="S25" s="35"/>
      <c r="T25" s="35"/>
      <c r="U25" s="35"/>
      <c r="V25" s="2"/>
    </row>
    <row r="26" spans="10:22" ht="15">
      <c r="J26" s="33"/>
      <c r="R26" s="35"/>
      <c r="S26" s="35"/>
      <c r="T26" s="35"/>
      <c r="U26" s="35"/>
      <c r="V26" s="35"/>
    </row>
    <row r="27" spans="10:22" ht="15">
      <c r="J27" s="33"/>
      <c r="R27" s="35"/>
      <c r="S27" s="35"/>
      <c r="T27" s="35"/>
      <c r="U27" s="35"/>
      <c r="V27" s="35"/>
    </row>
    <row r="28" spans="10:22" ht="15">
      <c r="J28" s="33"/>
      <c r="R28" s="35"/>
      <c r="S28" s="35"/>
      <c r="T28" s="35"/>
      <c r="U28" s="35"/>
      <c r="V28" s="35"/>
    </row>
    <row r="29" spans="10:22" ht="15">
      <c r="J29" s="33"/>
      <c r="R29" s="35"/>
      <c r="S29" s="35"/>
      <c r="T29" s="35"/>
      <c r="U29" s="35"/>
      <c r="V29" s="35"/>
    </row>
    <row r="30" spans="10:22" ht="15">
      <c r="J30" s="33"/>
      <c r="R30" s="35"/>
      <c r="S30" s="35"/>
      <c r="T30" s="35"/>
      <c r="U30" s="35"/>
      <c r="V30" s="35"/>
    </row>
    <row r="31" spans="10:22" ht="15">
      <c r="J31" s="33"/>
      <c r="R31" s="35"/>
      <c r="S31" s="35"/>
      <c r="T31" s="35"/>
      <c r="U31" s="35"/>
      <c r="V31" s="35"/>
    </row>
    <row r="32" spans="10:22" ht="15">
      <c r="J32" s="33"/>
      <c r="R32" s="35"/>
      <c r="S32" s="35"/>
      <c r="T32" s="35"/>
      <c r="U32" s="35"/>
      <c r="V32" s="35"/>
    </row>
    <row r="33" spans="10:22" ht="15">
      <c r="J33" s="33"/>
      <c r="R33" s="35"/>
      <c r="S33" s="35"/>
      <c r="T33" s="35"/>
      <c r="U33" s="35"/>
      <c r="V33" s="35"/>
    </row>
    <row r="34" spans="10:22" ht="15">
      <c r="J34" s="33"/>
      <c r="R34" s="35"/>
      <c r="S34" s="35"/>
      <c r="T34" s="35"/>
      <c r="U34" s="35"/>
      <c r="V34" s="35"/>
    </row>
    <row r="35" spans="10:22" ht="15">
      <c r="J35" s="33"/>
      <c r="R35" s="35"/>
      <c r="S35" s="35"/>
      <c r="T35" s="35"/>
      <c r="U35" s="35"/>
      <c r="V35" s="35"/>
    </row>
    <row r="36" spans="10:22" ht="15">
      <c r="J36" s="33"/>
      <c r="R36" s="35"/>
      <c r="S36" s="35"/>
      <c r="T36" s="35"/>
      <c r="U36" s="35"/>
      <c r="V36" s="35"/>
    </row>
    <row r="37" spans="10:22" ht="15">
      <c r="J37" s="33"/>
      <c r="R37" s="35"/>
      <c r="S37" s="35"/>
      <c r="T37" s="35"/>
      <c r="U37" s="35"/>
      <c r="V37" s="35"/>
    </row>
    <row r="38" spans="10:22" ht="15">
      <c r="J38" s="33"/>
      <c r="R38" s="35"/>
      <c r="S38" s="35"/>
      <c r="T38" s="35"/>
      <c r="U38" s="35"/>
      <c r="V38" s="35"/>
    </row>
    <row r="39" spans="10:22" ht="15">
      <c r="J39" s="33"/>
      <c r="R39" s="35"/>
      <c r="S39" s="35"/>
      <c r="T39" s="35"/>
      <c r="U39" s="35"/>
      <c r="V39" s="35"/>
    </row>
    <row r="40" spans="10:22" ht="15">
      <c r="J40" s="33"/>
      <c r="R40" s="35"/>
      <c r="S40" s="35"/>
      <c r="T40" s="35"/>
      <c r="U40" s="35"/>
      <c r="V40" s="35"/>
    </row>
    <row r="41" spans="10:22" ht="15">
      <c r="J41" s="33"/>
      <c r="R41" s="35"/>
      <c r="S41" s="35"/>
      <c r="T41" s="35"/>
      <c r="U41" s="35"/>
      <c r="V41" s="35"/>
    </row>
    <row r="42" spans="10:22" ht="15">
      <c r="J42" s="33"/>
      <c r="R42" s="35"/>
      <c r="S42" s="35"/>
      <c r="T42" s="35"/>
      <c r="U42" s="35"/>
      <c r="V42" s="35"/>
    </row>
    <row r="43" spans="10:22" ht="15">
      <c r="J43" s="33"/>
      <c r="R43" s="35"/>
      <c r="S43" s="35"/>
      <c r="T43" s="35"/>
      <c r="U43" s="35"/>
      <c r="V43" s="35"/>
    </row>
    <row r="44" spans="10:22" ht="15">
      <c r="J44" s="33"/>
      <c r="R44" s="35"/>
      <c r="S44" s="35"/>
      <c r="T44" s="35"/>
      <c r="U44" s="35"/>
      <c r="V44" s="35"/>
    </row>
    <row r="45" spans="10:22" ht="15">
      <c r="J45" s="33"/>
      <c r="R45" s="35"/>
      <c r="S45" s="35"/>
      <c r="T45" s="35"/>
      <c r="U45" s="35"/>
      <c r="V45" s="35"/>
    </row>
    <row r="46" spans="10:22" ht="15">
      <c r="J46" s="33"/>
      <c r="R46" s="35"/>
      <c r="S46" s="35"/>
      <c r="T46" s="35"/>
      <c r="U46" s="35"/>
      <c r="V46" s="35"/>
    </row>
    <row r="47" spans="10:22" ht="15">
      <c r="J47" s="33"/>
      <c r="R47" s="35"/>
      <c r="S47" s="35"/>
      <c r="T47" s="35"/>
      <c r="U47" s="35"/>
      <c r="V47" s="35"/>
    </row>
    <row r="48" spans="10:22" ht="15">
      <c r="J48" s="33"/>
      <c r="R48" s="35"/>
      <c r="S48" s="35"/>
      <c r="T48" s="35"/>
      <c r="U48" s="35"/>
      <c r="V48" s="35"/>
    </row>
    <row r="49" spans="10:22" ht="15">
      <c r="J49" s="33"/>
      <c r="R49" s="35"/>
      <c r="S49" s="35"/>
      <c r="T49" s="35"/>
      <c r="U49" s="35"/>
      <c r="V49" s="35"/>
    </row>
    <row r="50" spans="10:22" ht="15">
      <c r="J50" s="33"/>
      <c r="R50" s="35"/>
      <c r="S50" s="35"/>
      <c r="T50" s="35"/>
      <c r="U50" s="35"/>
      <c r="V50" s="35"/>
    </row>
    <row r="51" spans="10:22" ht="15">
      <c r="J51" s="33"/>
      <c r="R51" s="35"/>
      <c r="S51" s="35"/>
      <c r="T51" s="35"/>
      <c r="U51" s="35"/>
      <c r="V51" s="35"/>
    </row>
    <row r="52" spans="10:22" ht="15">
      <c r="J52" s="33"/>
      <c r="R52" s="35"/>
      <c r="S52" s="35"/>
      <c r="T52" s="35"/>
      <c r="U52" s="35"/>
      <c r="V52" s="35"/>
    </row>
    <row r="53" spans="10:22" ht="15">
      <c r="J53" s="33"/>
      <c r="R53" s="35"/>
      <c r="T53" s="35"/>
      <c r="U53" s="35"/>
      <c r="V53" s="35"/>
    </row>
    <row r="54" spans="10:22" ht="15">
      <c r="J54" s="33"/>
      <c r="R54" s="35"/>
      <c r="T54" s="35"/>
      <c r="U54" s="35"/>
      <c r="V54" s="35"/>
    </row>
    <row r="55" spans="10:22" ht="15">
      <c r="J55" s="33"/>
      <c r="R55" s="35"/>
      <c r="T55" s="35"/>
      <c r="U55" s="35"/>
      <c r="V55" s="35"/>
    </row>
    <row r="56" spans="10:22" ht="15">
      <c r="J56" s="33"/>
      <c r="R56" s="35"/>
      <c r="T56" s="35"/>
      <c r="U56" s="35"/>
      <c r="V56" s="35"/>
    </row>
    <row r="57" spans="10:22" ht="15">
      <c r="J57" s="33"/>
      <c r="R57" s="35"/>
      <c r="T57" s="35"/>
      <c r="U57" s="35"/>
      <c r="V57" s="35"/>
    </row>
    <row r="58" spans="10:22" ht="15">
      <c r="J58" s="33"/>
      <c r="R58" s="35"/>
      <c r="T58" s="35"/>
      <c r="U58" s="35"/>
      <c r="V58" s="35"/>
    </row>
    <row r="59" spans="10:22" ht="15">
      <c r="J59" s="33"/>
      <c r="R59" s="35"/>
      <c r="T59" s="35"/>
      <c r="U59" s="35"/>
      <c r="V59" s="35"/>
    </row>
    <row r="60" spans="10:22" ht="15">
      <c r="J60" s="33"/>
      <c r="R60" s="35"/>
      <c r="T60" s="35"/>
      <c r="U60" s="35"/>
      <c r="V60" s="35"/>
    </row>
    <row r="61" spans="10:22" ht="15">
      <c r="J61" s="33"/>
      <c r="R61" s="35"/>
      <c r="U61" s="35"/>
      <c r="V61" s="35"/>
    </row>
    <row r="62" spans="10:22" ht="15">
      <c r="J62" s="33"/>
      <c r="R62" s="35"/>
      <c r="U62" s="35"/>
      <c r="V62" s="35"/>
    </row>
    <row r="63" spans="10:22" ht="15">
      <c r="J63" s="33"/>
      <c r="R63" s="35"/>
      <c r="U63" s="35"/>
      <c r="V63" s="35"/>
    </row>
    <row r="64" spans="10:22" ht="15">
      <c r="J64" s="33"/>
      <c r="R64" s="35"/>
      <c r="U64" s="35"/>
      <c r="V64" s="35"/>
    </row>
    <row r="65" spans="10:22" ht="15">
      <c r="J65" s="33"/>
      <c r="R65" s="35"/>
      <c r="U65" s="35"/>
      <c r="V65" s="35"/>
    </row>
    <row r="66" spans="10:22" ht="15">
      <c r="J66" s="33"/>
      <c r="R66" s="35"/>
      <c r="U66" s="35"/>
      <c r="V66" s="35"/>
    </row>
    <row r="67" spans="10:22" ht="15">
      <c r="J67" s="33"/>
      <c r="R67" s="35"/>
      <c r="U67" s="35"/>
      <c r="V67" s="35"/>
    </row>
    <row r="68" spans="10:22" ht="15">
      <c r="J68" s="33"/>
      <c r="R68" s="35"/>
      <c r="U68" s="35"/>
      <c r="V68" s="35"/>
    </row>
    <row r="69" spans="10:22" ht="15">
      <c r="J69" s="33"/>
      <c r="R69" s="35"/>
      <c r="U69" s="35"/>
      <c r="V69" s="35"/>
    </row>
    <row r="70" spans="10:22" ht="15">
      <c r="J70" s="33"/>
      <c r="R70" s="35"/>
      <c r="U70" s="35"/>
      <c r="V70" s="35"/>
    </row>
    <row r="71" spans="10:22" ht="15">
      <c r="J71" s="33"/>
      <c r="R71" s="35"/>
      <c r="U71" s="35"/>
      <c r="V71" s="35"/>
    </row>
    <row r="72" spans="10:22" ht="15">
      <c r="J72" s="33"/>
      <c r="R72" s="35"/>
      <c r="U72" s="35"/>
      <c r="V72" s="35"/>
    </row>
    <row r="73" spans="10:22" ht="15">
      <c r="J73" s="33"/>
      <c r="R73" s="35"/>
      <c r="U73" s="35"/>
      <c r="V73" s="35"/>
    </row>
    <row r="74" spans="10:22" ht="15">
      <c r="J74" s="33"/>
      <c r="R74" s="35"/>
      <c r="U74" s="35"/>
      <c r="V74" s="35"/>
    </row>
    <row r="75" spans="10:22" ht="15">
      <c r="J75" s="33"/>
      <c r="R75" s="35"/>
      <c r="U75" s="35"/>
      <c r="V75" s="35"/>
    </row>
    <row r="76" spans="10:22" ht="15">
      <c r="J76" s="33"/>
      <c r="R76" s="35"/>
      <c r="U76" s="35"/>
      <c r="V76" s="35"/>
    </row>
    <row r="77" spans="10:22" ht="15">
      <c r="J77" s="33"/>
      <c r="R77" s="35"/>
      <c r="U77" s="35"/>
      <c r="V77" s="35"/>
    </row>
    <row r="78" spans="10:22" ht="15">
      <c r="J78" s="33"/>
      <c r="R78" s="35"/>
      <c r="U78" s="35"/>
      <c r="V78" s="35"/>
    </row>
    <row r="79" spans="10:22" ht="15">
      <c r="J79" s="33"/>
      <c r="R79" s="35"/>
      <c r="U79" s="35"/>
      <c r="V79" s="35"/>
    </row>
    <row r="80" spans="10:22" ht="15">
      <c r="J80" s="33"/>
      <c r="R80" s="35"/>
      <c r="U80" s="35"/>
      <c r="V80" s="35"/>
    </row>
    <row r="81" spans="10:22" ht="15">
      <c r="J81" s="33"/>
      <c r="R81" s="35"/>
      <c r="U81" s="35"/>
      <c r="V81" s="35"/>
    </row>
    <row r="82" spans="10:22" ht="15">
      <c r="J82" s="33"/>
      <c r="U82" s="35"/>
      <c r="V82" s="35"/>
    </row>
    <row r="83" spans="10:22" ht="15">
      <c r="J83" s="33"/>
      <c r="U83" s="35"/>
      <c r="V83" s="35"/>
    </row>
    <row r="84" spans="10:22" ht="15">
      <c r="J84" s="33"/>
      <c r="U84" s="35"/>
      <c r="V84" s="35"/>
    </row>
    <row r="85" spans="10:22" ht="15">
      <c r="J85" s="33"/>
      <c r="U85" s="35"/>
      <c r="V85" s="35"/>
    </row>
    <row r="86" spans="10:22" ht="15">
      <c r="J86" s="33"/>
      <c r="U86" s="35"/>
      <c r="V86" s="35"/>
    </row>
    <row r="87" spans="10:22" ht="15">
      <c r="J87" s="33"/>
      <c r="U87" s="35"/>
      <c r="V87" s="35"/>
    </row>
    <row r="88" spans="10:22" ht="15">
      <c r="J88" s="33"/>
      <c r="U88" s="35"/>
      <c r="V88" s="35"/>
    </row>
    <row r="89" spans="10:22" ht="15">
      <c r="J89" s="33"/>
      <c r="U89" s="35"/>
      <c r="V89" s="35"/>
    </row>
    <row r="90" spans="10:22" ht="15">
      <c r="J90" s="33"/>
      <c r="U90" s="35"/>
      <c r="V90" s="35"/>
    </row>
    <row r="91" spans="10:22" ht="15">
      <c r="J91" s="33"/>
      <c r="U91" s="35"/>
      <c r="V91" s="35"/>
    </row>
    <row r="92" spans="10:22" ht="15">
      <c r="J92" s="33"/>
      <c r="U92" s="35"/>
      <c r="V92" s="35"/>
    </row>
    <row r="93" spans="10:22" ht="15">
      <c r="J93" s="33"/>
      <c r="U93" s="35"/>
      <c r="V93" s="35"/>
    </row>
    <row r="94" spans="10:22" ht="15">
      <c r="J94" s="33"/>
      <c r="U94" s="35"/>
      <c r="V94" s="35"/>
    </row>
    <row r="95" spans="10:21" ht="15">
      <c r="J95" s="33"/>
      <c r="U95" s="35"/>
    </row>
    <row r="96" spans="10:21" ht="15">
      <c r="J96" s="33"/>
      <c r="U96" s="35"/>
    </row>
    <row r="97" spans="10:21" ht="15">
      <c r="J97" s="33"/>
      <c r="U97" s="35"/>
    </row>
    <row r="98" spans="10:21" ht="15">
      <c r="J98" s="33"/>
      <c r="U98" s="35"/>
    </row>
    <row r="99" spans="10:21" ht="15">
      <c r="J99" s="33"/>
      <c r="U99" s="35"/>
    </row>
    <row r="100" spans="10:21" ht="15">
      <c r="J100" s="33"/>
      <c r="U100" s="35"/>
    </row>
    <row r="101" spans="10:21" ht="15">
      <c r="J101" s="33"/>
      <c r="U101" s="35"/>
    </row>
    <row r="102" spans="10:21" ht="15">
      <c r="J102" s="33"/>
      <c r="U102" s="35"/>
    </row>
    <row r="103" spans="10:21" ht="15">
      <c r="J103" s="33"/>
      <c r="U103" s="35"/>
    </row>
    <row r="104" spans="10:21" ht="15">
      <c r="J104" s="33"/>
      <c r="U104" s="35"/>
    </row>
    <row r="105" spans="10:21" ht="15">
      <c r="J105" s="33"/>
      <c r="U105" s="35"/>
    </row>
    <row r="106" spans="10:21" ht="15">
      <c r="J106" s="33"/>
      <c r="U106" s="35"/>
    </row>
    <row r="107" spans="10:21" ht="15">
      <c r="J107" s="33"/>
      <c r="U107" s="35"/>
    </row>
    <row r="108" spans="10:21" ht="15">
      <c r="J108" s="33"/>
      <c r="U108" s="35"/>
    </row>
    <row r="109" spans="10:21" ht="15">
      <c r="J109" s="33"/>
      <c r="U109" s="35"/>
    </row>
    <row r="110" spans="10:21" ht="15">
      <c r="J110" s="33"/>
      <c r="U110" s="35"/>
    </row>
    <row r="111" spans="10:21" ht="15">
      <c r="J111" s="33"/>
      <c r="U111" s="35"/>
    </row>
    <row r="112" spans="10:21" ht="15">
      <c r="J112" s="33"/>
      <c r="U112" s="35"/>
    </row>
    <row r="113" spans="10:21" ht="15">
      <c r="J113" s="33"/>
      <c r="U113" s="35"/>
    </row>
    <row r="114" spans="10:21" ht="15">
      <c r="J114" s="33"/>
      <c r="U114" s="35"/>
    </row>
    <row r="115" spans="10:21" ht="15">
      <c r="J115" s="33"/>
      <c r="U115" s="35"/>
    </row>
    <row r="116" spans="10:21" ht="15">
      <c r="J116" s="33"/>
      <c r="U116" s="35"/>
    </row>
    <row r="117" spans="10:21" ht="15">
      <c r="J117" s="33"/>
      <c r="U117" s="35"/>
    </row>
    <row r="118" spans="10:21" ht="15">
      <c r="J118" s="33"/>
      <c r="U118" s="35"/>
    </row>
    <row r="119" spans="10:21" ht="15">
      <c r="J119" s="33"/>
      <c r="U119" s="35"/>
    </row>
    <row r="120" spans="10:21" ht="15">
      <c r="J120" s="33"/>
      <c r="U120" s="35"/>
    </row>
    <row r="121" spans="10:21" ht="15">
      <c r="J121" s="33"/>
      <c r="U121" s="35"/>
    </row>
    <row r="122" spans="10:21" ht="15">
      <c r="J122" s="33"/>
      <c r="U122" s="35"/>
    </row>
    <row r="123" spans="10:21" ht="15">
      <c r="J123" s="33"/>
      <c r="U123" s="35"/>
    </row>
    <row r="124" spans="10:21" ht="15">
      <c r="J124" s="33"/>
      <c r="U124" s="35"/>
    </row>
    <row r="125" spans="10:21" ht="15">
      <c r="J125" s="33"/>
      <c r="U125" s="35"/>
    </row>
    <row r="126" spans="10:21" ht="15">
      <c r="J126" s="33"/>
      <c r="U126" s="35"/>
    </row>
    <row r="127" spans="10:21" ht="15">
      <c r="J127" s="33"/>
      <c r="U127" s="35"/>
    </row>
    <row r="128" spans="10:21" ht="15">
      <c r="J128" s="33"/>
      <c r="U128" s="35"/>
    </row>
    <row r="129" spans="10:21" ht="15">
      <c r="J129" s="33"/>
      <c r="U129" s="35"/>
    </row>
    <row r="130" spans="10:21" ht="15">
      <c r="J130" s="33"/>
      <c r="U130" s="35"/>
    </row>
    <row r="131" spans="10:21" ht="15">
      <c r="J131" s="33"/>
      <c r="U131" s="35"/>
    </row>
    <row r="132" spans="10:21" ht="15">
      <c r="J132" s="33"/>
      <c r="U132" s="35"/>
    </row>
    <row r="133" spans="10:21" ht="15">
      <c r="J133" s="33"/>
      <c r="U133" s="35"/>
    </row>
    <row r="134" spans="10:21" ht="15">
      <c r="J134" s="33"/>
      <c r="U134" s="35"/>
    </row>
    <row r="135" spans="10:21" ht="15">
      <c r="J135" s="33"/>
      <c r="U135" s="35"/>
    </row>
    <row r="136" spans="10:21" ht="15">
      <c r="J136" s="33"/>
      <c r="U136" s="35"/>
    </row>
    <row r="137" spans="10:21" ht="15">
      <c r="J137" s="33"/>
      <c r="U137" s="35"/>
    </row>
    <row r="138" spans="10:21" ht="15">
      <c r="J138" s="33"/>
      <c r="U138" s="35"/>
    </row>
    <row r="139" spans="10:21" ht="15">
      <c r="J139" s="33"/>
      <c r="U139" s="35"/>
    </row>
    <row r="140" spans="10:21" ht="15">
      <c r="J140" s="33"/>
      <c r="U140" s="35"/>
    </row>
    <row r="141" spans="10:21" ht="15">
      <c r="J141" s="33"/>
      <c r="U141" s="35"/>
    </row>
    <row r="142" spans="10:21" ht="15">
      <c r="J142" s="33"/>
      <c r="U142" s="35"/>
    </row>
    <row r="143" spans="10:21" ht="15">
      <c r="J143" s="33"/>
      <c r="U143" s="35"/>
    </row>
    <row r="144" spans="10:21" ht="15">
      <c r="J144" s="33"/>
      <c r="U144" s="35"/>
    </row>
    <row r="145" spans="10:21" ht="15">
      <c r="J145" s="33"/>
      <c r="U145" s="35"/>
    </row>
    <row r="146" spans="10:21" ht="15">
      <c r="J146" s="33"/>
      <c r="U146" s="35"/>
    </row>
    <row r="147" spans="10:21" ht="15">
      <c r="J147" s="33"/>
      <c r="U147" s="35"/>
    </row>
    <row r="148" spans="10:21" ht="15">
      <c r="J148" s="33"/>
      <c r="U148" s="35"/>
    </row>
    <row r="149" spans="10:21" ht="15">
      <c r="J149" s="33"/>
      <c r="U149" s="35"/>
    </row>
    <row r="150" spans="10:21" ht="15">
      <c r="J150" s="33"/>
      <c r="U150" s="35"/>
    </row>
    <row r="151" spans="10:21" ht="15">
      <c r="J151" s="33"/>
      <c r="U151" s="35"/>
    </row>
    <row r="152" spans="10:21" ht="15">
      <c r="J152" s="33"/>
      <c r="U152" s="35"/>
    </row>
    <row r="153" spans="10:21" ht="15">
      <c r="J153" s="33"/>
      <c r="U153" s="35"/>
    </row>
    <row r="154" spans="10:21" ht="15">
      <c r="J154" s="33"/>
      <c r="U154" s="35"/>
    </row>
    <row r="155" spans="10:21" ht="15">
      <c r="J155" s="33"/>
      <c r="U155" s="35"/>
    </row>
    <row r="156" spans="10:21" ht="15">
      <c r="J156" s="33"/>
      <c r="U156" s="35"/>
    </row>
    <row r="157" spans="10:21" ht="15">
      <c r="J157" s="33"/>
      <c r="U157" s="35"/>
    </row>
    <row r="158" spans="10:21" ht="15">
      <c r="J158" s="33"/>
      <c r="U158" s="35"/>
    </row>
    <row r="159" spans="10:21" ht="15">
      <c r="J159" s="33"/>
      <c r="U159" s="35"/>
    </row>
    <row r="160" spans="10:21" ht="15">
      <c r="J160" s="33"/>
      <c r="U160" s="35"/>
    </row>
    <row r="161" spans="10:21" ht="15">
      <c r="J161" s="33"/>
      <c r="U161" s="35"/>
    </row>
    <row r="162" spans="10:21" ht="15">
      <c r="J162" s="33"/>
      <c r="U162" s="35"/>
    </row>
    <row r="163" spans="10:21" ht="15">
      <c r="J163" s="33"/>
      <c r="U163" s="35"/>
    </row>
    <row r="164" spans="10:21" ht="15">
      <c r="J164" s="33"/>
      <c r="U164" s="35"/>
    </row>
    <row r="165" spans="10:21" ht="15">
      <c r="J165" s="33"/>
      <c r="U165" s="35"/>
    </row>
    <row r="166" spans="10:21" ht="15">
      <c r="J166" s="33"/>
      <c r="U166" s="35"/>
    </row>
    <row r="167" spans="10:21" ht="15">
      <c r="J167" s="33"/>
      <c r="U167" s="35"/>
    </row>
    <row r="168" spans="10:21" ht="15">
      <c r="J168" s="33"/>
      <c r="U168" s="35"/>
    </row>
    <row r="169" spans="10:21" ht="15">
      <c r="J169" s="33"/>
      <c r="U169" s="35"/>
    </row>
    <row r="170" spans="10:21" ht="15">
      <c r="J170" s="33"/>
      <c r="U170" s="35"/>
    </row>
    <row r="171" spans="10:21" ht="15">
      <c r="J171" s="33"/>
      <c r="U171" s="35"/>
    </row>
    <row r="172" spans="10:21" ht="15">
      <c r="J172" s="33"/>
      <c r="U172" s="35"/>
    </row>
    <row r="173" spans="10:21" ht="15">
      <c r="J173" s="33"/>
      <c r="U173" s="35"/>
    </row>
    <row r="174" spans="10:21" ht="15">
      <c r="J174" s="33"/>
      <c r="U174" s="35"/>
    </row>
    <row r="175" spans="10:21" ht="15">
      <c r="J175" s="33"/>
      <c r="U175" s="35"/>
    </row>
    <row r="176" spans="10:21" ht="15">
      <c r="J176" s="33"/>
      <c r="U176" s="35"/>
    </row>
    <row r="177" spans="10:21" ht="15">
      <c r="J177" s="33"/>
      <c r="U177" s="35"/>
    </row>
    <row r="178" spans="10:21" ht="15">
      <c r="J178" s="33"/>
      <c r="U178" s="35"/>
    </row>
    <row r="179" spans="10:21" ht="15">
      <c r="J179" s="33"/>
      <c r="U179" s="35"/>
    </row>
    <row r="180" spans="10:21" ht="15">
      <c r="J180" s="33"/>
      <c r="U180" s="35"/>
    </row>
    <row r="181" spans="10:21" ht="15">
      <c r="J181" s="33"/>
      <c r="U181" s="35"/>
    </row>
    <row r="182" spans="10:21" ht="15">
      <c r="J182" s="33"/>
      <c r="U182" s="35"/>
    </row>
    <row r="183" spans="10:21" ht="15">
      <c r="J183" s="33"/>
      <c r="U183" s="35"/>
    </row>
    <row r="184" spans="10:21" ht="15">
      <c r="J184" s="33"/>
      <c r="U184" s="35"/>
    </row>
    <row r="185" spans="10:21" ht="15">
      <c r="J185" s="33"/>
      <c r="U185" s="35"/>
    </row>
    <row r="186" spans="10:21" ht="15">
      <c r="J186" s="33"/>
      <c r="U186" s="35"/>
    </row>
    <row r="187" spans="10:21" ht="15">
      <c r="J187" s="33"/>
      <c r="U187" s="35"/>
    </row>
    <row r="188" ht="15">
      <c r="J188" s="33"/>
    </row>
    <row r="189" ht="15">
      <c r="J189" s="33"/>
    </row>
    <row r="190" ht="15">
      <c r="J190" s="33"/>
    </row>
    <row r="191" ht="15">
      <c r="J191" s="33"/>
    </row>
    <row r="192" ht="15">
      <c r="J192" s="33"/>
    </row>
    <row r="193" ht="15">
      <c r="J193" s="33"/>
    </row>
    <row r="194" ht="15">
      <c r="J194" s="33"/>
    </row>
    <row r="195" ht="15">
      <c r="J195" s="33"/>
    </row>
    <row r="196" ht="15">
      <c r="J196" s="33"/>
    </row>
    <row r="197" ht="15">
      <c r="J197" s="33"/>
    </row>
    <row r="198" ht="15">
      <c r="J198" s="33"/>
    </row>
    <row r="199" ht="15">
      <c r="J199" s="33"/>
    </row>
    <row r="200" ht="15">
      <c r="J200" s="33"/>
    </row>
    <row r="201" ht="15">
      <c r="J201" s="33"/>
    </row>
    <row r="202" ht="15">
      <c r="J202" s="33"/>
    </row>
    <row r="203" ht="15">
      <c r="J203" s="33"/>
    </row>
    <row r="204" ht="15">
      <c r="J204" s="33"/>
    </row>
    <row r="205" ht="15">
      <c r="J205" s="33"/>
    </row>
    <row r="206" ht="15">
      <c r="J206" s="33"/>
    </row>
    <row r="207" ht="15">
      <c r="J207" s="33"/>
    </row>
    <row r="208" ht="15">
      <c r="J208" s="33"/>
    </row>
    <row r="209" ht="15">
      <c r="J209" s="33"/>
    </row>
    <row r="210" ht="15">
      <c r="J210" s="33"/>
    </row>
    <row r="211" ht="15">
      <c r="J211" s="33"/>
    </row>
    <row r="212" ht="15">
      <c r="J212" s="33"/>
    </row>
    <row r="213" ht="15">
      <c r="J213" s="33"/>
    </row>
    <row r="214" ht="15">
      <c r="J214" s="33"/>
    </row>
    <row r="215" ht="15">
      <c r="J215" s="33"/>
    </row>
    <row r="216" ht="15">
      <c r="J216" s="33"/>
    </row>
    <row r="217" ht="15">
      <c r="J217" s="33"/>
    </row>
    <row r="218" ht="15">
      <c r="J218" s="33"/>
    </row>
    <row r="219" ht="15">
      <c r="J219" s="33"/>
    </row>
    <row r="220" ht="15">
      <c r="J220" s="33"/>
    </row>
    <row r="221" ht="15">
      <c r="J221" s="33"/>
    </row>
    <row r="222" ht="15">
      <c r="J222" s="33"/>
    </row>
    <row r="223" ht="15">
      <c r="J223" s="33"/>
    </row>
    <row r="224" ht="15">
      <c r="J224" s="33"/>
    </row>
    <row r="225" ht="15">
      <c r="J225" s="33"/>
    </row>
    <row r="226" ht="15">
      <c r="J226" s="33"/>
    </row>
    <row r="227" ht="15">
      <c r="J227" s="33"/>
    </row>
    <row r="228" ht="15">
      <c r="J228" s="33"/>
    </row>
    <row r="229" ht="15">
      <c r="J229" s="33"/>
    </row>
    <row r="230" ht="15">
      <c r="J230" s="33"/>
    </row>
    <row r="231" ht="15">
      <c r="J231" s="33"/>
    </row>
    <row r="232" ht="15">
      <c r="J232" s="33"/>
    </row>
    <row r="233" ht="15">
      <c r="J233" s="33"/>
    </row>
    <row r="234" ht="15">
      <c r="J234" s="33"/>
    </row>
    <row r="235" ht="15">
      <c r="J235" s="33"/>
    </row>
    <row r="236" ht="15">
      <c r="J236" s="33"/>
    </row>
    <row r="237" ht="15">
      <c r="J237" s="33"/>
    </row>
    <row r="238" ht="15">
      <c r="J238" s="33"/>
    </row>
    <row r="239" ht="15">
      <c r="J239" s="33"/>
    </row>
    <row r="240" ht="15">
      <c r="J240" s="33"/>
    </row>
    <row r="241" ht="15">
      <c r="J241" s="33"/>
    </row>
    <row r="242" ht="15">
      <c r="J242" s="33"/>
    </row>
    <row r="243" ht="15">
      <c r="J243" s="33"/>
    </row>
    <row r="244" ht="15">
      <c r="J244" s="33"/>
    </row>
    <row r="245" ht="15">
      <c r="J245" s="33"/>
    </row>
    <row r="246" ht="15">
      <c r="J246" s="33"/>
    </row>
    <row r="247" ht="15">
      <c r="J247" s="33"/>
    </row>
    <row r="248" ht="15">
      <c r="J248" s="33"/>
    </row>
    <row r="249" ht="15">
      <c r="J249" s="33"/>
    </row>
    <row r="250" ht="15">
      <c r="J250" s="33"/>
    </row>
    <row r="251" ht="15">
      <c r="J251" s="33"/>
    </row>
    <row r="252" ht="15">
      <c r="J252" s="33"/>
    </row>
    <row r="253" ht="15">
      <c r="J253" s="33"/>
    </row>
    <row r="254" ht="15">
      <c r="J254" s="33"/>
    </row>
    <row r="255" ht="15">
      <c r="J255" s="33"/>
    </row>
    <row r="256" ht="15">
      <c r="J256" s="33"/>
    </row>
    <row r="257" ht="15">
      <c r="J257" s="33"/>
    </row>
    <row r="258" ht="15">
      <c r="J258" s="33"/>
    </row>
    <row r="259" ht="15">
      <c r="J259" s="33"/>
    </row>
    <row r="260" ht="15">
      <c r="J260" s="33"/>
    </row>
    <row r="261" ht="15">
      <c r="J261" s="33"/>
    </row>
    <row r="262" ht="15">
      <c r="J262" s="33"/>
    </row>
    <row r="263" ht="15">
      <c r="J263" s="33"/>
    </row>
    <row r="264" ht="15">
      <c r="J264" s="33"/>
    </row>
    <row r="265" ht="15">
      <c r="J265" s="33"/>
    </row>
    <row r="266" ht="15">
      <c r="J266" s="33"/>
    </row>
    <row r="267" ht="15">
      <c r="J267" s="33"/>
    </row>
    <row r="268" ht="15">
      <c r="J268" s="33"/>
    </row>
    <row r="269" ht="15">
      <c r="J269" s="33"/>
    </row>
    <row r="270" ht="15">
      <c r="J270" s="33"/>
    </row>
    <row r="271" ht="15">
      <c r="J271" s="33"/>
    </row>
    <row r="272" ht="15">
      <c r="J272" s="33"/>
    </row>
    <row r="273" ht="15">
      <c r="J273" s="33"/>
    </row>
    <row r="274" ht="15">
      <c r="J274" s="33"/>
    </row>
    <row r="275" ht="15">
      <c r="J275" s="33"/>
    </row>
    <row r="276" ht="15">
      <c r="J276" s="33"/>
    </row>
    <row r="277" ht="15">
      <c r="J277" s="33"/>
    </row>
    <row r="278" ht="15">
      <c r="J278" s="33"/>
    </row>
    <row r="279" ht="15">
      <c r="J279" s="33"/>
    </row>
    <row r="280" ht="15">
      <c r="J280" s="33"/>
    </row>
    <row r="281" ht="15">
      <c r="J281" s="33"/>
    </row>
    <row r="282" ht="15">
      <c r="J282" s="33"/>
    </row>
    <row r="283" ht="15">
      <c r="J283" s="33"/>
    </row>
    <row r="284" ht="15">
      <c r="J284" s="33"/>
    </row>
    <row r="285" ht="15">
      <c r="J285" s="33"/>
    </row>
    <row r="286" ht="15">
      <c r="J286" s="33"/>
    </row>
    <row r="287" ht="15">
      <c r="J287" s="33"/>
    </row>
    <row r="288" ht="15">
      <c r="J288" s="33"/>
    </row>
    <row r="289" ht="15">
      <c r="J289" s="33"/>
    </row>
    <row r="290" ht="15">
      <c r="J290" s="33"/>
    </row>
    <row r="291" ht="15">
      <c r="J291" s="33"/>
    </row>
    <row r="292" ht="15">
      <c r="J292" s="33"/>
    </row>
    <row r="293" ht="15">
      <c r="J293" s="33"/>
    </row>
    <row r="294" ht="15">
      <c r="J294" s="33"/>
    </row>
    <row r="295" ht="15">
      <c r="J295" s="33"/>
    </row>
    <row r="296" ht="15">
      <c r="J296" s="33"/>
    </row>
    <row r="297" ht="15">
      <c r="J297" s="33"/>
    </row>
    <row r="298" ht="15">
      <c r="J298" s="33"/>
    </row>
    <row r="299" ht="15">
      <c r="J299" s="33"/>
    </row>
    <row r="300" ht="15">
      <c r="J300" s="33"/>
    </row>
    <row r="301" ht="15">
      <c r="J301" s="33"/>
    </row>
    <row r="302" ht="15">
      <c r="J302" s="33"/>
    </row>
    <row r="303" ht="15">
      <c r="J303" s="33"/>
    </row>
    <row r="304" ht="15">
      <c r="J304" s="33"/>
    </row>
    <row r="305" ht="15">
      <c r="J305" s="33"/>
    </row>
    <row r="306" ht="15">
      <c r="J306" s="33"/>
    </row>
    <row r="307" ht="15">
      <c r="J307" s="33"/>
    </row>
    <row r="308" ht="15">
      <c r="J308" s="33"/>
    </row>
    <row r="309" ht="15">
      <c r="J309" s="33"/>
    </row>
    <row r="310" ht="15">
      <c r="J310" s="33"/>
    </row>
    <row r="311" ht="15">
      <c r="J311" s="33"/>
    </row>
    <row r="312" ht="15">
      <c r="J312" s="33"/>
    </row>
  </sheetData>
  <sheetProtection formatColumns="0" selectLockedCells="1" selectUnlockedCells="1"/>
  <mergeCells count="56">
    <mergeCell ref="AF1:AF3"/>
    <mergeCell ref="AG1:AG3"/>
    <mergeCell ref="AH1:AH3"/>
    <mergeCell ref="A1:D4"/>
    <mergeCell ref="E1:V3"/>
    <mergeCell ref="W1:Y1"/>
    <mergeCell ref="Z1:Z3"/>
    <mergeCell ref="AA1:AA3"/>
    <mergeCell ref="L9:L10"/>
    <mergeCell ref="AO1:AO3"/>
    <mergeCell ref="W2:Y2"/>
    <mergeCell ref="W3:Y3"/>
    <mergeCell ref="E4:V4"/>
    <mergeCell ref="W4:Y4"/>
    <mergeCell ref="AK1:AK3"/>
    <mergeCell ref="AL1:AL3"/>
    <mergeCell ref="AM1:AM3"/>
    <mergeCell ref="AN1:AN3"/>
    <mergeCell ref="AB1:AB3"/>
    <mergeCell ref="AI1:AI3"/>
    <mergeCell ref="AJ1:AJ3"/>
    <mergeCell ref="AC1:AC3"/>
    <mergeCell ref="AD1:AD3"/>
    <mergeCell ref="AE1:AE3"/>
    <mergeCell ref="G6:O6"/>
    <mergeCell ref="Q6:R6"/>
    <mergeCell ref="A8:Y8"/>
    <mergeCell ref="A9:A10"/>
    <mergeCell ref="B9:B10"/>
    <mergeCell ref="C9:C10"/>
    <mergeCell ref="D9:D10"/>
    <mergeCell ref="E9:E10"/>
    <mergeCell ref="F9:F10"/>
    <mergeCell ref="G9:G10"/>
    <mergeCell ref="H9:H10"/>
    <mergeCell ref="S9:S10"/>
    <mergeCell ref="T9:T10"/>
    <mergeCell ref="I9:I10"/>
    <mergeCell ref="J9:J10"/>
    <mergeCell ref="K9:K10"/>
    <mergeCell ref="U6:X6"/>
    <mergeCell ref="B24:S24"/>
    <mergeCell ref="W24:Y24"/>
    <mergeCell ref="U9:U10"/>
    <mergeCell ref="V9:V10"/>
    <mergeCell ref="W9:W10"/>
    <mergeCell ref="X9:X10"/>
    <mergeCell ref="Y9:Y10"/>
    <mergeCell ref="B23:T23"/>
    <mergeCell ref="O9:O10"/>
    <mergeCell ref="P9:P10"/>
    <mergeCell ref="Q9:Q10"/>
    <mergeCell ref="R9:R10"/>
    <mergeCell ref="M9:M10"/>
    <mergeCell ref="N9:N10"/>
    <mergeCell ref="A6:E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ING. SISTEMAS</cp:lastModifiedBy>
  <cp:lastPrinted>2015-12-15T14:38:17Z</cp:lastPrinted>
  <dcterms:created xsi:type="dcterms:W3CDTF">2015-01-16T15:14:59Z</dcterms:created>
  <dcterms:modified xsi:type="dcterms:W3CDTF">2019-02-19T15:09:17Z</dcterms:modified>
  <cp:category/>
  <cp:version/>
  <cp:contentType/>
  <cp:contentStatus/>
</cp:coreProperties>
</file>