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\Documents\ACTOS MODIFICATORIOS PPTO 2016-2017-2018\"/>
    </mc:Choice>
  </mc:AlternateContent>
  <bookViews>
    <workbookView xWindow="0" yWindow="0" windowWidth="17970" windowHeight="8220" activeTab="1"/>
  </bookViews>
  <sheets>
    <sheet name="Hoja1" sheetId="1" r:id="rId1"/>
    <sheet name="Hoja2" sheetId="2" r:id="rId2"/>
  </sheets>
  <definedNames>
    <definedName name="_xlnm._FilterDatabase" localSheetId="0" hidden="1">Hoja1!$A$1:$J$100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9" i="1" l="1"/>
  <c r="B97" i="1"/>
  <c r="B95" i="1"/>
  <c r="B93" i="1"/>
  <c r="B91" i="1"/>
  <c r="B89" i="1"/>
  <c r="B87" i="1"/>
  <c r="B84" i="1"/>
  <c r="B82" i="1"/>
  <c r="B80" i="1"/>
  <c r="B78" i="1"/>
  <c r="B76" i="1"/>
  <c r="B74" i="1"/>
  <c r="B72" i="1"/>
  <c r="B70" i="1"/>
  <c r="B68" i="1"/>
  <c r="B66" i="1"/>
  <c r="B64" i="1"/>
  <c r="B62" i="1"/>
  <c r="B60" i="1"/>
  <c r="B58" i="1"/>
  <c r="B56" i="1"/>
  <c r="B54" i="1"/>
  <c r="B52" i="1"/>
  <c r="B50" i="1"/>
  <c r="B48" i="1"/>
  <c r="B46" i="1"/>
  <c r="B44" i="1"/>
  <c r="B42" i="1"/>
  <c r="B40" i="1"/>
  <c r="B38" i="1"/>
  <c r="B36" i="1"/>
  <c r="B32" i="1"/>
  <c r="B29" i="1"/>
  <c r="B27" i="1"/>
  <c r="B25" i="1"/>
  <c r="B23" i="1"/>
  <c r="B21" i="1"/>
  <c r="B19" i="1"/>
  <c r="B17" i="1"/>
  <c r="B15" i="1"/>
  <c r="B13" i="1"/>
  <c r="B11" i="1"/>
  <c r="B9" i="1"/>
  <c r="B7" i="1"/>
  <c r="B3" i="1"/>
  <c r="C99" i="1"/>
  <c r="C97" i="1"/>
  <c r="C95" i="1"/>
  <c r="C93" i="1"/>
  <c r="C91" i="1"/>
  <c r="C89" i="1"/>
  <c r="C87" i="1"/>
  <c r="C84" i="1"/>
  <c r="C82" i="1"/>
  <c r="C80" i="1"/>
  <c r="C78" i="1"/>
  <c r="C76" i="1"/>
  <c r="C74" i="1"/>
  <c r="C72" i="1"/>
  <c r="C70" i="1"/>
  <c r="C68" i="1"/>
  <c r="C66" i="1"/>
  <c r="C64" i="1"/>
  <c r="C62" i="1"/>
  <c r="C60" i="1"/>
  <c r="C58" i="1"/>
  <c r="C56" i="1"/>
  <c r="C54" i="1"/>
  <c r="C52" i="1"/>
  <c r="C50" i="1"/>
  <c r="C48" i="1"/>
  <c r="C46" i="1"/>
  <c r="C44" i="1"/>
  <c r="C42" i="1"/>
  <c r="C40" i="1"/>
  <c r="C38" i="1"/>
  <c r="C36" i="1"/>
  <c r="C32" i="1"/>
  <c r="C29" i="1"/>
  <c r="C27" i="1"/>
  <c r="C25" i="1"/>
  <c r="C23" i="1"/>
  <c r="C21" i="1"/>
  <c r="C19" i="1"/>
  <c r="C17" i="1"/>
  <c r="C15" i="1"/>
  <c r="C13" i="1"/>
  <c r="C11" i="1"/>
  <c r="C9" i="1"/>
  <c r="C7" i="1"/>
  <c r="C3" i="1"/>
</calcChain>
</file>

<file path=xl/sharedStrings.xml><?xml version="1.0" encoding="utf-8"?>
<sst xmlns="http://schemas.openxmlformats.org/spreadsheetml/2006/main" count="242" uniqueCount="159">
  <si>
    <t>SERIAL</t>
  </si>
  <si>
    <t>FECHA</t>
  </si>
  <si>
    <t>OBSRVCN</t>
  </si>
  <si>
    <t>VALOR</t>
  </si>
  <si>
    <t>NOMBR</t>
  </si>
  <si>
    <t>CENTRCOST</t>
  </si>
  <si>
    <t>nDocumento</t>
  </si>
  <si>
    <t xml:space="preserve"> SEGUN ACUERDO 034 DEL 30-12-2016</t>
  </si>
  <si>
    <t>Cobertura y Continuidad Cupos Educación Superior</t>
  </si>
  <si>
    <t xml:space="preserve"> SEGUN RESOLUCION 0708 DEL 08-017-2016-ADICION CONVENIO 1313-13-MEN-UT-EXCEDENTES</t>
  </si>
  <si>
    <t>Maestria en en Gestión Ambiental y Evaluación de Impacto</t>
  </si>
  <si>
    <t xml:space="preserve"> SEGUN RESOLUCION 1086 DEL 15-09-2016-ADICION CURDN-IDEMNIZACION SEGUROS</t>
  </si>
  <si>
    <t>Indemnización dce Compañias de Seguros</t>
  </si>
  <si>
    <t xml:space="preserve"> ACUERDO 016 DDEL 05-08-2016-ADICION INCREMENTO IPC VIGENCIAS ANTERIORES</t>
  </si>
  <si>
    <t>IPC Vigencias Anteriores</t>
  </si>
  <si>
    <t>SEGUN ACUERDO 024 DEL 12-10-2016-ADICION IPC-APORTE GOBERNACION</t>
  </si>
  <si>
    <t xml:space="preserve"> RESOLUCION 1766 DEL 30-12-2016-IPC VIG ANTERIORES</t>
  </si>
  <si>
    <t>RESOLUCION 0309 DEL 11-04-2016-ADICION APORTES LAY 30 DEPARTAMENTO</t>
  </si>
  <si>
    <t xml:space="preserve">Aportes del Departamento - Aporte Ley 30 </t>
  </si>
  <si>
    <t>Aporte del Departamento 201-2011</t>
  </si>
  <si>
    <t xml:space="preserve"> SEGUN RESOLUCION        DE  2015-RESERVAS PPTALES</t>
  </si>
  <si>
    <t>Reserva Sede Central</t>
  </si>
  <si>
    <t>Reserva Fondo de Investigaciones</t>
  </si>
  <si>
    <t>Reserva Armero</t>
  </si>
  <si>
    <t xml:space="preserve"> SEGUIN ACUERDO 011 DEL 31-05-2016-RECURSOS DE BALANCE-CREE-2014-2015-ESTAMPILL UNAL-2015</t>
  </si>
  <si>
    <t>RECURSOS  CRRE  2013-2014</t>
  </si>
  <si>
    <t>SEGUN ACUERDO 020 DEL 20-08-2016-ADICION RECURSOS CREE</t>
  </si>
  <si>
    <t>SEGUN ACUERDO 005 DEL 07-03-2016-REDISTRIBUCIUON RECURSOS CREE</t>
  </si>
  <si>
    <t>RECURSOS CREE 2015</t>
  </si>
  <si>
    <t>REDISTRIBUCION RECURSOS ESTAMPILLA UNAL 2015</t>
  </si>
  <si>
    <t xml:space="preserve"> SEGUN RESOLUCION 0707 DEL 08-07-2016-ADICION RECURSOS CREE-2013-CURDN</t>
  </si>
  <si>
    <t>RECURSOS CREE 2013-CURDN</t>
  </si>
  <si>
    <t>SEGUN ACUERDO CS    DEL 18-12-2015</t>
  </si>
  <si>
    <t>Convenios</t>
  </si>
  <si>
    <t>ADICION SEGUN CERTIFICACION DE LA SECRETARIA GENERAL UNIV. DEL TOLIMA</t>
  </si>
  <si>
    <t xml:space="preserve"> SEGUN RESOLUCION 0931 DEL 19-08-2016-ADICION CONVENIOS FONDO INVESTIGACIONES</t>
  </si>
  <si>
    <t>SEGUN RESOLUCION 0865 DEL 08-08-2016-CURDN</t>
  </si>
  <si>
    <t>Centro Regional del Norte</t>
  </si>
  <si>
    <t>SEGUN RESOLUCION 1064 DEL 12-09-2016-ADICION EDUCACION CONTINUADA MVZ</t>
  </si>
  <si>
    <t>Diplomados</t>
  </si>
  <si>
    <t>SEGUN RESOLUCION 1414 DEL 11-11-16 ADICION MVZ DIPLOMADOS</t>
  </si>
  <si>
    <t>SEGUN RESOLUCION 0502 DEL 18-05-2016-ADICION EDUCACION CONTINUADA MVZ</t>
  </si>
  <si>
    <t>Drogas y Servicios Veterinarios</t>
  </si>
  <si>
    <t>GRANJA GUAMO</t>
  </si>
  <si>
    <t xml:space="preserve"> SEGUN RESOLUCION 089 DEL 29-02-2016-ADICION CONVENIO 052-CVC-BAJO CALIMA</t>
  </si>
  <si>
    <t>Convenio Centro Forestal Bajo Calima</t>
  </si>
  <si>
    <t xml:space="preserve"> RESOLUCION 0172 DEL 14-03-2016-ADICION RECURSOS DE BALANCE CENTRO FORESTAL BAJO CALIMA</t>
  </si>
  <si>
    <t>SEGUN RESOLUCION 1111 DEL 20-09-2016-ADICION CONVENIO EPSA-BAJO CALIMA</t>
  </si>
  <si>
    <t>RESOLUCION 1460 DEL 22-11-2016-ADICION BAJO CALIMA CURSO SILVICULTURA</t>
  </si>
  <si>
    <t>SEGUN RESOLUCION 0767 DEL 22-07-2016-ADICION CONVENIO ASCUN-FAC-EDUCACION</t>
  </si>
  <si>
    <t xml:space="preserve"> SEGUN RESOLUCION 0880 DEL 11-08-2016-CONVENIO 0629-16-FAC-EDUCACION</t>
  </si>
  <si>
    <t>SEGUN RESOLUCION 1299 DEL 21-10-2016-ADICION CONVENIO 0629-16</t>
  </si>
  <si>
    <t>SEGUN RESOLUCION 1302 DEL 21-10-2016-ADICION CONVENIO 0629-FAC-EDUCACION</t>
  </si>
  <si>
    <t>SEGUN RESOLUCION 1406 DEL 10-NOV-16-CONVENIO 1008-2016-FAC-EDUCACION</t>
  </si>
  <si>
    <t xml:space="preserve"> SEGUN RESOLUCION 1462 DEL 23-11-2016-EXCEDENTES CONVENIOS EDUCACION</t>
  </si>
  <si>
    <t xml:space="preserve"> RESOLUCION 1573 DEL 14-DIC-2016-CONVENIO ASCUN</t>
  </si>
  <si>
    <t xml:space="preserve"> SEGUN RESOLUCION 0566 DEL 31-05-2016-ADICION CONVENIO 0775-15</t>
  </si>
  <si>
    <t>SEGUN RESOLUCION 0561 DEL 31-05-2016-RECURSOS DE BALANCE EDUC.CONTINUADA FAC-ARTES</t>
  </si>
  <si>
    <t>SEGUN RESOLUCION 1065 DEL 12-09-2016-ADICION EDUC-CONTINUADA ARTES</t>
  </si>
  <si>
    <t xml:space="preserve"> SEGUN RESOLUCIN 454 DEL 10-05-2016-CONVENIO 1044-ARTES</t>
  </si>
  <si>
    <t xml:space="preserve"> SEGUN RESOLUCION 0358 DEL 20-04-2016-ADICION CONVENIO 1040-PROYECCION SOCIAL</t>
  </si>
  <si>
    <t>Convenio Proyeccion  Social</t>
  </si>
  <si>
    <t>SEGUN RESOLUCION 0418 DEL 29-04-2016-ADICION CONVENIO 1040-PROSOCIAL</t>
  </si>
  <si>
    <t xml:space="preserve"> SEGUN RESOLUCION 0590 DEL 007-06-2016-ADICION CONVENIO 1040-PROYSOCIAL</t>
  </si>
  <si>
    <t xml:space="preserve"> SEGUN RESOLUCION 0607 DEL 13-06-2016-ADICION CONVENIO 1975-2016-ESCUELAS POPULARES DE ART</t>
  </si>
  <si>
    <t xml:space="preserve"> SEGUN RESOLUCION 0721 DEL 12-07-2016-CONVENIO 1040-15-PROYECCION SOCIAL</t>
  </si>
  <si>
    <t>SEGUN RESOLUCION 0724 DEL 13-07-2016-ADICION CONVENIO 942-PROYECCION SOCIAL</t>
  </si>
  <si>
    <t xml:space="preserve"> VIATICOS ARMERO IBAGUE 24-08-2016 DE LOS FUNCIOANRIOS DEL CURDN QUE ASISTIRAN AL SEPELIO </t>
  </si>
  <si>
    <t>RESOLUCION 0068 DEL 24-02-2016-ADICION RECURSOS CONVENIO 1228-14-USO TABLETS</t>
  </si>
  <si>
    <t>Vicerrectoria Academica</t>
  </si>
  <si>
    <t>RESOLUCION 1482 DEL 24-11-2016-ADICION CONVENIO INTERADTIVO 1181-15</t>
  </si>
  <si>
    <t>Convenio Interadministrativo 1181 de 2016</t>
  </si>
  <si>
    <t xml:space="preserve"> SEGUN RESOLUCION 0210 DEL 28-03-2016-ADICION CONVENIOS CERE</t>
  </si>
  <si>
    <t>Cere</t>
  </si>
  <si>
    <t>SEGUN RESOLUCION 651 DE 23-06-2016-FONDO DE BECAS Y LEGADOS</t>
  </si>
  <si>
    <t>Fondo de Becas</t>
  </si>
  <si>
    <t>Total 1618100</t>
  </si>
  <si>
    <t>Total 1621527</t>
  </si>
  <si>
    <t>Total 1622854</t>
  </si>
  <si>
    <t>Total 1624235</t>
  </si>
  <si>
    <t>Total 1627677</t>
  </si>
  <si>
    <t>Total 1628580</t>
  </si>
  <si>
    <t>Total 1629721</t>
  </si>
  <si>
    <t>Total 1631996</t>
  </si>
  <si>
    <t>Total 1632121</t>
  </si>
  <si>
    <t>Total 1634083</t>
  </si>
  <si>
    <t>Total 1635829</t>
  </si>
  <si>
    <t>Total 1636521</t>
  </si>
  <si>
    <t>Total 1639435</t>
  </si>
  <si>
    <t>Total 1640978</t>
  </si>
  <si>
    <t>Total 1641880</t>
  </si>
  <si>
    <t>Total 1642916</t>
  </si>
  <si>
    <t>Total 1642919</t>
  </si>
  <si>
    <t>Total 1644173</t>
  </si>
  <si>
    <t>Total 1648449</t>
  </si>
  <si>
    <t>Total 1654072</t>
  </si>
  <si>
    <t>Total 1654508</t>
  </si>
  <si>
    <t>Total 1654742</t>
  </si>
  <si>
    <t>Total 1654747</t>
  </si>
  <si>
    <t>Total 1654750</t>
  </si>
  <si>
    <t>Total 1658296</t>
  </si>
  <si>
    <t>Total 1663749</t>
  </si>
  <si>
    <t>Total 1664681</t>
  </si>
  <si>
    <t>Total 1667687</t>
  </si>
  <si>
    <t>Total 1667816</t>
  </si>
  <si>
    <t>Total 1668962</t>
  </si>
  <si>
    <t>Total 1669508</t>
  </si>
  <si>
    <t>Total 1675177</t>
  </si>
  <si>
    <t>Total 1675182</t>
  </si>
  <si>
    <t>Total 1678087</t>
  </si>
  <si>
    <t>Total 1678089</t>
  </si>
  <si>
    <t>Total 1685869</t>
  </si>
  <si>
    <t>Total 1687526</t>
  </si>
  <si>
    <t>Total 1693677</t>
  </si>
  <si>
    <t>Total 1694258</t>
  </si>
  <si>
    <t>Total 1696865</t>
  </si>
  <si>
    <t>Total 1697237</t>
  </si>
  <si>
    <t>Total 1698092</t>
  </si>
  <si>
    <t>Total 1698853</t>
  </si>
  <si>
    <t>Total 1703370</t>
  </si>
  <si>
    <t>Total 1709622</t>
  </si>
  <si>
    <t>Total 1710800</t>
  </si>
  <si>
    <t>Total general</t>
  </si>
  <si>
    <t xml:space="preserve"> SEGUN ACUERDO 07 DE 2016</t>
  </si>
  <si>
    <t>SEGUN ACTADE CONSEJO SUPERIOR DEL  18-12-2015</t>
  </si>
  <si>
    <t xml:space="preserve"> SEGUN RESOLUCION   1780   DE  2015-RESERVAS PPTALES</t>
  </si>
  <si>
    <t xml:space="preserve"> SEGUN ACUERDO  07-2016-REGALIAS</t>
  </si>
  <si>
    <t>ACUERDO 010 DE 2016-PROYECTO INNOVIS-REGALIAS</t>
  </si>
  <si>
    <t>SEGUN RESOLUCION 0691 DEL 07-07-2016-ADICION CONVENIOS 586-16-PROYECCION SOCIAL-PRACTICAS</t>
  </si>
  <si>
    <t>TOTAL ADICIONES PRESUPUESTALES</t>
  </si>
  <si>
    <t>DETALLE</t>
  </si>
  <si>
    <t>SEGUN RESOLUCION 0386 DEL 27-04-2016-CONTRACREDITO</t>
  </si>
  <si>
    <t xml:space="preserve"> SEGUN RESOLUCION 0450 DEL 06-05-2016-CONTRACREDITO CERE</t>
  </si>
  <si>
    <t>RESOLUCION 506 DEL 19-05-2016</t>
  </si>
  <si>
    <t>SEGUN RESOLUCION 0574 DEL 02-06-2016-CREDITO VICE-ADTIVA</t>
  </si>
  <si>
    <t>SEGUN RESOLUCION 652 DEL 23-06-2016-CONTRACREDITO</t>
  </si>
  <si>
    <t>SEGUN RESOLUCION 0627 DEL 20-06-2016-CONTRACREDITO POSGRADOS MVZ</t>
  </si>
  <si>
    <t>SEGUN RESOLUCION 0730 DEL 14-7-2016-CONTRACREDITO IDEAD</t>
  </si>
  <si>
    <t>SEGUN RESOLUCION 0929- DEL 19-08-2016-CONTRACREDITO VICE-ADTIVA</t>
  </si>
  <si>
    <t>SEGUN RESOLUCION 0991 DEL 31-08-2016-CONTRACREDITO RECTORIA</t>
  </si>
  <si>
    <t>SEGUN RESOLUCION 0986 DE L 31-08-2016-CONTRACREDITO IDEAD</t>
  </si>
  <si>
    <t>SEGUN RESOLUCION 1094 DEL 16-09-2016-CONTRACREDITO FACULTAD DE EDUCACION</t>
  </si>
  <si>
    <t xml:space="preserve"> SEGUN RESOLUCION 1107 DEL 20-09*-2016-CONTRACREDITO </t>
  </si>
  <si>
    <t xml:space="preserve"> SEGUN RESOLUCION 1171 DEL 30-09-2016-CONTRACREDITO</t>
  </si>
  <si>
    <t>SEGUN RESOLUCION 1108 DEL 20-09-2016-CONTRACREDITO CONVENIOS BAJO CALIMA</t>
  </si>
  <si>
    <t xml:space="preserve"> SEGUN RESOLUCION 1154 DEL 27-09-2016-CONTRACREDITO ARTES</t>
  </si>
  <si>
    <t xml:space="preserve"> SEGUN RESOLUCION 1227 DEL 06-10-2016 CONTRACREDITO IDEAD</t>
  </si>
  <si>
    <t>SEGUN RESOLUCION 1214-05-OCTUBRE-2016-CREDITO GENERAL</t>
  </si>
  <si>
    <t xml:space="preserve"> SEGUN RESOLUCION 1311 DEL 24-10-2016-CONTRACREDITO VICE-HUMANA</t>
  </si>
  <si>
    <t>SEGUN RESOLUCION 1357 DEL 01-11-2016</t>
  </si>
  <si>
    <t>SEGUN RESOLUCION 1517 DEL 30-11-2016-CONTRACREDITO</t>
  </si>
  <si>
    <t>SEGUN RESOLUCION 1555 DEL 12-12-2016-CONTRACREDITO VICE-ADTIVA</t>
  </si>
  <si>
    <t>RESOLUCION 1555 DEL 12-DIC-2016-CONTRACREDITO</t>
  </si>
  <si>
    <t>RELACION CREDITOS - CONTRACREDITOS 2016</t>
  </si>
  <si>
    <t>TOTAL CREDITOS-CONTRACREDITO</t>
  </si>
  <si>
    <t>RESOLUCION 1760 DEL 28-12-2016-CREDITO COMUNES</t>
  </si>
  <si>
    <t>F</t>
  </si>
  <si>
    <t>RELACIÓN DE ACTOS ADMINSITRATIVOS DE MIDIFICACIÓN DEL PRESUPUESTO DE LA VIGENCIA 2016</t>
  </si>
  <si>
    <t>ADICIONES PRESUPUESTALES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</si>
</sst>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6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quotePrefix="1" applyFill="1" applyBorder="1"/>
    <xf numFmtId="164" fontId="0" fillId="2" borderId="0" xfId="1" applyFont="1" applyFill="1"/>
    <xf numFmtId="164" fontId="0" fillId="0" borderId="1" xfId="1" applyFont="1" applyFill="1" applyBorder="1"/>
    <xf numFmtId="164" fontId="0" fillId="0" borderId="0" xfId="1" applyFont="1"/>
    <xf numFmtId="0" fontId="2" fillId="0" borderId="1" xfId="0" applyFont="1" applyFill="1" applyBorder="1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quotePrefix="1" applyFill="1" applyBorder="1"/>
    <xf numFmtId="164" fontId="0" fillId="0" borderId="0" xfId="1" applyFont="1" applyFill="1" applyBorder="1"/>
    <xf numFmtId="0" fontId="2" fillId="0" borderId="0" xfId="0" applyFont="1" applyFill="1" applyBorder="1"/>
    <xf numFmtId="14" fontId="0" fillId="0" borderId="2" xfId="0" applyNumberForma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0" fontId="0" fillId="0" borderId="2" xfId="0" quotePrefix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quotePrefix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2" xfId="1" applyFont="1" applyFill="1" applyBorder="1" applyAlignment="1">
      <alignment horizontal="center"/>
    </xf>
    <xf numFmtId="0" fontId="0" fillId="0" borderId="0" xfId="0" applyFill="1"/>
    <xf numFmtId="14" fontId="2" fillId="0" borderId="2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4">
    <cellStyle name="Millares" xfId="1" builtinId="3"/>
    <cellStyle name="Millares [0] 2" xfId="3"/>
    <cellStyle name="Millares [0]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workbookViewId="0">
      <selection activeCell="C32" sqref="C32"/>
    </sheetView>
  </sheetViews>
  <sheetFormatPr baseColWidth="10" defaultRowHeight="15" outlineLevelRow="2" x14ac:dyDescent="0.25"/>
  <cols>
    <col min="1" max="1" width="13.7109375" customWidth="1"/>
    <col min="2" max="2" width="15.7109375" bestFit="1" customWidth="1"/>
    <col min="3" max="3" width="93.5703125" bestFit="1" customWidth="1"/>
    <col min="4" max="4" width="17.85546875" style="7" bestFit="1" customWidth="1"/>
    <col min="5" max="5" width="16.7109375" customWidth="1"/>
    <col min="6" max="6" width="15.7109375" customWidth="1"/>
    <col min="7" max="7" width="10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5" t="s">
        <v>3</v>
      </c>
      <c r="E1" s="1" t="s">
        <v>4</v>
      </c>
      <c r="F1" s="1" t="s">
        <v>5</v>
      </c>
      <c r="G1" s="1" t="s">
        <v>6</v>
      </c>
    </row>
    <row r="2" spans="1:7" outlineLevel="2" x14ac:dyDescent="0.25">
      <c r="A2" s="2">
        <v>1618100</v>
      </c>
      <c r="B2" s="3">
        <v>42383</v>
      </c>
      <c r="C2" s="4" t="s">
        <v>32</v>
      </c>
      <c r="D2" s="6">
        <v>15350510761</v>
      </c>
      <c r="E2" s="4" t="s">
        <v>33</v>
      </c>
      <c r="F2" s="2">
        <v>217</v>
      </c>
      <c r="G2" s="2">
        <v>1618100</v>
      </c>
    </row>
    <row r="3" spans="1:7" outlineLevel="1" x14ac:dyDescent="0.25">
      <c r="A3" s="8" t="s">
        <v>76</v>
      </c>
      <c r="B3" s="3">
        <f>B2</f>
        <v>42383</v>
      </c>
      <c r="C3" s="4" t="str">
        <f>C2</f>
        <v>SEGUN ACUERDO CS    DEL 18-12-2015</v>
      </c>
      <c r="D3" s="6">
        <v>15350510761</v>
      </c>
      <c r="E3" s="4"/>
      <c r="F3" s="2"/>
      <c r="G3" s="2"/>
    </row>
    <row r="4" spans="1:7" outlineLevel="2" x14ac:dyDescent="0.25">
      <c r="A4" s="2">
        <v>1621527</v>
      </c>
      <c r="B4" s="3">
        <v>42389</v>
      </c>
      <c r="C4" s="4" t="s">
        <v>20</v>
      </c>
      <c r="D4" s="6">
        <v>9333314526</v>
      </c>
      <c r="E4" s="4" t="s">
        <v>21</v>
      </c>
      <c r="F4" s="2">
        <v>201</v>
      </c>
      <c r="G4" s="2">
        <v>1621527</v>
      </c>
    </row>
    <row r="5" spans="1:7" outlineLevel="2" x14ac:dyDescent="0.25">
      <c r="A5" s="2">
        <v>1621527</v>
      </c>
      <c r="B5" s="3">
        <v>42389</v>
      </c>
      <c r="C5" s="4" t="s">
        <v>20</v>
      </c>
      <c r="D5" s="6">
        <v>8911517552</v>
      </c>
      <c r="E5" s="4" t="s">
        <v>22</v>
      </c>
      <c r="F5" s="2">
        <v>235</v>
      </c>
      <c r="G5" s="2">
        <v>1621527</v>
      </c>
    </row>
    <row r="6" spans="1:7" outlineLevel="2" x14ac:dyDescent="0.25">
      <c r="A6" s="2">
        <v>1621527</v>
      </c>
      <c r="B6" s="3">
        <v>42389</v>
      </c>
      <c r="C6" s="4" t="s">
        <v>20</v>
      </c>
      <c r="D6" s="6">
        <v>57893480</v>
      </c>
      <c r="E6" s="4" t="s">
        <v>23</v>
      </c>
      <c r="F6" s="2">
        <v>218</v>
      </c>
      <c r="G6" s="2">
        <v>1621527</v>
      </c>
    </row>
    <row r="7" spans="1:7" outlineLevel="1" x14ac:dyDescent="0.25">
      <c r="A7" s="8" t="s">
        <v>77</v>
      </c>
      <c r="B7" s="3">
        <f>B6</f>
        <v>42389</v>
      </c>
      <c r="C7" s="4" t="str">
        <f>C6</f>
        <v xml:space="preserve"> SEGUN RESOLUCION        DE  2015-RESERVAS PPTALES</v>
      </c>
      <c r="D7" s="6">
        <v>18302725558</v>
      </c>
      <c r="E7" s="4"/>
      <c r="F7" s="2"/>
      <c r="G7" s="2"/>
    </row>
    <row r="8" spans="1:7" outlineLevel="2" x14ac:dyDescent="0.25">
      <c r="A8" s="2">
        <v>1622854</v>
      </c>
      <c r="B8" s="3">
        <v>42424</v>
      </c>
      <c r="C8" s="4" t="s">
        <v>68</v>
      </c>
      <c r="D8" s="6">
        <v>139918522</v>
      </c>
      <c r="E8" s="4" t="s">
        <v>69</v>
      </c>
      <c r="F8" s="2">
        <v>205</v>
      </c>
      <c r="G8" s="2">
        <v>1622854</v>
      </c>
    </row>
    <row r="9" spans="1:7" outlineLevel="1" x14ac:dyDescent="0.25">
      <c r="A9" s="8" t="s">
        <v>78</v>
      </c>
      <c r="B9" s="3">
        <f>B8</f>
        <v>42424</v>
      </c>
      <c r="C9" s="4" t="str">
        <f>C8</f>
        <v>RESOLUCION 0068 DEL 24-02-2016-ADICION RECURSOS CONVENIO 1228-14-USO TABLETS</v>
      </c>
      <c r="D9" s="6">
        <v>139918522</v>
      </c>
      <c r="E9" s="4"/>
      <c r="F9" s="2"/>
      <c r="G9" s="2"/>
    </row>
    <row r="10" spans="1:7" outlineLevel="2" x14ac:dyDescent="0.25">
      <c r="A10" s="2">
        <v>1624235</v>
      </c>
      <c r="B10" s="3">
        <v>42430</v>
      </c>
      <c r="C10" s="4" t="s">
        <v>44</v>
      </c>
      <c r="D10" s="6">
        <v>201000000</v>
      </c>
      <c r="E10" s="4" t="s">
        <v>45</v>
      </c>
      <c r="F10" s="2">
        <v>216</v>
      </c>
      <c r="G10" s="2">
        <v>1624235</v>
      </c>
    </row>
    <row r="11" spans="1:7" outlineLevel="1" x14ac:dyDescent="0.25">
      <c r="A11" s="8" t="s">
        <v>79</v>
      </c>
      <c r="B11" s="3">
        <f>B10</f>
        <v>42430</v>
      </c>
      <c r="C11" s="4" t="str">
        <f>C10</f>
        <v xml:space="preserve"> SEGUN RESOLUCION 089 DEL 29-02-2016-ADICION CONVENIO 052-CVC-BAJO CALIMA</v>
      </c>
      <c r="D11" s="6">
        <v>201000000</v>
      </c>
      <c r="E11" s="4"/>
      <c r="F11" s="2"/>
      <c r="G11" s="2"/>
    </row>
    <row r="12" spans="1:7" outlineLevel="2" x14ac:dyDescent="0.25">
      <c r="A12" s="2">
        <v>1627677</v>
      </c>
      <c r="B12" s="3">
        <v>42436.644178240742</v>
      </c>
      <c r="C12" s="4" t="s">
        <v>27</v>
      </c>
      <c r="D12" s="6">
        <v>3080341139</v>
      </c>
      <c r="E12" s="4" t="s">
        <v>28</v>
      </c>
      <c r="F12" s="2">
        <v>201</v>
      </c>
      <c r="G12" s="2">
        <v>1627677</v>
      </c>
    </row>
    <row r="13" spans="1:7" outlineLevel="1" x14ac:dyDescent="0.25">
      <c r="A13" s="8" t="s">
        <v>80</v>
      </c>
      <c r="B13" s="3">
        <f>B12</f>
        <v>42436.644178240742</v>
      </c>
      <c r="C13" s="4" t="str">
        <f>C12</f>
        <v>SEGUN ACUERDO 005 DEL 07-03-2016-REDISTRIBUCIUON RECURSOS CREE</v>
      </c>
      <c r="D13" s="6">
        <v>3080341139</v>
      </c>
      <c r="E13" s="4"/>
      <c r="F13" s="2"/>
      <c r="G13" s="2"/>
    </row>
    <row r="14" spans="1:7" outlineLevel="2" x14ac:dyDescent="0.25">
      <c r="A14" s="2">
        <v>1628580</v>
      </c>
      <c r="B14" s="3">
        <v>42459.644178240742</v>
      </c>
      <c r="C14" s="4" t="s">
        <v>123</v>
      </c>
      <c r="D14" s="6">
        <v>4024518982</v>
      </c>
      <c r="E14" s="4" t="s">
        <v>33</v>
      </c>
      <c r="F14" s="2">
        <v>217</v>
      </c>
      <c r="G14" s="2">
        <v>1628580</v>
      </c>
    </row>
    <row r="15" spans="1:7" outlineLevel="1" x14ac:dyDescent="0.25">
      <c r="A15" s="8" t="s">
        <v>81</v>
      </c>
      <c r="B15" s="3">
        <f>B14</f>
        <v>42459.644178240742</v>
      </c>
      <c r="C15" s="4" t="str">
        <f>C14</f>
        <v xml:space="preserve"> SEGUN ACUERDO 07 DE 2016</v>
      </c>
      <c r="D15" s="6">
        <v>4024518982</v>
      </c>
      <c r="E15" s="4"/>
      <c r="F15" s="2"/>
      <c r="G15" s="2"/>
    </row>
    <row r="16" spans="1:7" outlineLevel="2" x14ac:dyDescent="0.25">
      <c r="A16" s="2">
        <v>1629721</v>
      </c>
      <c r="B16" s="3">
        <v>42464</v>
      </c>
      <c r="C16" s="4" t="s">
        <v>72</v>
      </c>
      <c r="D16" s="6">
        <v>55249443.82</v>
      </c>
      <c r="E16" s="4" t="s">
        <v>73</v>
      </c>
      <c r="F16" s="2">
        <v>273</v>
      </c>
      <c r="G16" s="2">
        <v>1629721</v>
      </c>
    </row>
    <row r="17" spans="1:7" outlineLevel="1" x14ac:dyDescent="0.25">
      <c r="A17" s="8" t="s">
        <v>82</v>
      </c>
      <c r="B17" s="3">
        <f>B16</f>
        <v>42464</v>
      </c>
      <c r="C17" s="4" t="str">
        <f>C16</f>
        <v xml:space="preserve"> SEGUN RESOLUCION 0210 DEL 28-03-2016-ADICION CONVENIOS CERE</v>
      </c>
      <c r="D17" s="6">
        <v>55249443.82</v>
      </c>
      <c r="E17" s="4"/>
      <c r="F17" s="2"/>
      <c r="G17" s="2"/>
    </row>
    <row r="18" spans="1:7" outlineLevel="2" x14ac:dyDescent="0.25">
      <c r="A18" s="2">
        <v>1631996</v>
      </c>
      <c r="B18" s="3">
        <v>42443</v>
      </c>
      <c r="C18" s="4" t="s">
        <v>46</v>
      </c>
      <c r="D18" s="6">
        <v>45660000</v>
      </c>
      <c r="E18" s="4" t="s">
        <v>45</v>
      </c>
      <c r="F18" s="2">
        <v>216</v>
      </c>
      <c r="G18" s="2">
        <v>1631996</v>
      </c>
    </row>
    <row r="19" spans="1:7" outlineLevel="1" x14ac:dyDescent="0.25">
      <c r="A19" s="8" t="s">
        <v>83</v>
      </c>
      <c r="B19" s="3">
        <f>B18</f>
        <v>42443</v>
      </c>
      <c r="C19" s="4" t="str">
        <f>C18</f>
        <v xml:space="preserve"> RESOLUCION 0172 DEL 14-03-2016-ADICION RECURSOS DE BALANCE CENTRO FORESTAL BAJO CALIMA</v>
      </c>
      <c r="D19" s="6">
        <v>45660000</v>
      </c>
      <c r="E19" s="4"/>
      <c r="F19" s="2"/>
      <c r="G19" s="2"/>
    </row>
    <row r="20" spans="1:7" outlineLevel="2" x14ac:dyDescent="0.25">
      <c r="A20" s="2">
        <v>1632121</v>
      </c>
      <c r="B20" s="3">
        <v>42471</v>
      </c>
      <c r="C20" s="4" t="s">
        <v>17</v>
      </c>
      <c r="D20" s="6">
        <v>100401559</v>
      </c>
      <c r="E20" s="4" t="s">
        <v>18</v>
      </c>
      <c r="F20" s="2">
        <v>205</v>
      </c>
      <c r="G20" s="2">
        <v>1632121</v>
      </c>
    </row>
    <row r="21" spans="1:7" outlineLevel="1" x14ac:dyDescent="0.25">
      <c r="A21" s="8" t="s">
        <v>84</v>
      </c>
      <c r="B21" s="3">
        <f>B20</f>
        <v>42471</v>
      </c>
      <c r="C21" s="4" t="str">
        <f>C20</f>
        <v>RESOLUCION 0309 DEL 11-04-2016-ADICION APORTES LAY 30 DEPARTAMENTO</v>
      </c>
      <c r="D21" s="6">
        <v>100401559</v>
      </c>
      <c r="E21" s="4"/>
      <c r="F21" s="2"/>
      <c r="G21" s="2"/>
    </row>
    <row r="22" spans="1:7" outlineLevel="2" x14ac:dyDescent="0.25">
      <c r="A22" s="2">
        <v>1634083</v>
      </c>
      <c r="B22" s="3">
        <v>42480</v>
      </c>
      <c r="C22" s="4" t="s">
        <v>60</v>
      </c>
      <c r="D22" s="6">
        <v>9466336</v>
      </c>
      <c r="E22" s="4" t="s">
        <v>61</v>
      </c>
      <c r="F22" s="2">
        <v>205</v>
      </c>
      <c r="G22" s="2">
        <v>1634083</v>
      </c>
    </row>
    <row r="23" spans="1:7" outlineLevel="1" x14ac:dyDescent="0.25">
      <c r="A23" s="8" t="s">
        <v>85</v>
      </c>
      <c r="B23" s="3">
        <f>B22</f>
        <v>42480</v>
      </c>
      <c r="C23" s="4" t="str">
        <f>C22</f>
        <v xml:space="preserve"> SEGUN RESOLUCION 0358 DEL 20-04-2016-ADICION CONVENIO 1040-PROYECCION SOCIAL</v>
      </c>
      <c r="D23" s="6">
        <v>9466336</v>
      </c>
      <c r="E23" s="4"/>
      <c r="F23" s="2"/>
      <c r="G23" s="2"/>
    </row>
    <row r="24" spans="1:7" outlineLevel="2" x14ac:dyDescent="0.25">
      <c r="A24" s="2">
        <v>1635829</v>
      </c>
      <c r="B24" s="3">
        <v>42489</v>
      </c>
      <c r="C24" s="4" t="s">
        <v>62</v>
      </c>
      <c r="D24" s="6">
        <v>62000000</v>
      </c>
      <c r="E24" s="4" t="s">
        <v>61</v>
      </c>
      <c r="F24" s="2">
        <v>203</v>
      </c>
      <c r="G24" s="2">
        <v>1635829</v>
      </c>
    </row>
    <row r="25" spans="1:7" outlineLevel="1" x14ac:dyDescent="0.25">
      <c r="A25" s="8" t="s">
        <v>86</v>
      </c>
      <c r="B25" s="3">
        <f>B24</f>
        <v>42489</v>
      </c>
      <c r="C25" s="4" t="str">
        <f>C24</f>
        <v>SEGUN RESOLUCION 0418 DEL 29-04-2016-ADICION CONVENIO 1040-PROSOCIAL</v>
      </c>
      <c r="D25" s="6">
        <v>62000000</v>
      </c>
      <c r="E25" s="4"/>
      <c r="F25" s="2"/>
      <c r="G25" s="2"/>
    </row>
    <row r="26" spans="1:7" outlineLevel="2" x14ac:dyDescent="0.25">
      <c r="A26" s="2">
        <v>1636521</v>
      </c>
      <c r="B26" s="3">
        <v>42492</v>
      </c>
      <c r="C26" s="4" t="s">
        <v>34</v>
      </c>
      <c r="D26" s="6">
        <v>1616991013.0799999</v>
      </c>
      <c r="E26" s="4" t="s">
        <v>33</v>
      </c>
      <c r="F26" s="2">
        <v>409</v>
      </c>
      <c r="G26" s="2">
        <v>1636521</v>
      </c>
    </row>
    <row r="27" spans="1:7" outlineLevel="1" x14ac:dyDescent="0.25">
      <c r="A27" s="8" t="s">
        <v>87</v>
      </c>
      <c r="B27" s="3">
        <f>B26</f>
        <v>42492</v>
      </c>
      <c r="C27" s="4" t="str">
        <f>C26</f>
        <v>ADICION SEGUN CERTIFICACION DE LA SECRETARIA GENERAL UNIV. DEL TOLIMA</v>
      </c>
      <c r="D27" s="6">
        <v>1616991013.0799999</v>
      </c>
      <c r="E27" s="4"/>
      <c r="F27" s="2"/>
      <c r="G27" s="2"/>
    </row>
    <row r="28" spans="1:7" outlineLevel="2" x14ac:dyDescent="0.25">
      <c r="A28" s="2">
        <v>1639435</v>
      </c>
      <c r="B28" s="3">
        <v>42500</v>
      </c>
      <c r="C28" s="4" t="s">
        <v>59</v>
      </c>
      <c r="D28" s="6">
        <v>94668080</v>
      </c>
      <c r="E28" s="4" t="s">
        <v>33</v>
      </c>
      <c r="F28" s="2">
        <v>233</v>
      </c>
      <c r="G28" s="2">
        <v>1639435</v>
      </c>
    </row>
    <row r="29" spans="1:7" outlineLevel="1" x14ac:dyDescent="0.25">
      <c r="A29" s="8" t="s">
        <v>88</v>
      </c>
      <c r="B29" s="3">
        <f>B28</f>
        <v>42500</v>
      </c>
      <c r="C29" s="4" t="str">
        <f>C28</f>
        <v xml:space="preserve"> SEGUN RESOLUCIN 454 DEL 10-05-2016-CONVENIO 1044-ARTES</v>
      </c>
      <c r="D29" s="6">
        <v>94668080</v>
      </c>
      <c r="E29" s="4"/>
      <c r="F29" s="2"/>
      <c r="G29" s="2"/>
    </row>
    <row r="30" spans="1:7" outlineLevel="2" x14ac:dyDescent="0.25">
      <c r="A30" s="2">
        <v>1640978</v>
      </c>
      <c r="B30" s="3">
        <v>42508</v>
      </c>
      <c r="C30" s="4" t="s">
        <v>41</v>
      </c>
      <c r="D30" s="6">
        <v>19475867</v>
      </c>
      <c r="E30" s="4" t="s">
        <v>42</v>
      </c>
      <c r="F30" s="2">
        <v>215</v>
      </c>
      <c r="G30" s="2">
        <v>1640978</v>
      </c>
    </row>
    <row r="31" spans="1:7" outlineLevel="2" x14ac:dyDescent="0.25">
      <c r="A31" s="2">
        <v>1640978</v>
      </c>
      <c r="B31" s="3">
        <v>42508</v>
      </c>
      <c r="C31" s="4" t="s">
        <v>41</v>
      </c>
      <c r="D31" s="6">
        <v>11400000</v>
      </c>
      <c r="E31" s="4" t="s">
        <v>43</v>
      </c>
      <c r="F31" s="2">
        <v>215</v>
      </c>
      <c r="G31" s="2">
        <v>1640978</v>
      </c>
    </row>
    <row r="32" spans="1:7" outlineLevel="1" x14ac:dyDescent="0.25">
      <c r="A32" s="8" t="s">
        <v>89</v>
      </c>
      <c r="B32" s="3">
        <f>B31</f>
        <v>42508</v>
      </c>
      <c r="C32" s="4" t="str">
        <f>C31</f>
        <v>SEGUN RESOLUCION 0502 DEL 18-05-2016-ADICION EDUCACION CONTINUADA MVZ</v>
      </c>
      <c r="D32" s="6">
        <v>30875867</v>
      </c>
      <c r="E32" s="4"/>
      <c r="F32" s="2"/>
      <c r="G32" s="2"/>
    </row>
    <row r="33" spans="1:7" outlineLevel="2" x14ac:dyDescent="0.25">
      <c r="A33" s="2">
        <v>1641880</v>
      </c>
      <c r="B33" s="3">
        <v>42521</v>
      </c>
      <c r="C33" s="4" t="s">
        <v>24</v>
      </c>
      <c r="D33" s="6">
        <v>1133318875</v>
      </c>
      <c r="E33" s="4" t="s">
        <v>25</v>
      </c>
      <c r="F33" s="2">
        <v>253</v>
      </c>
      <c r="G33" s="2">
        <v>1641880</v>
      </c>
    </row>
    <row r="34" spans="1:7" outlineLevel="2" x14ac:dyDescent="0.25">
      <c r="A34" s="2">
        <v>1641880</v>
      </c>
      <c r="B34" s="3">
        <v>42521</v>
      </c>
      <c r="C34" s="4" t="s">
        <v>24</v>
      </c>
      <c r="D34" s="6">
        <v>1054879150</v>
      </c>
      <c r="E34" s="4" t="s">
        <v>28</v>
      </c>
      <c r="F34" s="2">
        <v>253</v>
      </c>
      <c r="G34" s="2">
        <v>1641880</v>
      </c>
    </row>
    <row r="35" spans="1:7" outlineLevel="2" x14ac:dyDescent="0.25">
      <c r="A35" s="2">
        <v>1641880</v>
      </c>
      <c r="B35" s="3">
        <v>42521</v>
      </c>
      <c r="C35" s="4" t="s">
        <v>24</v>
      </c>
      <c r="D35" s="6">
        <v>66048626</v>
      </c>
      <c r="E35" s="4" t="s">
        <v>29</v>
      </c>
      <c r="F35" s="2">
        <v>253</v>
      </c>
      <c r="G35" s="2">
        <v>1641880</v>
      </c>
    </row>
    <row r="36" spans="1:7" outlineLevel="1" x14ac:dyDescent="0.25">
      <c r="A36" s="8" t="s">
        <v>90</v>
      </c>
      <c r="B36" s="3">
        <f>B35</f>
        <v>42521</v>
      </c>
      <c r="C36" s="4" t="str">
        <f>C35</f>
        <v xml:space="preserve"> SEGUIN ACUERDO 011 DEL 31-05-2016-RECURSOS DE BALANCE-CREE-2014-2015-ESTAMPILL UNAL-2015</v>
      </c>
      <c r="D36" s="6">
        <v>2254246651</v>
      </c>
      <c r="E36" s="4"/>
      <c r="F36" s="2"/>
      <c r="G36" s="2"/>
    </row>
    <row r="37" spans="1:7" outlineLevel="2" x14ac:dyDescent="0.25">
      <c r="A37" s="2">
        <v>1642916</v>
      </c>
      <c r="B37" s="3">
        <v>42521</v>
      </c>
      <c r="C37" s="4" t="s">
        <v>56</v>
      </c>
      <c r="D37" s="6">
        <v>7530916</v>
      </c>
      <c r="E37" s="4" t="s">
        <v>33</v>
      </c>
      <c r="F37" s="2">
        <v>263</v>
      </c>
      <c r="G37" s="2">
        <v>1642916</v>
      </c>
    </row>
    <row r="38" spans="1:7" outlineLevel="1" x14ac:dyDescent="0.25">
      <c r="A38" s="8" t="s">
        <v>91</v>
      </c>
      <c r="B38" s="3">
        <f>B37</f>
        <v>42521</v>
      </c>
      <c r="C38" s="4" t="str">
        <f>C37</f>
        <v xml:space="preserve"> SEGUN RESOLUCION 0566 DEL 31-05-2016-ADICION CONVENIO 0775-15</v>
      </c>
      <c r="D38" s="6">
        <v>7530916</v>
      </c>
      <c r="E38" s="4"/>
      <c r="F38" s="2"/>
      <c r="G38" s="2"/>
    </row>
    <row r="39" spans="1:7" outlineLevel="2" x14ac:dyDescent="0.25">
      <c r="A39" s="2">
        <v>1642919</v>
      </c>
      <c r="B39" s="3">
        <v>42521</v>
      </c>
      <c r="C39" s="4" t="s">
        <v>57</v>
      </c>
      <c r="D39" s="6">
        <v>51523959</v>
      </c>
      <c r="E39" s="4" t="s">
        <v>39</v>
      </c>
      <c r="F39" s="2">
        <v>291</v>
      </c>
      <c r="G39" s="2">
        <v>1642919</v>
      </c>
    </row>
    <row r="40" spans="1:7" outlineLevel="1" x14ac:dyDescent="0.25">
      <c r="A40" s="8" t="s">
        <v>92</v>
      </c>
      <c r="B40" s="3">
        <f>B39</f>
        <v>42521</v>
      </c>
      <c r="C40" s="4" t="str">
        <f>C39</f>
        <v>SEGUN RESOLUCION 0561 DEL 31-05-2016-RECURSOS DE BALANCE EDUC.CONTINUADA FAC-ARTES</v>
      </c>
      <c r="D40" s="6">
        <v>51523959</v>
      </c>
      <c r="E40" s="4"/>
      <c r="F40" s="2"/>
      <c r="G40" s="2"/>
    </row>
    <row r="41" spans="1:7" outlineLevel="2" x14ac:dyDescent="0.25">
      <c r="A41" s="2">
        <v>1644173</v>
      </c>
      <c r="B41" s="3">
        <v>42528</v>
      </c>
      <c r="C41" s="4" t="s">
        <v>63</v>
      </c>
      <c r="D41" s="6">
        <v>36000000</v>
      </c>
      <c r="E41" s="4" t="s">
        <v>61</v>
      </c>
      <c r="F41" s="2">
        <v>203</v>
      </c>
      <c r="G41" s="2">
        <v>1644173</v>
      </c>
    </row>
    <row r="42" spans="1:7" outlineLevel="1" x14ac:dyDescent="0.25">
      <c r="A42" s="8" t="s">
        <v>93</v>
      </c>
      <c r="B42" s="3">
        <f>B41</f>
        <v>42528</v>
      </c>
      <c r="C42" s="4" t="str">
        <f>C41</f>
        <v xml:space="preserve"> SEGUN RESOLUCION 0590 DEL 007-06-2016-ADICION CONVENIO 1040-PROYSOCIAL</v>
      </c>
      <c r="D42" s="6">
        <v>36000000</v>
      </c>
      <c r="E42" s="4"/>
      <c r="F42" s="2"/>
      <c r="G42" s="2"/>
    </row>
    <row r="43" spans="1:7" outlineLevel="2" x14ac:dyDescent="0.25">
      <c r="A43" s="2">
        <v>1648449</v>
      </c>
      <c r="B43" s="3">
        <v>42534</v>
      </c>
      <c r="C43" s="4" t="s">
        <v>64</v>
      </c>
      <c r="D43" s="6">
        <v>32000000</v>
      </c>
      <c r="E43" s="4" t="s">
        <v>61</v>
      </c>
      <c r="F43" s="2">
        <v>203</v>
      </c>
      <c r="G43" s="2">
        <v>1648449</v>
      </c>
    </row>
    <row r="44" spans="1:7" outlineLevel="1" x14ac:dyDescent="0.25">
      <c r="A44" s="8" t="s">
        <v>94</v>
      </c>
      <c r="B44" s="3">
        <f>B43</f>
        <v>42534</v>
      </c>
      <c r="C44" s="4" t="str">
        <f>C43</f>
        <v xml:space="preserve"> SEGUN RESOLUCION 0607 DEL 13-06-2016-ADICION CONVENIO 1975-2016-ESCUELAS POPULARES DE ART</v>
      </c>
      <c r="D44" s="6">
        <v>32000000</v>
      </c>
      <c r="E44" s="4"/>
      <c r="F44" s="2"/>
      <c r="G44" s="2"/>
    </row>
    <row r="45" spans="1:7" outlineLevel="2" x14ac:dyDescent="0.25">
      <c r="A45" s="2">
        <v>1654072</v>
      </c>
      <c r="B45" s="3">
        <v>42544</v>
      </c>
      <c r="C45" s="4" t="s">
        <v>74</v>
      </c>
      <c r="D45" s="6">
        <v>1000000</v>
      </c>
      <c r="E45" s="4" t="s">
        <v>75</v>
      </c>
      <c r="F45" s="2">
        <v>202</v>
      </c>
      <c r="G45" s="2">
        <v>1654072</v>
      </c>
    </row>
    <row r="46" spans="1:7" outlineLevel="1" x14ac:dyDescent="0.25">
      <c r="A46" s="8" t="s">
        <v>95</v>
      </c>
      <c r="B46" s="3">
        <f>B45</f>
        <v>42544</v>
      </c>
      <c r="C46" s="4" t="str">
        <f>C45</f>
        <v>SEGUN RESOLUCION 651 DE 23-06-2016-FONDO DE BECAS Y LEGADOS</v>
      </c>
      <c r="D46" s="6">
        <v>1000000</v>
      </c>
      <c r="E46" s="4"/>
      <c r="F46" s="2"/>
      <c r="G46" s="2"/>
    </row>
    <row r="47" spans="1:7" outlineLevel="2" x14ac:dyDescent="0.25">
      <c r="A47" s="2">
        <v>1654508</v>
      </c>
      <c r="B47" s="3">
        <v>42563</v>
      </c>
      <c r="C47" s="4" t="s">
        <v>65</v>
      </c>
      <c r="D47" s="6">
        <v>18000000</v>
      </c>
      <c r="E47" s="4" t="s">
        <v>61</v>
      </c>
      <c r="F47" s="2">
        <v>203</v>
      </c>
      <c r="G47" s="2">
        <v>1654508</v>
      </c>
    </row>
    <row r="48" spans="1:7" outlineLevel="1" x14ac:dyDescent="0.25">
      <c r="A48" s="8" t="s">
        <v>96</v>
      </c>
      <c r="B48" s="3">
        <f>B47</f>
        <v>42563</v>
      </c>
      <c r="C48" s="4" t="str">
        <f>C47</f>
        <v xml:space="preserve"> SEGUN RESOLUCION 0721 DEL 12-07-2016-CONVENIO 1040-15-PROYECCION SOCIAL</v>
      </c>
      <c r="D48" s="6">
        <v>18000000</v>
      </c>
      <c r="E48" s="4"/>
      <c r="F48" s="2"/>
      <c r="G48" s="2"/>
    </row>
    <row r="49" spans="1:7" outlineLevel="2" x14ac:dyDescent="0.25">
      <c r="A49" s="2">
        <v>1654742</v>
      </c>
      <c r="B49" s="3">
        <v>42564</v>
      </c>
      <c r="C49" s="4" t="s">
        <v>66</v>
      </c>
      <c r="D49" s="6">
        <v>212400000</v>
      </c>
      <c r="E49" s="4" t="s">
        <v>61</v>
      </c>
      <c r="F49" s="2">
        <v>203</v>
      </c>
      <c r="G49" s="2">
        <v>1654742</v>
      </c>
    </row>
    <row r="50" spans="1:7" outlineLevel="1" x14ac:dyDescent="0.25">
      <c r="A50" s="8" t="s">
        <v>97</v>
      </c>
      <c r="B50" s="3">
        <f>B49</f>
        <v>42564</v>
      </c>
      <c r="C50" s="4" t="str">
        <f>C49</f>
        <v>SEGUN RESOLUCION 0724 DEL 13-07-2016-ADICION CONVENIO 942-PROYECCION SOCIAL</v>
      </c>
      <c r="D50" s="6">
        <v>212400000</v>
      </c>
      <c r="E50" s="4"/>
      <c r="F50" s="2"/>
      <c r="G50" s="2"/>
    </row>
    <row r="51" spans="1:7" outlineLevel="2" x14ac:dyDescent="0.25">
      <c r="A51" s="2">
        <v>1654747</v>
      </c>
      <c r="B51" s="3">
        <v>42559</v>
      </c>
      <c r="C51" s="4" t="s">
        <v>30</v>
      </c>
      <c r="D51" s="6">
        <v>247804169</v>
      </c>
      <c r="E51" s="4" t="s">
        <v>31</v>
      </c>
      <c r="F51" s="2">
        <v>218</v>
      </c>
      <c r="G51" s="2">
        <v>1654747</v>
      </c>
    </row>
    <row r="52" spans="1:7" outlineLevel="1" x14ac:dyDescent="0.25">
      <c r="A52" s="8" t="s">
        <v>98</v>
      </c>
      <c r="B52" s="3">
        <f>B51</f>
        <v>42559</v>
      </c>
      <c r="C52" s="4" t="str">
        <f>C51</f>
        <v xml:space="preserve"> SEGUN RESOLUCION 0707 DEL 08-07-2016-ADICION RECURSOS CREE-2013-CURDN</v>
      </c>
      <c r="D52" s="6">
        <v>247804169</v>
      </c>
      <c r="E52" s="4"/>
      <c r="F52" s="2"/>
      <c r="G52" s="2"/>
    </row>
    <row r="53" spans="1:7" outlineLevel="2" x14ac:dyDescent="0.25">
      <c r="A53" s="2">
        <v>1654750</v>
      </c>
      <c r="B53" s="3">
        <v>42559</v>
      </c>
      <c r="C53" s="4" t="s">
        <v>9</v>
      </c>
      <c r="D53" s="6">
        <v>26370208</v>
      </c>
      <c r="E53" s="4" t="s">
        <v>10</v>
      </c>
      <c r="F53" s="2">
        <v>226</v>
      </c>
      <c r="G53" s="2">
        <v>1654750</v>
      </c>
    </row>
    <row r="54" spans="1:7" outlineLevel="1" x14ac:dyDescent="0.25">
      <c r="A54" s="8" t="s">
        <v>99</v>
      </c>
      <c r="B54" s="3">
        <f>B53</f>
        <v>42559</v>
      </c>
      <c r="C54" s="4" t="str">
        <f>C53</f>
        <v xml:space="preserve"> SEGUN RESOLUCION 0708 DEL 08-017-2016-ADICION CONVENIO 1313-13-MEN-UT-EXCEDENTES</v>
      </c>
      <c r="D54" s="6">
        <v>26370208</v>
      </c>
      <c r="E54" s="4"/>
      <c r="F54" s="2"/>
      <c r="G54" s="2"/>
    </row>
    <row r="55" spans="1:7" outlineLevel="2" x14ac:dyDescent="0.25">
      <c r="A55" s="2">
        <v>1658296</v>
      </c>
      <c r="B55" s="3">
        <v>42573</v>
      </c>
      <c r="C55" s="4" t="s">
        <v>49</v>
      </c>
      <c r="D55" s="6">
        <v>99283800</v>
      </c>
      <c r="E55" s="4" t="s">
        <v>33</v>
      </c>
      <c r="F55" s="2">
        <v>229</v>
      </c>
      <c r="G55" s="2">
        <v>1658296</v>
      </c>
    </row>
    <row r="56" spans="1:7" outlineLevel="1" x14ac:dyDescent="0.25">
      <c r="A56" s="8" t="s">
        <v>100</v>
      </c>
      <c r="B56" s="3">
        <f>B55</f>
        <v>42573</v>
      </c>
      <c r="C56" s="4" t="str">
        <f>C55</f>
        <v>SEGUN RESOLUCION 0767 DEL 22-07-2016-ADICION CONVENIO ASCUN-FAC-EDUCACION</v>
      </c>
      <c r="D56" s="6">
        <v>99283800</v>
      </c>
      <c r="E56" s="4"/>
      <c r="F56" s="2"/>
      <c r="G56" s="2"/>
    </row>
    <row r="57" spans="1:7" outlineLevel="2" x14ac:dyDescent="0.25">
      <c r="A57" s="2">
        <v>1663749</v>
      </c>
      <c r="B57" s="3">
        <v>42590</v>
      </c>
      <c r="C57" s="4" t="s">
        <v>36</v>
      </c>
      <c r="D57" s="6">
        <v>33372000</v>
      </c>
      <c r="E57" s="4" t="s">
        <v>37</v>
      </c>
      <c r="F57" s="2">
        <v>218</v>
      </c>
      <c r="G57" s="2">
        <v>1663749</v>
      </c>
    </row>
    <row r="58" spans="1:7" outlineLevel="1" x14ac:dyDescent="0.25">
      <c r="A58" s="8" t="s">
        <v>101</v>
      </c>
      <c r="B58" s="3">
        <f>B57</f>
        <v>42590</v>
      </c>
      <c r="C58" s="4" t="str">
        <f>C57</f>
        <v>SEGUN RESOLUCION 0865 DEL 08-08-2016-CURDN</v>
      </c>
      <c r="D58" s="6">
        <v>33372000</v>
      </c>
      <c r="E58" s="4"/>
      <c r="F58" s="2"/>
      <c r="G58" s="2"/>
    </row>
    <row r="59" spans="1:7" outlineLevel="2" x14ac:dyDescent="0.25">
      <c r="A59" s="2">
        <v>1664681</v>
      </c>
      <c r="B59" s="3">
        <v>42593</v>
      </c>
      <c r="C59" s="4" t="s">
        <v>50</v>
      </c>
      <c r="D59" s="6">
        <v>332142000</v>
      </c>
      <c r="E59" s="4" t="s">
        <v>33</v>
      </c>
      <c r="F59" s="2">
        <v>229</v>
      </c>
      <c r="G59" s="2">
        <v>1664681</v>
      </c>
    </row>
    <row r="60" spans="1:7" outlineLevel="1" x14ac:dyDescent="0.25">
      <c r="A60" s="8" t="s">
        <v>102</v>
      </c>
      <c r="B60" s="3">
        <f>B59</f>
        <v>42593</v>
      </c>
      <c r="C60" s="4" t="str">
        <f>C59</f>
        <v xml:space="preserve"> SEGUN RESOLUCION 0880 DEL 11-08-2016-CONVENIO 0629-16-FAC-EDUCACION</v>
      </c>
      <c r="D60" s="6">
        <v>332142000</v>
      </c>
      <c r="E60" s="4"/>
      <c r="F60" s="2"/>
      <c r="G60" s="2"/>
    </row>
    <row r="61" spans="1:7" outlineLevel="2" x14ac:dyDescent="0.25">
      <c r="A61" s="2">
        <v>1667687</v>
      </c>
      <c r="B61" s="3">
        <v>42601.644178240742</v>
      </c>
      <c r="C61" s="4" t="s">
        <v>35</v>
      </c>
      <c r="D61" s="6">
        <v>304721251.39999998</v>
      </c>
      <c r="E61" s="4" t="s">
        <v>33</v>
      </c>
      <c r="F61" s="2">
        <v>217</v>
      </c>
      <c r="G61" s="2">
        <v>1667687</v>
      </c>
    </row>
    <row r="62" spans="1:7" outlineLevel="1" x14ac:dyDescent="0.25">
      <c r="A62" s="8" t="s">
        <v>103</v>
      </c>
      <c r="B62" s="3">
        <f>B61</f>
        <v>42601.644178240742</v>
      </c>
      <c r="C62" s="4" t="str">
        <f>C61</f>
        <v xml:space="preserve"> SEGUN RESOLUCION 0931 DEL 19-08-2016-ADICION CONVENIOS FONDO INVESTIGACIONES</v>
      </c>
      <c r="D62" s="6">
        <v>304721251.39999998</v>
      </c>
      <c r="E62" s="4"/>
      <c r="F62" s="2"/>
      <c r="G62" s="2"/>
    </row>
    <row r="63" spans="1:7" outlineLevel="2" x14ac:dyDescent="0.25">
      <c r="A63" s="2">
        <v>1667816</v>
      </c>
      <c r="B63" s="3">
        <v>42558</v>
      </c>
      <c r="C63" s="4" t="s">
        <v>67</v>
      </c>
      <c r="D63" s="6">
        <v>90000000</v>
      </c>
      <c r="E63" s="4" t="s">
        <v>61</v>
      </c>
      <c r="F63" s="2">
        <v>203</v>
      </c>
      <c r="G63" s="2">
        <v>1667816</v>
      </c>
    </row>
    <row r="64" spans="1:7" outlineLevel="1" x14ac:dyDescent="0.25">
      <c r="A64" s="8" t="s">
        <v>104</v>
      </c>
      <c r="B64" s="3">
        <f>B63</f>
        <v>42558</v>
      </c>
      <c r="C64" s="4" t="str">
        <f>C63</f>
        <v xml:space="preserve"> VIATICOS ARMERO IBAGUE 24-08-2016 DE LOS FUNCIOANRIOS DEL CURDN QUE ASISTIRAN AL SEPELIO </v>
      </c>
      <c r="D64" s="6">
        <v>90000000</v>
      </c>
      <c r="E64" s="4"/>
      <c r="F64" s="2"/>
      <c r="G64" s="2"/>
    </row>
    <row r="65" spans="1:7" outlineLevel="2" x14ac:dyDescent="0.25">
      <c r="A65" s="2">
        <v>1668962</v>
      </c>
      <c r="B65" s="3">
        <v>42587</v>
      </c>
      <c r="C65" s="4" t="s">
        <v>13</v>
      </c>
      <c r="D65" s="6">
        <v>557213382</v>
      </c>
      <c r="E65" s="4" t="s">
        <v>14</v>
      </c>
      <c r="F65" s="2">
        <v>205</v>
      </c>
      <c r="G65" s="2">
        <v>1668962</v>
      </c>
    </row>
    <row r="66" spans="1:7" outlineLevel="1" x14ac:dyDescent="0.25">
      <c r="A66" s="8" t="s">
        <v>105</v>
      </c>
      <c r="B66" s="3">
        <f>B65</f>
        <v>42587</v>
      </c>
      <c r="C66" s="4" t="str">
        <f>C65</f>
        <v xml:space="preserve"> ACUERDO 016 DDEL 05-08-2016-ADICION INCREMENTO IPC VIGENCIAS ANTERIORES</v>
      </c>
      <c r="D66" s="6">
        <v>557213382</v>
      </c>
      <c r="E66" s="4"/>
      <c r="F66" s="2"/>
      <c r="G66" s="2"/>
    </row>
    <row r="67" spans="1:7" outlineLevel="2" x14ac:dyDescent="0.25">
      <c r="A67" s="2">
        <v>1669508</v>
      </c>
      <c r="B67" s="3">
        <v>42602</v>
      </c>
      <c r="C67" s="4" t="s">
        <v>26</v>
      </c>
      <c r="D67" s="6">
        <v>1770000000</v>
      </c>
      <c r="E67" s="4" t="s">
        <v>25</v>
      </c>
      <c r="F67" s="2">
        <v>201</v>
      </c>
      <c r="G67" s="2">
        <v>1669508</v>
      </c>
    </row>
    <row r="68" spans="1:7" outlineLevel="1" x14ac:dyDescent="0.25">
      <c r="A68" s="8" t="s">
        <v>106</v>
      </c>
      <c r="B68" s="3">
        <f>B67</f>
        <v>42602</v>
      </c>
      <c r="C68" s="4" t="str">
        <f>C67</f>
        <v>SEGUN ACUERDO 020 DEL 20-08-2016-ADICION RECURSOS CREE</v>
      </c>
      <c r="D68" s="6">
        <v>1770000000</v>
      </c>
      <c r="E68" s="4"/>
      <c r="F68" s="2"/>
      <c r="G68" s="2"/>
    </row>
    <row r="69" spans="1:7" outlineLevel="2" x14ac:dyDescent="0.25">
      <c r="A69" s="2">
        <v>1675177</v>
      </c>
      <c r="B69" s="3">
        <v>42625</v>
      </c>
      <c r="C69" s="4" t="s">
        <v>38</v>
      </c>
      <c r="D69" s="6">
        <v>53320830</v>
      </c>
      <c r="E69" s="4" t="s">
        <v>39</v>
      </c>
      <c r="F69" s="2">
        <v>206</v>
      </c>
      <c r="G69" s="2">
        <v>1675177</v>
      </c>
    </row>
    <row r="70" spans="1:7" outlineLevel="1" x14ac:dyDescent="0.25">
      <c r="A70" s="8" t="s">
        <v>107</v>
      </c>
      <c r="B70" s="3">
        <f>B69</f>
        <v>42625</v>
      </c>
      <c r="C70" s="4" t="str">
        <f>C69</f>
        <v>SEGUN RESOLUCION 1064 DEL 12-09-2016-ADICION EDUCACION CONTINUADA MVZ</v>
      </c>
      <c r="D70" s="6">
        <v>53320830</v>
      </c>
      <c r="E70" s="4"/>
      <c r="F70" s="2"/>
      <c r="G70" s="2"/>
    </row>
    <row r="71" spans="1:7" outlineLevel="2" x14ac:dyDescent="0.25">
      <c r="A71" s="2">
        <v>1675182</v>
      </c>
      <c r="B71" s="3">
        <v>42628</v>
      </c>
      <c r="C71" s="4" t="s">
        <v>11</v>
      </c>
      <c r="D71" s="6">
        <v>3266000</v>
      </c>
      <c r="E71" s="4" t="s">
        <v>12</v>
      </c>
      <c r="F71" s="2">
        <v>18</v>
      </c>
      <c r="G71" s="2">
        <v>1675182</v>
      </c>
    </row>
    <row r="72" spans="1:7" outlineLevel="1" x14ac:dyDescent="0.25">
      <c r="A72" s="8" t="s">
        <v>108</v>
      </c>
      <c r="B72" s="3">
        <f>B71</f>
        <v>42628</v>
      </c>
      <c r="C72" s="4" t="str">
        <f>C71</f>
        <v xml:space="preserve"> SEGUN RESOLUCION 1086 DEL 15-09-2016-ADICION CURDN-IDEMNIZACION SEGUROS</v>
      </c>
      <c r="D72" s="6">
        <v>3266000</v>
      </c>
      <c r="E72" s="4"/>
      <c r="F72" s="2"/>
      <c r="G72" s="2"/>
    </row>
    <row r="73" spans="1:7" outlineLevel="2" x14ac:dyDescent="0.25">
      <c r="A73" s="2">
        <v>1678087</v>
      </c>
      <c r="B73" s="3">
        <v>42625</v>
      </c>
      <c r="C73" s="4" t="s">
        <v>58</v>
      </c>
      <c r="D73" s="6">
        <v>17028783</v>
      </c>
      <c r="E73" s="4" t="s">
        <v>39</v>
      </c>
      <c r="F73" s="2">
        <v>291</v>
      </c>
      <c r="G73" s="2">
        <v>1678087</v>
      </c>
    </row>
    <row r="74" spans="1:7" outlineLevel="1" x14ac:dyDescent="0.25">
      <c r="A74" s="8" t="s">
        <v>109</v>
      </c>
      <c r="B74" s="3">
        <f>B73</f>
        <v>42625</v>
      </c>
      <c r="C74" s="4" t="str">
        <f>C73</f>
        <v>SEGUN RESOLUCION 1065 DEL 12-09-2016-ADICION EDUC-CONTINUADA ARTES</v>
      </c>
      <c r="D74" s="6">
        <v>17028783</v>
      </c>
      <c r="E74" s="4"/>
      <c r="F74" s="2"/>
      <c r="G74" s="2"/>
    </row>
    <row r="75" spans="1:7" outlineLevel="2" x14ac:dyDescent="0.25">
      <c r="A75" s="2">
        <v>1678089</v>
      </c>
      <c r="B75" s="3">
        <v>42633</v>
      </c>
      <c r="C75" s="4" t="s">
        <v>47</v>
      </c>
      <c r="D75" s="6">
        <v>27850000</v>
      </c>
      <c r="E75" s="4" t="s">
        <v>45</v>
      </c>
      <c r="F75" s="2">
        <v>216</v>
      </c>
      <c r="G75" s="2">
        <v>1678089</v>
      </c>
    </row>
    <row r="76" spans="1:7" outlineLevel="1" x14ac:dyDescent="0.25">
      <c r="A76" s="8" t="s">
        <v>110</v>
      </c>
      <c r="B76" s="3">
        <f>B75</f>
        <v>42633</v>
      </c>
      <c r="C76" s="4" t="str">
        <f>C75</f>
        <v>SEGUN RESOLUCION 1111 DEL 20-09-2016-ADICION CONVENIO EPSA-BAJO CALIMA</v>
      </c>
      <c r="D76" s="6">
        <v>27850000</v>
      </c>
      <c r="E76" s="4"/>
      <c r="F76" s="2"/>
      <c r="G76" s="2"/>
    </row>
    <row r="77" spans="1:7" outlineLevel="2" x14ac:dyDescent="0.25">
      <c r="A77" s="2">
        <v>1685869</v>
      </c>
      <c r="B77" s="3">
        <v>42664</v>
      </c>
      <c r="C77" s="4" t="s">
        <v>51</v>
      </c>
      <c r="D77" s="6">
        <v>55000000</v>
      </c>
      <c r="E77" s="4" t="s">
        <v>33</v>
      </c>
      <c r="F77" s="2">
        <v>252</v>
      </c>
      <c r="G77" s="2">
        <v>1685869</v>
      </c>
    </row>
    <row r="78" spans="1:7" outlineLevel="1" x14ac:dyDescent="0.25">
      <c r="A78" s="8" t="s">
        <v>111</v>
      </c>
      <c r="B78" s="3">
        <f>B77</f>
        <v>42664</v>
      </c>
      <c r="C78" s="4" t="str">
        <f>C77</f>
        <v>SEGUN RESOLUCION 1299 DEL 21-10-2016-ADICION CONVENIO 0629-16</v>
      </c>
      <c r="D78" s="6">
        <v>55000000</v>
      </c>
      <c r="E78" s="4"/>
      <c r="F78" s="2"/>
      <c r="G78" s="2"/>
    </row>
    <row r="79" spans="1:7" outlineLevel="2" x14ac:dyDescent="0.25">
      <c r="A79" s="2">
        <v>1687526</v>
      </c>
      <c r="B79" s="3">
        <v>42657</v>
      </c>
      <c r="C79" s="4" t="s">
        <v>52</v>
      </c>
      <c r="D79" s="6">
        <v>192000000</v>
      </c>
      <c r="E79" s="4" t="s">
        <v>33</v>
      </c>
      <c r="F79" s="2">
        <v>229</v>
      </c>
      <c r="G79" s="2">
        <v>1687526</v>
      </c>
    </row>
    <row r="80" spans="1:7" outlineLevel="1" x14ac:dyDescent="0.25">
      <c r="A80" s="8" t="s">
        <v>112</v>
      </c>
      <c r="B80" s="3">
        <f>B79</f>
        <v>42657</v>
      </c>
      <c r="C80" s="4" t="str">
        <f>C79</f>
        <v>SEGUN RESOLUCION 1302 DEL 21-10-2016-ADICION CONVENIO 0629-FAC-EDUCACION</v>
      </c>
      <c r="D80" s="6">
        <v>192000000</v>
      </c>
      <c r="E80" s="4"/>
      <c r="F80" s="2"/>
      <c r="G80" s="2"/>
    </row>
    <row r="81" spans="1:7" outlineLevel="2" x14ac:dyDescent="0.25">
      <c r="A81" s="2">
        <v>1693677</v>
      </c>
      <c r="B81" s="3">
        <v>42684</v>
      </c>
      <c r="C81" s="4" t="s">
        <v>53</v>
      </c>
      <c r="D81" s="6">
        <v>151500000</v>
      </c>
      <c r="E81" s="4" t="s">
        <v>33</v>
      </c>
      <c r="F81" s="2">
        <v>252</v>
      </c>
      <c r="G81" s="2">
        <v>1693677</v>
      </c>
    </row>
    <row r="82" spans="1:7" outlineLevel="1" x14ac:dyDescent="0.25">
      <c r="A82" s="8" t="s">
        <v>113</v>
      </c>
      <c r="B82" s="3">
        <f>B81</f>
        <v>42684</v>
      </c>
      <c r="C82" s="4" t="str">
        <f>C81</f>
        <v>SEGUN RESOLUCION 1406 DEL 10-NOV-16-CONVENIO 1008-2016-FAC-EDUCACION</v>
      </c>
      <c r="D82" s="6">
        <v>151500000</v>
      </c>
      <c r="E82" s="4"/>
      <c r="F82" s="2"/>
      <c r="G82" s="2"/>
    </row>
    <row r="83" spans="1:7" outlineLevel="2" x14ac:dyDescent="0.25">
      <c r="A83" s="2">
        <v>1694258</v>
      </c>
      <c r="B83" s="3">
        <v>42685</v>
      </c>
      <c r="C83" s="4" t="s">
        <v>40</v>
      </c>
      <c r="D83" s="6">
        <v>55010000</v>
      </c>
      <c r="E83" s="4" t="s">
        <v>39</v>
      </c>
      <c r="F83" s="2">
        <v>215</v>
      </c>
      <c r="G83" s="2">
        <v>1694258</v>
      </c>
    </row>
    <row r="84" spans="1:7" outlineLevel="1" x14ac:dyDescent="0.25">
      <c r="A84" s="8" t="s">
        <v>114</v>
      </c>
      <c r="B84" s="3">
        <f>B83</f>
        <v>42685</v>
      </c>
      <c r="C84" s="4" t="str">
        <f>C83</f>
        <v>SEGUN RESOLUCION 1414 DEL 11-11-16 ADICION MVZ DIPLOMADOS</v>
      </c>
      <c r="D84" s="6">
        <v>55010000</v>
      </c>
      <c r="E84" s="4"/>
      <c r="F84" s="2"/>
      <c r="G84" s="2"/>
    </row>
    <row r="85" spans="1:7" outlineLevel="2" x14ac:dyDescent="0.25">
      <c r="A85" s="2">
        <v>1696865</v>
      </c>
      <c r="B85" s="3">
        <v>42655</v>
      </c>
      <c r="C85" s="4" t="s">
        <v>15</v>
      </c>
      <c r="D85" s="6">
        <v>185737793</v>
      </c>
      <c r="E85" s="4" t="s">
        <v>14</v>
      </c>
      <c r="F85" s="2">
        <v>205</v>
      </c>
      <c r="G85" s="2">
        <v>1696865</v>
      </c>
    </row>
    <row r="86" spans="1:7" outlineLevel="2" x14ac:dyDescent="0.25">
      <c r="A86" s="2">
        <v>1696865</v>
      </c>
      <c r="B86" s="3">
        <v>42655</v>
      </c>
      <c r="C86" s="4" t="s">
        <v>15</v>
      </c>
      <c r="D86" s="6">
        <v>1806447041</v>
      </c>
      <c r="E86" s="4" t="s">
        <v>19</v>
      </c>
      <c r="F86" s="2">
        <v>205</v>
      </c>
      <c r="G86" s="2">
        <v>1696865</v>
      </c>
    </row>
    <row r="87" spans="1:7" outlineLevel="1" x14ac:dyDescent="0.25">
      <c r="A87" s="8" t="s">
        <v>115</v>
      </c>
      <c r="B87" s="3">
        <f>B86</f>
        <v>42655</v>
      </c>
      <c r="C87" s="4" t="str">
        <f>C86</f>
        <v>SEGUN ACUERDO 024 DEL 12-10-2016-ADICION IPC-APORTE GOBERNACION</v>
      </c>
      <c r="D87" s="6">
        <v>1992184834</v>
      </c>
      <c r="E87" s="4"/>
      <c r="F87" s="2"/>
      <c r="G87" s="2"/>
    </row>
    <row r="88" spans="1:7" outlineLevel="2" x14ac:dyDescent="0.25">
      <c r="A88" s="2">
        <v>1697237</v>
      </c>
      <c r="B88" s="3">
        <v>42698</v>
      </c>
      <c r="C88" s="4" t="s">
        <v>70</v>
      </c>
      <c r="D88" s="6">
        <v>400000000</v>
      </c>
      <c r="E88" s="4" t="s">
        <v>71</v>
      </c>
      <c r="F88" s="2">
        <v>201</v>
      </c>
      <c r="G88" s="2">
        <v>1697237</v>
      </c>
    </row>
    <row r="89" spans="1:7" outlineLevel="1" x14ac:dyDescent="0.25">
      <c r="A89" s="8" t="s">
        <v>116</v>
      </c>
      <c r="B89" s="3">
        <f>B88</f>
        <v>42698</v>
      </c>
      <c r="C89" s="4" t="str">
        <f>C88</f>
        <v>RESOLUCION 1482 DEL 24-11-2016-ADICION CONVENIO INTERADTIVO 1181-15</v>
      </c>
      <c r="D89" s="6">
        <v>400000000</v>
      </c>
      <c r="E89" s="4"/>
      <c r="F89" s="2"/>
      <c r="G89" s="2"/>
    </row>
    <row r="90" spans="1:7" outlineLevel="2" x14ac:dyDescent="0.25">
      <c r="A90" s="2">
        <v>1698092</v>
      </c>
      <c r="B90" s="3">
        <v>42697</v>
      </c>
      <c r="C90" s="4" t="s">
        <v>54</v>
      </c>
      <c r="D90" s="6">
        <v>276768627</v>
      </c>
      <c r="E90" s="4" t="s">
        <v>33</v>
      </c>
      <c r="F90" s="2">
        <v>229</v>
      </c>
      <c r="G90" s="2">
        <v>1698092</v>
      </c>
    </row>
    <row r="91" spans="1:7" outlineLevel="1" x14ac:dyDescent="0.25">
      <c r="A91" s="8" t="s">
        <v>117</v>
      </c>
      <c r="B91" s="3">
        <f>B90</f>
        <v>42697</v>
      </c>
      <c r="C91" s="4" t="str">
        <f>C90</f>
        <v xml:space="preserve"> SEGUN RESOLUCION 1462 DEL 23-11-2016-EXCEDENTES CONVENIOS EDUCACION</v>
      </c>
      <c r="D91" s="6">
        <v>276768627</v>
      </c>
      <c r="E91" s="4"/>
      <c r="F91" s="2"/>
      <c r="G91" s="2"/>
    </row>
    <row r="92" spans="1:7" outlineLevel="2" x14ac:dyDescent="0.25">
      <c r="A92" s="2">
        <v>1698853</v>
      </c>
      <c r="B92" s="3">
        <v>42696</v>
      </c>
      <c r="C92" s="4" t="s">
        <v>48</v>
      </c>
      <c r="D92" s="6">
        <v>16100000</v>
      </c>
      <c r="E92" s="4" t="s">
        <v>45</v>
      </c>
      <c r="F92" s="2">
        <v>216</v>
      </c>
      <c r="G92" s="2">
        <v>1698853</v>
      </c>
    </row>
    <row r="93" spans="1:7" outlineLevel="1" x14ac:dyDescent="0.25">
      <c r="A93" s="8" t="s">
        <v>118</v>
      </c>
      <c r="B93" s="3">
        <f>B92</f>
        <v>42696</v>
      </c>
      <c r="C93" s="4" t="str">
        <f>C92</f>
        <v>RESOLUCION 1460 DEL 22-11-2016-ADICION BAJO CALIMA CURSO SILVICULTURA</v>
      </c>
      <c r="D93" s="6">
        <v>16100000</v>
      </c>
      <c r="E93" s="4"/>
      <c r="F93" s="2"/>
      <c r="G93" s="2"/>
    </row>
    <row r="94" spans="1:7" outlineLevel="2" x14ac:dyDescent="0.25">
      <c r="A94" s="2">
        <v>1703370</v>
      </c>
      <c r="B94" s="3">
        <v>42718</v>
      </c>
      <c r="C94" s="4" t="s">
        <v>55</v>
      </c>
      <c r="D94" s="6">
        <v>28366800</v>
      </c>
      <c r="E94" s="4" t="s">
        <v>33</v>
      </c>
      <c r="F94" s="2">
        <v>229</v>
      </c>
      <c r="G94" s="2">
        <v>1703370</v>
      </c>
    </row>
    <row r="95" spans="1:7" outlineLevel="1" x14ac:dyDescent="0.25">
      <c r="A95" s="8" t="s">
        <v>119</v>
      </c>
      <c r="B95" s="3">
        <f>B94</f>
        <v>42718</v>
      </c>
      <c r="C95" s="4" t="str">
        <f>C94</f>
        <v xml:space="preserve"> RESOLUCION 1573 DEL 14-DIC-2016-CONVENIO ASCUN</v>
      </c>
      <c r="D95" s="6">
        <v>28366800</v>
      </c>
      <c r="E95" s="4"/>
      <c r="F95" s="2"/>
      <c r="G95" s="2"/>
    </row>
    <row r="96" spans="1:7" outlineLevel="2" x14ac:dyDescent="0.25">
      <c r="A96" s="2">
        <v>1709622</v>
      </c>
      <c r="B96" s="3">
        <v>42734</v>
      </c>
      <c r="C96" s="4" t="s">
        <v>7</v>
      </c>
      <c r="D96" s="6">
        <v>1995412613.1199999</v>
      </c>
      <c r="E96" s="4" t="s">
        <v>8</v>
      </c>
      <c r="F96" s="2">
        <v>203</v>
      </c>
      <c r="G96" s="2">
        <v>1709622</v>
      </c>
    </row>
    <row r="97" spans="1:7" outlineLevel="1" x14ac:dyDescent="0.25">
      <c r="A97" s="8" t="s">
        <v>120</v>
      </c>
      <c r="B97" s="3">
        <f>B96</f>
        <v>42734</v>
      </c>
      <c r="C97" s="4" t="str">
        <f>C96</f>
        <v xml:space="preserve"> SEGUN ACUERDO 034 DEL 30-12-2016</v>
      </c>
      <c r="D97" s="6">
        <v>1995412613.1199999</v>
      </c>
      <c r="E97" s="4"/>
      <c r="F97" s="2"/>
      <c r="G97" s="2"/>
    </row>
    <row r="98" spans="1:7" outlineLevel="2" x14ac:dyDescent="0.25">
      <c r="A98" s="2">
        <v>1710800</v>
      </c>
      <c r="B98" s="3">
        <v>42734</v>
      </c>
      <c r="C98" s="4" t="s">
        <v>16</v>
      </c>
      <c r="D98" s="6">
        <v>185737794</v>
      </c>
      <c r="E98" s="4" t="s">
        <v>14</v>
      </c>
      <c r="F98" s="2">
        <v>205</v>
      </c>
      <c r="G98" s="2">
        <v>1710800</v>
      </c>
    </row>
    <row r="99" spans="1:7" outlineLevel="1" x14ac:dyDescent="0.25">
      <c r="A99" s="13" t="s">
        <v>121</v>
      </c>
      <c r="B99" s="3">
        <f>B98</f>
        <v>42734</v>
      </c>
      <c r="C99" s="4" t="str">
        <f>C98</f>
        <v xml:space="preserve"> RESOLUCION 1766 DEL 30-12-2016-IPC VIG ANTERIORES</v>
      </c>
      <c r="D99" s="12">
        <v>185737794</v>
      </c>
      <c r="E99" s="11"/>
      <c r="F99" s="9"/>
      <c r="G99" s="9"/>
    </row>
    <row r="100" spans="1:7" x14ac:dyDescent="0.25">
      <c r="A100" s="13" t="s">
        <v>122</v>
      </c>
      <c r="B100" s="10"/>
      <c r="C100" s="11"/>
      <c r="D100" s="12">
        <v>54637481878.420006</v>
      </c>
      <c r="E100" s="11"/>
      <c r="F100" s="9"/>
      <c r="G100" s="9"/>
    </row>
  </sheetData>
  <autoFilter ref="A1:J100"/>
  <sortState ref="A2:I53">
    <sortCondition ref="A2:A5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showGridLines="0" tabSelected="1" workbookViewId="0">
      <selection activeCell="G16" sqref="G16"/>
    </sheetView>
  </sheetViews>
  <sheetFormatPr baseColWidth="10" defaultRowHeight="15.75" x14ac:dyDescent="0.25"/>
  <cols>
    <col min="1" max="1" width="10.7109375" bestFit="1" customWidth="1"/>
    <col min="2" max="2" width="64.85546875" customWidth="1"/>
    <col min="3" max="3" width="17.85546875" style="24" bestFit="1" customWidth="1"/>
    <col min="4" max="4" width="11.42578125" style="22"/>
  </cols>
  <sheetData>
    <row r="1" spans="1:4" x14ac:dyDescent="0.25">
      <c r="A1" s="27" t="s">
        <v>157</v>
      </c>
      <c r="B1" s="27"/>
      <c r="C1" s="27"/>
    </row>
    <row r="2" spans="1:4" ht="24.75" customHeight="1" x14ac:dyDescent="0.25">
      <c r="A2" s="27"/>
      <c r="B2" s="27"/>
      <c r="C2" s="27"/>
    </row>
    <row r="3" spans="1:4" s="28" customFormat="1" ht="7.5" customHeight="1" x14ac:dyDescent="0.25">
      <c r="A3" s="29"/>
      <c r="B3" s="29"/>
      <c r="C3" s="29"/>
      <c r="D3" s="22"/>
    </row>
    <row r="4" spans="1:4" ht="21" x14ac:dyDescent="0.35">
      <c r="A4" s="26" t="s">
        <v>158</v>
      </c>
      <c r="B4" s="26"/>
      <c r="C4" s="26"/>
    </row>
    <row r="5" spans="1:4" s="19" customFormat="1" x14ac:dyDescent="0.25">
      <c r="A5" s="18" t="s">
        <v>1</v>
      </c>
      <c r="B5" s="18" t="s">
        <v>130</v>
      </c>
      <c r="C5" s="18" t="s">
        <v>3</v>
      </c>
      <c r="D5" s="21"/>
    </row>
    <row r="6" spans="1:4" x14ac:dyDescent="0.25">
      <c r="A6" s="14">
        <v>42383</v>
      </c>
      <c r="B6" s="17" t="s">
        <v>124</v>
      </c>
      <c r="C6" s="15">
        <v>15350510761</v>
      </c>
    </row>
    <row r="7" spans="1:4" x14ac:dyDescent="0.25">
      <c r="A7" s="14">
        <v>42389</v>
      </c>
      <c r="B7" s="17" t="s">
        <v>125</v>
      </c>
      <c r="C7" s="15">
        <v>18302725558</v>
      </c>
    </row>
    <row r="8" spans="1:4" ht="30" x14ac:dyDescent="0.25">
      <c r="A8" s="14">
        <v>42424</v>
      </c>
      <c r="B8" s="17" t="s">
        <v>68</v>
      </c>
      <c r="C8" s="15">
        <v>139918522</v>
      </c>
    </row>
    <row r="9" spans="1:4" ht="30" x14ac:dyDescent="0.25">
      <c r="A9" s="14">
        <v>42430</v>
      </c>
      <c r="B9" s="17" t="s">
        <v>44</v>
      </c>
      <c r="C9" s="15">
        <v>201000000</v>
      </c>
    </row>
    <row r="10" spans="1:4" ht="30" x14ac:dyDescent="0.25">
      <c r="A10" s="14">
        <v>42436.644178240742</v>
      </c>
      <c r="B10" s="17" t="s">
        <v>27</v>
      </c>
      <c r="C10" s="15">
        <v>3080341139</v>
      </c>
    </row>
    <row r="11" spans="1:4" x14ac:dyDescent="0.25">
      <c r="A11" s="14">
        <v>42459.644178240742</v>
      </c>
      <c r="B11" s="17" t="s">
        <v>126</v>
      </c>
      <c r="C11" s="15">
        <v>4024518982</v>
      </c>
    </row>
    <row r="12" spans="1:4" x14ac:dyDescent="0.25">
      <c r="A12" s="14">
        <v>42464</v>
      </c>
      <c r="B12" s="17" t="s">
        <v>72</v>
      </c>
      <c r="C12" s="15">
        <v>55249443.82</v>
      </c>
    </row>
    <row r="13" spans="1:4" ht="30" x14ac:dyDescent="0.25">
      <c r="A13" s="14">
        <v>42443</v>
      </c>
      <c r="B13" s="17" t="s">
        <v>46</v>
      </c>
      <c r="C13" s="15">
        <v>45660000</v>
      </c>
    </row>
    <row r="14" spans="1:4" ht="30" x14ac:dyDescent="0.25">
      <c r="A14" s="14">
        <v>42471</v>
      </c>
      <c r="B14" s="17" t="s">
        <v>17</v>
      </c>
      <c r="C14" s="15">
        <v>100401559</v>
      </c>
    </row>
    <row r="15" spans="1:4" ht="30" x14ac:dyDescent="0.25">
      <c r="A15" s="14">
        <v>42480</v>
      </c>
      <c r="B15" s="17" t="s">
        <v>60</v>
      </c>
      <c r="C15" s="15">
        <v>9466336</v>
      </c>
    </row>
    <row r="16" spans="1:4" ht="30" x14ac:dyDescent="0.25">
      <c r="A16" s="14">
        <v>42489</v>
      </c>
      <c r="B16" s="17" t="s">
        <v>62</v>
      </c>
      <c r="C16" s="15">
        <v>62000000</v>
      </c>
    </row>
    <row r="17" spans="1:3" x14ac:dyDescent="0.25">
      <c r="A17" s="14">
        <v>42492</v>
      </c>
      <c r="B17" s="17" t="s">
        <v>127</v>
      </c>
      <c r="C17" s="15">
        <v>1616991013.0799999</v>
      </c>
    </row>
    <row r="18" spans="1:3" x14ac:dyDescent="0.25">
      <c r="A18" s="14">
        <v>42500</v>
      </c>
      <c r="B18" s="17" t="s">
        <v>59</v>
      </c>
      <c r="C18" s="15">
        <v>94668080</v>
      </c>
    </row>
    <row r="19" spans="1:3" ht="30" x14ac:dyDescent="0.25">
      <c r="A19" s="14">
        <v>42508</v>
      </c>
      <c r="B19" s="17" t="s">
        <v>41</v>
      </c>
      <c r="C19" s="15">
        <v>30875867</v>
      </c>
    </row>
    <row r="20" spans="1:3" ht="30" x14ac:dyDescent="0.25">
      <c r="A20" s="14">
        <v>42521</v>
      </c>
      <c r="B20" s="17" t="s">
        <v>24</v>
      </c>
      <c r="C20" s="15">
        <v>2254246651</v>
      </c>
    </row>
    <row r="21" spans="1:3" x14ac:dyDescent="0.25">
      <c r="A21" s="14">
        <v>42521</v>
      </c>
      <c r="B21" s="17" t="s">
        <v>56</v>
      </c>
      <c r="C21" s="15">
        <v>7530916</v>
      </c>
    </row>
    <row r="22" spans="1:3" ht="30" x14ac:dyDescent="0.25">
      <c r="A22" s="14">
        <v>42521</v>
      </c>
      <c r="B22" s="17" t="s">
        <v>57</v>
      </c>
      <c r="C22" s="15">
        <v>51523959</v>
      </c>
    </row>
    <row r="23" spans="1:3" ht="30" x14ac:dyDescent="0.25">
      <c r="A23" s="14">
        <v>42528</v>
      </c>
      <c r="B23" s="17" t="s">
        <v>63</v>
      </c>
      <c r="C23" s="15">
        <v>36000000</v>
      </c>
    </row>
    <row r="24" spans="1:3" ht="30" x14ac:dyDescent="0.25">
      <c r="A24" s="14">
        <v>42534</v>
      </c>
      <c r="B24" s="17" t="s">
        <v>64</v>
      </c>
      <c r="C24" s="15">
        <v>32000000</v>
      </c>
    </row>
    <row r="25" spans="1:3" x14ac:dyDescent="0.25">
      <c r="A25" s="14">
        <v>42544</v>
      </c>
      <c r="B25" s="17" t="s">
        <v>74</v>
      </c>
      <c r="C25" s="15">
        <v>1000000</v>
      </c>
    </row>
    <row r="26" spans="1:3" ht="30" x14ac:dyDescent="0.25">
      <c r="A26" s="14">
        <v>42563</v>
      </c>
      <c r="B26" s="17" t="s">
        <v>65</v>
      </c>
      <c r="C26" s="15">
        <v>18000000</v>
      </c>
    </row>
    <row r="27" spans="1:3" ht="30" x14ac:dyDescent="0.25">
      <c r="A27" s="14">
        <v>42564</v>
      </c>
      <c r="B27" s="17" t="s">
        <v>66</v>
      </c>
      <c r="C27" s="15">
        <v>212400000</v>
      </c>
    </row>
    <row r="28" spans="1:3" ht="30" x14ac:dyDescent="0.25">
      <c r="A28" s="14">
        <v>42559</v>
      </c>
      <c r="B28" s="17" t="s">
        <v>30</v>
      </c>
      <c r="C28" s="15">
        <v>247804169</v>
      </c>
    </row>
    <row r="29" spans="1:3" ht="30" x14ac:dyDescent="0.25">
      <c r="A29" s="14">
        <v>42559</v>
      </c>
      <c r="B29" s="17" t="s">
        <v>9</v>
      </c>
      <c r="C29" s="15">
        <v>26370208</v>
      </c>
    </row>
    <row r="30" spans="1:3" ht="30" x14ac:dyDescent="0.25">
      <c r="A30" s="14">
        <v>42573</v>
      </c>
      <c r="B30" s="17" t="s">
        <v>49</v>
      </c>
      <c r="C30" s="15">
        <v>99283800</v>
      </c>
    </row>
    <row r="31" spans="1:3" x14ac:dyDescent="0.25">
      <c r="A31" s="14">
        <v>42590</v>
      </c>
      <c r="B31" s="17" t="s">
        <v>36</v>
      </c>
      <c r="C31" s="15">
        <v>33372000</v>
      </c>
    </row>
    <row r="32" spans="1:3" ht="30" x14ac:dyDescent="0.25">
      <c r="A32" s="14">
        <v>42593</v>
      </c>
      <c r="B32" s="17" t="s">
        <v>50</v>
      </c>
      <c r="C32" s="15">
        <v>332142000</v>
      </c>
    </row>
    <row r="33" spans="1:3" ht="30" x14ac:dyDescent="0.25">
      <c r="A33" s="14">
        <v>42601.644178240742</v>
      </c>
      <c r="B33" s="17" t="s">
        <v>35</v>
      </c>
      <c r="C33" s="15">
        <v>304721251.39999998</v>
      </c>
    </row>
    <row r="34" spans="1:3" ht="30" x14ac:dyDescent="0.25">
      <c r="A34" s="14">
        <v>42558</v>
      </c>
      <c r="B34" s="17" t="s">
        <v>128</v>
      </c>
      <c r="C34" s="15">
        <v>90000000</v>
      </c>
    </row>
    <row r="35" spans="1:3" ht="30" x14ac:dyDescent="0.25">
      <c r="A35" s="14">
        <v>42587</v>
      </c>
      <c r="B35" s="17" t="s">
        <v>13</v>
      </c>
      <c r="C35" s="15">
        <v>557213382</v>
      </c>
    </row>
    <row r="36" spans="1:3" x14ac:dyDescent="0.25">
      <c r="A36" s="14">
        <v>42602</v>
      </c>
      <c r="B36" s="17" t="s">
        <v>26</v>
      </c>
      <c r="C36" s="15">
        <v>1770000000</v>
      </c>
    </row>
    <row r="37" spans="1:3" ht="30" x14ac:dyDescent="0.25">
      <c r="A37" s="14">
        <v>42625</v>
      </c>
      <c r="B37" s="17" t="s">
        <v>38</v>
      </c>
      <c r="C37" s="15">
        <v>53320830</v>
      </c>
    </row>
    <row r="38" spans="1:3" ht="30" x14ac:dyDescent="0.25">
      <c r="A38" s="14">
        <v>42628</v>
      </c>
      <c r="B38" s="17" t="s">
        <v>11</v>
      </c>
      <c r="C38" s="15">
        <v>3266000</v>
      </c>
    </row>
    <row r="39" spans="1:3" ht="30" x14ac:dyDescent="0.25">
      <c r="A39" s="14">
        <v>42625</v>
      </c>
      <c r="B39" s="17" t="s">
        <v>58</v>
      </c>
      <c r="C39" s="15">
        <v>17028783</v>
      </c>
    </row>
    <row r="40" spans="1:3" ht="30" x14ac:dyDescent="0.25">
      <c r="A40" s="14">
        <v>42633</v>
      </c>
      <c r="B40" s="17" t="s">
        <v>47</v>
      </c>
      <c r="C40" s="15">
        <v>27850000</v>
      </c>
    </row>
    <row r="41" spans="1:3" x14ac:dyDescent="0.25">
      <c r="A41" s="14">
        <v>42664</v>
      </c>
      <c r="B41" s="17" t="s">
        <v>51</v>
      </c>
      <c r="C41" s="15">
        <v>55000000</v>
      </c>
    </row>
    <row r="42" spans="1:3" ht="30" x14ac:dyDescent="0.25">
      <c r="A42" s="14">
        <v>42657</v>
      </c>
      <c r="B42" s="17" t="s">
        <v>52</v>
      </c>
      <c r="C42" s="15">
        <v>192000000</v>
      </c>
    </row>
    <row r="43" spans="1:3" ht="30" x14ac:dyDescent="0.25">
      <c r="A43" s="14">
        <v>42684</v>
      </c>
      <c r="B43" s="17" t="s">
        <v>53</v>
      </c>
      <c r="C43" s="15">
        <v>151500000</v>
      </c>
    </row>
    <row r="44" spans="1:3" x14ac:dyDescent="0.25">
      <c r="A44" s="14">
        <v>42685</v>
      </c>
      <c r="B44" s="17" t="s">
        <v>40</v>
      </c>
      <c r="C44" s="15">
        <v>55010000</v>
      </c>
    </row>
    <row r="45" spans="1:3" ht="30" x14ac:dyDescent="0.25">
      <c r="A45" s="14">
        <v>42655</v>
      </c>
      <c r="B45" s="17" t="s">
        <v>15</v>
      </c>
      <c r="C45" s="15">
        <v>1992184834</v>
      </c>
    </row>
    <row r="46" spans="1:3" ht="30" x14ac:dyDescent="0.25">
      <c r="A46" s="14">
        <v>42698</v>
      </c>
      <c r="B46" s="17" t="s">
        <v>70</v>
      </c>
      <c r="C46" s="15">
        <v>400000000</v>
      </c>
    </row>
    <row r="47" spans="1:3" ht="30" x14ac:dyDescent="0.25">
      <c r="A47" s="14">
        <v>42697</v>
      </c>
      <c r="B47" s="17" t="s">
        <v>54</v>
      </c>
      <c r="C47" s="15">
        <v>276768627</v>
      </c>
    </row>
    <row r="48" spans="1:3" ht="30" x14ac:dyDescent="0.25">
      <c r="A48" s="14">
        <v>42696</v>
      </c>
      <c r="B48" s="17" t="s">
        <v>48</v>
      </c>
      <c r="C48" s="15">
        <v>16100000</v>
      </c>
    </row>
    <row r="49" spans="1:4" x14ac:dyDescent="0.25">
      <c r="A49" s="14">
        <v>42718</v>
      </c>
      <c r="B49" s="17" t="s">
        <v>55</v>
      </c>
      <c r="C49" s="15">
        <v>28366800</v>
      </c>
    </row>
    <row r="50" spans="1:4" x14ac:dyDescent="0.25">
      <c r="A50" s="14">
        <v>42734</v>
      </c>
      <c r="B50" s="17" t="s">
        <v>7</v>
      </c>
      <c r="C50" s="15">
        <v>1995412613.1199999</v>
      </c>
    </row>
    <row r="51" spans="1:4" x14ac:dyDescent="0.25">
      <c r="A51" s="14">
        <v>42734</v>
      </c>
      <c r="B51" s="17" t="s">
        <v>16</v>
      </c>
      <c r="C51" s="15">
        <v>185737794</v>
      </c>
      <c r="D51" s="22" t="s">
        <v>156</v>
      </c>
    </row>
    <row r="52" spans="1:4" x14ac:dyDescent="0.25">
      <c r="A52" s="25" t="s">
        <v>129</v>
      </c>
      <c r="B52" s="25"/>
      <c r="C52" s="16">
        <v>54637481878.420006</v>
      </c>
    </row>
    <row r="54" spans="1:4" ht="18.75" x14ac:dyDescent="0.3">
      <c r="A54" s="30" t="s">
        <v>153</v>
      </c>
      <c r="B54" s="30"/>
      <c r="C54" s="30"/>
    </row>
    <row r="55" spans="1:4" x14ac:dyDescent="0.25">
      <c r="A55" s="18" t="s">
        <v>1</v>
      </c>
      <c r="B55" s="18" t="s">
        <v>130</v>
      </c>
      <c r="C55" s="23" t="s">
        <v>3</v>
      </c>
    </row>
    <row r="56" spans="1:4" x14ac:dyDescent="0.25">
      <c r="A56" s="14">
        <v>42487</v>
      </c>
      <c r="B56" s="20" t="s">
        <v>131</v>
      </c>
      <c r="C56" s="15">
        <v>40000000</v>
      </c>
    </row>
    <row r="57" spans="1:4" x14ac:dyDescent="0.25">
      <c r="A57" s="14">
        <v>42496</v>
      </c>
      <c r="B57" s="20" t="s">
        <v>132</v>
      </c>
      <c r="C57" s="15">
        <v>7000000</v>
      </c>
    </row>
    <row r="58" spans="1:4" x14ac:dyDescent="0.25">
      <c r="A58" s="14">
        <v>42509</v>
      </c>
      <c r="B58" s="20" t="s">
        <v>133</v>
      </c>
      <c r="C58" s="15">
        <v>113419409</v>
      </c>
      <c r="D58" s="22" t="s">
        <v>156</v>
      </c>
    </row>
    <row r="59" spans="1:4" x14ac:dyDescent="0.25">
      <c r="A59" s="14">
        <v>42523</v>
      </c>
      <c r="B59" s="20" t="s">
        <v>134</v>
      </c>
      <c r="C59" s="15">
        <v>26431545</v>
      </c>
    </row>
    <row r="60" spans="1:4" x14ac:dyDescent="0.25">
      <c r="A60" s="14">
        <v>42544</v>
      </c>
      <c r="B60" s="20" t="s">
        <v>135</v>
      </c>
      <c r="C60" s="15">
        <v>39000000</v>
      </c>
    </row>
    <row r="61" spans="1:4" x14ac:dyDescent="0.25">
      <c r="A61" s="14">
        <v>42541</v>
      </c>
      <c r="B61" s="20" t="s">
        <v>136</v>
      </c>
      <c r="C61" s="15">
        <v>4971980</v>
      </c>
    </row>
    <row r="62" spans="1:4" x14ac:dyDescent="0.25">
      <c r="A62" s="14">
        <v>42565</v>
      </c>
      <c r="B62" s="20" t="s">
        <v>137</v>
      </c>
      <c r="C62" s="15">
        <v>575000000</v>
      </c>
    </row>
    <row r="63" spans="1:4" x14ac:dyDescent="0.25">
      <c r="A63" s="14">
        <v>42601</v>
      </c>
      <c r="B63" s="20" t="s">
        <v>138</v>
      </c>
      <c r="C63" s="15">
        <v>30000000</v>
      </c>
    </row>
    <row r="64" spans="1:4" x14ac:dyDescent="0.25">
      <c r="A64" s="14">
        <v>42613</v>
      </c>
      <c r="B64" s="20" t="s">
        <v>139</v>
      </c>
      <c r="C64" s="15">
        <v>5544424</v>
      </c>
    </row>
    <row r="65" spans="1:4" x14ac:dyDescent="0.25">
      <c r="A65" s="14">
        <v>42613</v>
      </c>
      <c r="B65" s="20" t="s">
        <v>140</v>
      </c>
      <c r="C65" s="15">
        <v>60000000</v>
      </c>
    </row>
    <row r="66" spans="1:4" x14ac:dyDescent="0.25">
      <c r="A66" s="14">
        <v>42629</v>
      </c>
      <c r="B66" s="20" t="s">
        <v>141</v>
      </c>
      <c r="C66" s="15">
        <v>80185461</v>
      </c>
      <c r="D66" s="22" t="s">
        <v>156</v>
      </c>
    </row>
    <row r="67" spans="1:4" x14ac:dyDescent="0.25">
      <c r="A67" s="14">
        <v>42633</v>
      </c>
      <c r="B67" s="20" t="s">
        <v>142</v>
      </c>
      <c r="C67" s="15">
        <v>3024517</v>
      </c>
    </row>
    <row r="68" spans="1:4" x14ac:dyDescent="0.25">
      <c r="A68" s="14">
        <v>42643</v>
      </c>
      <c r="B68" s="20" t="s">
        <v>143</v>
      </c>
      <c r="C68" s="15">
        <v>252951280</v>
      </c>
    </row>
    <row r="69" spans="1:4" x14ac:dyDescent="0.25">
      <c r="A69" s="14">
        <v>42633</v>
      </c>
      <c r="B69" s="20" t="s">
        <v>144</v>
      </c>
      <c r="C69" s="15">
        <v>20000000</v>
      </c>
    </row>
    <row r="70" spans="1:4" x14ac:dyDescent="0.25">
      <c r="A70" s="14">
        <v>42640</v>
      </c>
      <c r="B70" s="20" t="s">
        <v>145</v>
      </c>
      <c r="C70" s="15">
        <v>10000000</v>
      </c>
    </row>
    <row r="71" spans="1:4" x14ac:dyDescent="0.25">
      <c r="A71" s="14">
        <v>42649</v>
      </c>
      <c r="B71" s="20" t="s">
        <v>146</v>
      </c>
      <c r="C71" s="15">
        <v>82500000</v>
      </c>
    </row>
    <row r="72" spans="1:4" x14ac:dyDescent="0.25">
      <c r="A72" s="14">
        <v>42648</v>
      </c>
      <c r="B72" s="20" t="s">
        <v>147</v>
      </c>
      <c r="C72" s="15">
        <v>3675226884</v>
      </c>
    </row>
    <row r="73" spans="1:4" x14ac:dyDescent="0.25">
      <c r="A73" s="14">
        <v>42667</v>
      </c>
      <c r="B73" s="20" t="s">
        <v>148</v>
      </c>
      <c r="C73" s="15">
        <v>10000000</v>
      </c>
    </row>
    <row r="74" spans="1:4" x14ac:dyDescent="0.25">
      <c r="A74" s="14">
        <v>42675</v>
      </c>
      <c r="B74" s="20" t="s">
        <v>149</v>
      </c>
      <c r="C74" s="15">
        <v>273829712</v>
      </c>
    </row>
    <row r="75" spans="1:4" x14ac:dyDescent="0.25">
      <c r="A75" s="14">
        <v>42704</v>
      </c>
      <c r="B75" s="20" t="s">
        <v>150</v>
      </c>
      <c r="C75" s="15">
        <v>580000000</v>
      </c>
    </row>
    <row r="76" spans="1:4" x14ac:dyDescent="0.25">
      <c r="A76" s="14">
        <v>42716</v>
      </c>
      <c r="B76" s="20" t="s">
        <v>151</v>
      </c>
      <c r="C76" s="15">
        <v>137642864</v>
      </c>
      <c r="D76" s="22" t="s">
        <v>156</v>
      </c>
    </row>
    <row r="77" spans="1:4" x14ac:dyDescent="0.25">
      <c r="A77" s="14">
        <v>42732</v>
      </c>
      <c r="B77" s="20" t="s">
        <v>155</v>
      </c>
      <c r="C77" s="15">
        <v>1057838671</v>
      </c>
    </row>
    <row r="78" spans="1:4" x14ac:dyDescent="0.25">
      <c r="A78" s="14">
        <v>42716</v>
      </c>
      <c r="B78" s="20" t="s">
        <v>152</v>
      </c>
      <c r="C78" s="15">
        <v>45910123</v>
      </c>
    </row>
    <row r="79" spans="1:4" x14ac:dyDescent="0.25">
      <c r="A79" s="25" t="s">
        <v>154</v>
      </c>
      <c r="B79" s="25"/>
      <c r="C79" s="16">
        <v>7130476870</v>
      </c>
    </row>
  </sheetData>
  <mergeCells count="5">
    <mergeCell ref="A52:B52"/>
    <mergeCell ref="A54:C54"/>
    <mergeCell ref="A79:B79"/>
    <mergeCell ref="A1:C2"/>
    <mergeCell ref="A4:C4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cp:lastPrinted>2017-03-02T22:29:29Z</cp:lastPrinted>
  <dcterms:created xsi:type="dcterms:W3CDTF">2017-02-17T21:04:16Z</dcterms:created>
  <dcterms:modified xsi:type="dcterms:W3CDTF">2018-02-05T19:07:40Z</dcterms:modified>
</cp:coreProperties>
</file>