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8ace76cd829af77/Documentos/Yurany's folder/Entregables/"/>
    </mc:Choice>
  </mc:AlternateContent>
  <xr:revisionPtr revIDLastSave="862" documentId="8_{537D55B2-63A8-4078-8603-85F49D50C99D}" xr6:coauthVersionLast="47" xr6:coauthVersionMax="47" xr10:uidLastSave="{C72F0203-C50B-4F74-96B4-38A8FBC2364E}"/>
  <bookViews>
    <workbookView xWindow="-110" yWindow="-110" windowWidth="19420" windowHeight="10300" firstSheet="2" activeTab="5" xr2:uid="{00000000-000D-0000-FFFF-FFFF00000000}"/>
  </bookViews>
  <sheets>
    <sheet name="ÍNDICE" sheetId="15" r:id="rId1"/>
    <sheet name="CONCEPTOS" sheetId="16" r:id="rId2"/>
    <sheet name="PET " sheetId="10" r:id="rId3"/>
    <sheet name="FT (PEA)" sheetId="11" r:id="rId4"/>
    <sheet name="OCUPADOS " sheetId="12" r:id="rId5"/>
    <sheet name="DESOCUPADOS ACT" sheetId="13" r:id="rId6"/>
    <sheet name="SUBEMPLEO ACT" sheetId="14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5" i="13" l="1"/>
  <c r="C104" i="13"/>
  <c r="C94" i="13"/>
  <c r="C95" i="13"/>
  <c r="C96" i="13"/>
  <c r="C97" i="13"/>
  <c r="C98" i="13"/>
  <c r="C99" i="13"/>
  <c r="C100" i="13"/>
  <c r="C101" i="13"/>
  <c r="C93" i="13"/>
  <c r="C78" i="13"/>
  <c r="C80" i="13"/>
  <c r="C81" i="13"/>
  <c r="C82" i="13"/>
  <c r="C83" i="13"/>
  <c r="C84" i="13"/>
  <c r="C85" i="13"/>
  <c r="C86" i="13"/>
  <c r="C87" i="13"/>
  <c r="C88" i="13"/>
  <c r="C79" i="13"/>
  <c r="C76" i="13"/>
  <c r="C45" i="13"/>
  <c r="C58" i="13"/>
  <c r="C63" i="13"/>
  <c r="C14" i="13"/>
  <c r="C53" i="12"/>
  <c r="C29" i="12"/>
  <c r="C83" i="12"/>
  <c r="C66" i="12"/>
  <c r="C88" i="12"/>
  <c r="C18" i="12"/>
  <c r="D18" i="12"/>
  <c r="C58" i="11"/>
  <c r="C29" i="11"/>
  <c r="C63" i="11"/>
  <c r="C16" i="11"/>
  <c r="C56" i="10"/>
  <c r="C27" i="10"/>
  <c r="C61" i="10"/>
  <c r="O105" i="13"/>
  <c r="O104" i="13"/>
  <c r="O94" i="13"/>
  <c r="O95" i="13"/>
  <c r="O96" i="13"/>
  <c r="O97" i="13"/>
  <c r="O98" i="13"/>
  <c r="O99" i="13"/>
  <c r="O100" i="13"/>
  <c r="O101" i="13"/>
  <c r="O93" i="13"/>
  <c r="O67" i="13"/>
  <c r="O68" i="13"/>
  <c r="O69" i="13"/>
  <c r="O70" i="13"/>
  <c r="O71" i="13"/>
  <c r="O72" i="13"/>
  <c r="O73" i="13"/>
  <c r="O66" i="13"/>
  <c r="O28" i="13"/>
  <c r="O58" i="13"/>
  <c r="O14" i="13"/>
  <c r="O63" i="13"/>
  <c r="E152" i="12"/>
  <c r="E183" i="12"/>
  <c r="O41" i="11"/>
  <c r="O16" i="11"/>
  <c r="O63" i="11"/>
  <c r="O39" i="10"/>
  <c r="E108" i="12"/>
  <c r="E188" i="12"/>
  <c r="E171" i="12"/>
  <c r="E157" i="12"/>
  <c r="D157" i="12"/>
  <c r="D152" i="12"/>
  <c r="N105" i="13"/>
  <c r="N104" i="13"/>
  <c r="N94" i="13"/>
  <c r="N95" i="13"/>
  <c r="N96" i="13"/>
  <c r="N97" i="13"/>
  <c r="N98" i="13"/>
  <c r="N99" i="13"/>
  <c r="N100" i="13"/>
  <c r="N101" i="13"/>
  <c r="N93" i="13"/>
  <c r="N67" i="13"/>
  <c r="N68" i="13"/>
  <c r="N69" i="13"/>
  <c r="N70" i="13"/>
  <c r="N71" i="13"/>
  <c r="N72" i="13"/>
  <c r="N73" i="13"/>
  <c r="N66" i="13"/>
  <c r="N63" i="13"/>
  <c r="N58" i="13"/>
  <c r="N28" i="13"/>
  <c r="N14" i="13"/>
  <c r="D171" i="12"/>
  <c r="D108" i="12"/>
  <c r="D183" i="12"/>
  <c r="D188" i="12"/>
  <c r="N63" i="11"/>
  <c r="N41" i="11"/>
  <c r="N29" i="11"/>
  <c r="O29" i="11"/>
  <c r="N16" i="11"/>
  <c r="N39" i="10"/>
  <c r="N27" i="10"/>
  <c r="O27" i="10"/>
  <c r="N61" i="10"/>
  <c r="O61" i="10"/>
  <c r="J78" i="13"/>
  <c r="J79" i="13"/>
  <c r="J80" i="13"/>
  <c r="J81" i="13"/>
  <c r="J82" i="13"/>
  <c r="J83" i="13"/>
  <c r="J84" i="13"/>
  <c r="J85" i="13"/>
  <c r="J86" i="13"/>
  <c r="J87" i="13"/>
  <c r="J88" i="13"/>
  <c r="J76" i="13"/>
  <c r="I77" i="13"/>
  <c r="I78" i="13"/>
  <c r="I79" i="13"/>
  <c r="I80" i="13"/>
  <c r="I81" i="13"/>
  <c r="I82" i="13"/>
  <c r="I83" i="13"/>
  <c r="I84" i="13"/>
  <c r="I85" i="13"/>
  <c r="I86" i="13"/>
  <c r="I87" i="13"/>
  <c r="I88" i="13"/>
  <c r="I76" i="13"/>
  <c r="K94" i="13"/>
  <c r="K95" i="13"/>
  <c r="K96" i="13"/>
  <c r="K97" i="13"/>
  <c r="K98" i="13"/>
  <c r="K99" i="13"/>
  <c r="K100" i="13"/>
  <c r="K101" i="13"/>
  <c r="K93" i="13"/>
  <c r="K78" i="13"/>
  <c r="K79" i="13"/>
  <c r="K80" i="13"/>
  <c r="K81" i="13"/>
  <c r="K82" i="13"/>
  <c r="K83" i="13"/>
  <c r="K84" i="13"/>
  <c r="K85" i="13"/>
  <c r="K86" i="13"/>
  <c r="K87" i="13"/>
  <c r="K88" i="13"/>
  <c r="K76" i="13"/>
  <c r="K53" i="12"/>
  <c r="K29" i="12"/>
  <c r="K58" i="13"/>
  <c r="K66" i="12"/>
  <c r="K29" i="11"/>
  <c r="K27" i="10"/>
  <c r="L39" i="10"/>
  <c r="B14" i="13"/>
  <c r="B18" i="12"/>
  <c r="B29" i="12"/>
  <c r="B53" i="12"/>
  <c r="B63" i="11"/>
  <c r="B58" i="11"/>
  <c r="G78" i="13"/>
  <c r="G79" i="13"/>
  <c r="G80" i="13"/>
  <c r="G81" i="13"/>
  <c r="G82" i="13"/>
  <c r="G83" i="13"/>
  <c r="G84" i="13"/>
  <c r="G85" i="13"/>
  <c r="G86" i="13"/>
  <c r="G87" i="13"/>
  <c r="G88" i="13"/>
  <c r="G76" i="13"/>
  <c r="F14" i="13"/>
  <c r="G14" i="13"/>
  <c r="G18" i="12"/>
  <c r="F94" i="13"/>
  <c r="F95" i="13"/>
  <c r="F96" i="13"/>
  <c r="F97" i="13"/>
  <c r="F98" i="13"/>
  <c r="F99" i="13"/>
  <c r="F100" i="13"/>
  <c r="F101" i="13"/>
  <c r="F93" i="13"/>
  <c r="F18" i="12"/>
  <c r="E78" i="13"/>
  <c r="E79" i="13"/>
  <c r="E80" i="13"/>
  <c r="E81" i="13"/>
  <c r="E82" i="13"/>
  <c r="E83" i="13"/>
  <c r="E84" i="13"/>
  <c r="E85" i="13"/>
  <c r="E86" i="13"/>
  <c r="E87" i="13"/>
  <c r="E88" i="13"/>
  <c r="E76" i="13"/>
  <c r="E18" i="12"/>
  <c r="J93" i="13"/>
  <c r="J94" i="13"/>
  <c r="J95" i="13"/>
  <c r="J96" i="13"/>
  <c r="J97" i="13"/>
  <c r="J98" i="13"/>
  <c r="J99" i="13"/>
  <c r="J100" i="13"/>
  <c r="J101" i="13"/>
  <c r="J53" i="12"/>
  <c r="J29" i="12"/>
  <c r="J58" i="13"/>
  <c r="J66" i="12"/>
  <c r="J58" i="11"/>
  <c r="K58" i="11"/>
  <c r="E29" i="11"/>
  <c r="F29" i="11"/>
  <c r="G29" i="11"/>
  <c r="H29" i="11"/>
  <c r="I29" i="11"/>
  <c r="J29" i="11"/>
  <c r="J56" i="10"/>
  <c r="K56" i="10"/>
  <c r="E27" i="10"/>
  <c r="F27" i="10"/>
  <c r="G27" i="10"/>
  <c r="H27" i="10"/>
  <c r="I27" i="10"/>
  <c r="J27" i="10"/>
  <c r="L27" i="10"/>
  <c r="I94" i="13"/>
  <c r="I95" i="13"/>
  <c r="I96" i="13"/>
  <c r="I97" i="13"/>
  <c r="I98" i="13"/>
  <c r="I99" i="13"/>
  <c r="I100" i="13"/>
  <c r="I101" i="13"/>
  <c r="I93" i="13"/>
  <c r="I53" i="12"/>
  <c r="I29" i="12"/>
  <c r="I45" i="13"/>
  <c r="J45" i="13"/>
  <c r="K45" i="13"/>
  <c r="I58" i="13"/>
  <c r="I83" i="12"/>
  <c r="J83" i="12"/>
  <c r="K83" i="12"/>
  <c r="I66" i="12"/>
  <c r="I58" i="11"/>
  <c r="I14" i="13"/>
  <c r="I18" i="12"/>
  <c r="J18" i="12"/>
  <c r="K18" i="12"/>
  <c r="B88" i="13"/>
  <c r="B87" i="13"/>
  <c r="B86" i="13"/>
  <c r="B85" i="13"/>
  <c r="B84" i="13"/>
  <c r="B83" i="13"/>
  <c r="D83" i="13"/>
  <c r="B81" i="13"/>
  <c r="B80" i="13"/>
  <c r="B79" i="13"/>
  <c r="H77" i="13"/>
  <c r="D78" i="13"/>
  <c r="B78" i="13"/>
  <c r="B76" i="13"/>
  <c r="B93" i="13"/>
  <c r="B94" i="13"/>
  <c r="D94" i="13"/>
  <c r="B95" i="13"/>
  <c r="B96" i="13"/>
  <c r="B97" i="13"/>
  <c r="B98" i="13"/>
  <c r="B99" i="13"/>
  <c r="B100" i="13"/>
  <c r="B101" i="13"/>
  <c r="B105" i="13"/>
  <c r="B104" i="13"/>
  <c r="E105" i="13"/>
  <c r="F105" i="13"/>
  <c r="G105" i="13"/>
  <c r="H105" i="13"/>
  <c r="I105" i="13"/>
  <c r="J105" i="13"/>
  <c r="K105" i="13"/>
  <c r="E104" i="13"/>
  <c r="F104" i="13"/>
  <c r="G104" i="13"/>
  <c r="H104" i="13"/>
  <c r="I104" i="13"/>
  <c r="J104" i="13"/>
  <c r="K104" i="13"/>
  <c r="E101" i="13"/>
  <c r="G101" i="13"/>
  <c r="H101" i="13"/>
  <c r="E100" i="13"/>
  <c r="G100" i="13"/>
  <c r="H100" i="13"/>
  <c r="E99" i="13"/>
  <c r="G99" i="13"/>
  <c r="H99" i="13"/>
  <c r="E97" i="13"/>
  <c r="G97" i="13"/>
  <c r="H97" i="13"/>
  <c r="E98" i="13"/>
  <c r="G98" i="13"/>
  <c r="H98" i="13"/>
  <c r="E96" i="13"/>
  <c r="G96" i="13"/>
  <c r="H96" i="13"/>
  <c r="E95" i="13"/>
  <c r="G95" i="13"/>
  <c r="H95" i="13"/>
  <c r="E94" i="13"/>
  <c r="G94" i="13"/>
  <c r="H94" i="13"/>
  <c r="E93" i="13"/>
  <c r="G93" i="13"/>
  <c r="H93" i="13"/>
  <c r="F88" i="13"/>
  <c r="H88" i="13"/>
  <c r="F87" i="13"/>
  <c r="H87" i="13"/>
  <c r="F86" i="13"/>
  <c r="H86" i="13"/>
  <c r="F85" i="13"/>
  <c r="H85" i="13"/>
  <c r="F84" i="13"/>
  <c r="H84" i="13"/>
  <c r="F83" i="13"/>
  <c r="H83" i="13"/>
  <c r="F82" i="13"/>
  <c r="H82" i="13"/>
  <c r="F81" i="13"/>
  <c r="H81" i="13"/>
  <c r="F80" i="13"/>
  <c r="H80" i="13"/>
  <c r="F79" i="13"/>
  <c r="H79" i="13"/>
  <c r="F78" i="13"/>
  <c r="H78" i="13"/>
  <c r="F76" i="13"/>
  <c r="H76" i="13"/>
  <c r="G29" i="12"/>
  <c r="H29" i="12"/>
  <c r="B45" i="13"/>
  <c r="E45" i="13"/>
  <c r="F45" i="13"/>
  <c r="G45" i="13"/>
  <c r="H45" i="13"/>
  <c r="F58" i="13"/>
  <c r="G58" i="13"/>
  <c r="H58" i="13"/>
  <c r="H66" i="12"/>
  <c r="G66" i="12"/>
  <c r="B16" i="11"/>
  <c r="E16" i="11"/>
  <c r="F16" i="11"/>
  <c r="G16" i="11"/>
  <c r="H16" i="11"/>
  <c r="I16" i="11"/>
  <c r="J16" i="11"/>
  <c r="K16" i="11"/>
  <c r="E58" i="11"/>
  <c r="F58" i="11"/>
  <c r="G58" i="11"/>
  <c r="H58" i="11"/>
  <c r="H56" i="10"/>
  <c r="I56" i="10"/>
  <c r="E14" i="13"/>
  <c r="H14" i="13"/>
  <c r="J14" i="13"/>
  <c r="K14" i="13"/>
  <c r="H63" i="13"/>
  <c r="I63" i="13"/>
  <c r="J63" i="13"/>
  <c r="K63" i="13"/>
  <c r="H18" i="12"/>
  <c r="D53" i="12"/>
  <c r="E53" i="12"/>
  <c r="F53" i="12"/>
  <c r="G53" i="12"/>
  <c r="H53" i="12"/>
  <c r="H83" i="12"/>
  <c r="K88" i="12"/>
  <c r="J88" i="12"/>
  <c r="I88" i="12"/>
  <c r="H88" i="12"/>
  <c r="H61" i="10"/>
  <c r="I61" i="10"/>
  <c r="J61" i="10"/>
  <c r="K61" i="10"/>
  <c r="D79" i="13"/>
  <c r="D80" i="13"/>
  <c r="D81" i="13"/>
  <c r="D82" i="13"/>
  <c r="D84" i="13"/>
  <c r="D85" i="13"/>
  <c r="D86" i="13"/>
  <c r="D87" i="13"/>
  <c r="D88" i="13"/>
  <c r="D76" i="13"/>
  <c r="D105" i="13"/>
  <c r="D104" i="13"/>
  <c r="D95" i="13"/>
  <c r="D96" i="13"/>
  <c r="D97" i="13"/>
  <c r="D98" i="13"/>
  <c r="D99" i="13"/>
  <c r="D100" i="13"/>
  <c r="D101" i="13"/>
  <c r="D93" i="13"/>
  <c r="L92" i="13"/>
  <c r="D45" i="13"/>
  <c r="B63" i="13"/>
  <c r="E63" i="13"/>
  <c r="F63" i="13"/>
  <c r="G63" i="13"/>
  <c r="D63" i="13"/>
  <c r="B58" i="13"/>
  <c r="E58" i="13"/>
  <c r="D58" i="13"/>
  <c r="D14" i="13"/>
  <c r="M66" i="13"/>
  <c r="B88" i="12"/>
  <c r="E88" i="12"/>
  <c r="F88" i="12"/>
  <c r="G88" i="12"/>
  <c r="D88" i="12"/>
  <c r="B83" i="12"/>
  <c r="E83" i="12"/>
  <c r="F83" i="12"/>
  <c r="G83" i="12"/>
  <c r="D83" i="12"/>
  <c r="B66" i="12"/>
  <c r="E66" i="12"/>
  <c r="F66" i="12"/>
  <c r="D66" i="12"/>
  <c r="E29" i="12"/>
  <c r="F29" i="12"/>
  <c r="D29" i="12"/>
  <c r="D16" i="11"/>
  <c r="L16" i="11"/>
  <c r="D63" i="11"/>
  <c r="E63" i="11"/>
  <c r="F63" i="11"/>
  <c r="G63" i="11"/>
  <c r="H63" i="11"/>
  <c r="I63" i="11"/>
  <c r="J63" i="11"/>
  <c r="K63" i="11"/>
  <c r="D58" i="11"/>
  <c r="B29" i="11"/>
  <c r="D29" i="11"/>
  <c r="B61" i="10"/>
  <c r="B56" i="10"/>
  <c r="B27" i="10"/>
  <c r="E61" i="10"/>
  <c r="F61" i="10"/>
  <c r="G61" i="10"/>
  <c r="E56" i="10"/>
  <c r="F56" i="10"/>
  <c r="G56" i="10"/>
  <c r="M29" i="11" l="1"/>
  <c r="D61" i="10"/>
  <c r="D56" i="10"/>
  <c r="D27" i="10"/>
  <c r="M16" i="11" l="1"/>
  <c r="U16" i="11"/>
  <c r="V16" i="11"/>
  <c r="W16" i="11"/>
  <c r="X16" i="11"/>
  <c r="AJ16" i="11"/>
  <c r="AK16" i="11"/>
  <c r="AL16" i="11"/>
  <c r="AM16" i="11"/>
  <c r="AN16" i="11"/>
  <c r="AO16" i="11"/>
  <c r="AP16" i="11"/>
  <c r="AQ16" i="11"/>
  <c r="AR16" i="11"/>
  <c r="AS16" i="11"/>
  <c r="AT16" i="11"/>
  <c r="AU16" i="11"/>
  <c r="AV16" i="11"/>
  <c r="AW16" i="11"/>
  <c r="AX16" i="11"/>
  <c r="AY16" i="11"/>
  <c r="AZ16" i="11"/>
  <c r="BA16" i="11"/>
  <c r="BB16" i="11"/>
  <c r="BC16" i="11"/>
  <c r="BD16" i="11"/>
  <c r="BE16" i="11"/>
  <c r="BF16" i="11"/>
  <c r="BG16" i="11"/>
  <c r="BH16" i="11"/>
  <c r="BI16" i="11"/>
  <c r="BJ16" i="11"/>
  <c r="BK16" i="11"/>
  <c r="BL16" i="11"/>
  <c r="BM16" i="11"/>
  <c r="BN16" i="11"/>
  <c r="BO16" i="11"/>
  <c r="BP16" i="11"/>
  <c r="BQ16" i="11"/>
  <c r="BR16" i="11"/>
  <c r="BS16" i="11"/>
  <c r="BT16" i="11"/>
  <c r="BU16" i="11"/>
  <c r="BV16" i="11"/>
  <c r="BW16" i="11"/>
  <c r="BX16" i="11"/>
  <c r="BY16" i="11"/>
  <c r="BZ16" i="11"/>
  <c r="CA16" i="11"/>
  <c r="D29" i="14" l="1"/>
  <c r="D26" i="14"/>
  <c r="D15" i="14"/>
  <c r="D21" i="14"/>
  <c r="D18" i="14"/>
  <c r="M105" i="13"/>
  <c r="M104" i="13"/>
  <c r="M93" i="13"/>
  <c r="M94" i="13"/>
  <c r="M95" i="13"/>
  <c r="M96" i="13"/>
  <c r="M97" i="13"/>
  <c r="M98" i="13"/>
  <c r="M99" i="13"/>
  <c r="M100" i="13"/>
  <c r="M101" i="13"/>
  <c r="M92" i="13"/>
  <c r="M67" i="13"/>
  <c r="M68" i="13"/>
  <c r="M69" i="13"/>
  <c r="M70" i="13"/>
  <c r="M71" i="13"/>
  <c r="M72" i="13"/>
  <c r="M73" i="13"/>
  <c r="L28" i="13"/>
  <c r="M28" i="13"/>
  <c r="M58" i="13"/>
  <c r="M63" i="13"/>
  <c r="C108" i="12"/>
  <c r="C128" i="12"/>
  <c r="C183" i="12"/>
  <c r="C171" i="12"/>
  <c r="C188" i="12"/>
  <c r="M41" i="11"/>
  <c r="M63" i="11"/>
  <c r="M39" i="10"/>
  <c r="M61" i="10"/>
  <c r="M27" i="10"/>
  <c r="C21" i="14"/>
  <c r="C29" i="14"/>
  <c r="C26" i="14"/>
  <c r="C15" i="14"/>
  <c r="C18" i="14"/>
  <c r="S104" i="13"/>
  <c r="L105" i="13"/>
  <c r="L104" i="13"/>
  <c r="S92" i="13"/>
  <c r="L67" i="13"/>
  <c r="L68" i="13"/>
  <c r="L69" i="13"/>
  <c r="L70" i="13"/>
  <c r="L71" i="13"/>
  <c r="L72" i="13"/>
  <c r="L73" i="13"/>
  <c r="L66" i="13"/>
  <c r="P92" i="13"/>
  <c r="L93" i="13"/>
  <c r="L94" i="13"/>
  <c r="L95" i="13"/>
  <c r="L96" i="13"/>
  <c r="L97" i="13"/>
  <c r="L98" i="13"/>
  <c r="L99" i="13"/>
  <c r="L100" i="13"/>
  <c r="L101" i="13"/>
  <c r="P66" i="13"/>
  <c r="L58" i="13"/>
  <c r="L63" i="13"/>
  <c r="B108" i="12"/>
  <c r="B128" i="12"/>
  <c r="B183" i="12"/>
  <c r="B171" i="12"/>
  <c r="B188" i="12"/>
  <c r="L41" i="11"/>
  <c r="L29" i="11"/>
  <c r="L63" i="11"/>
  <c r="L61" i="10"/>
  <c r="G197" i="12"/>
  <c r="G26" i="14"/>
  <c r="H26" i="14"/>
  <c r="G29" i="14"/>
  <c r="H29" i="14"/>
  <c r="I26" i="14"/>
  <c r="I29" i="14"/>
  <c r="F29" i="14" l="1"/>
  <c r="F26" i="14"/>
  <c r="G21" i="14"/>
  <c r="H21" i="14"/>
  <c r="I21" i="14"/>
  <c r="F21" i="14"/>
  <c r="G18" i="14"/>
  <c r="H18" i="14"/>
  <c r="I18" i="14"/>
  <c r="F18" i="14"/>
  <c r="P105" i="13" l="1"/>
  <c r="Q105" i="13"/>
  <c r="R105" i="13"/>
  <c r="S105" i="13"/>
  <c r="T105" i="13"/>
  <c r="U105" i="13"/>
  <c r="V105" i="13"/>
  <c r="W105" i="13"/>
  <c r="X105" i="13"/>
  <c r="Y105" i="13"/>
  <c r="Z105" i="13"/>
  <c r="P104" i="13"/>
  <c r="Q104" i="13"/>
  <c r="R104" i="13"/>
  <c r="T104" i="13"/>
  <c r="U104" i="13"/>
  <c r="V104" i="13"/>
  <c r="W104" i="13"/>
  <c r="X104" i="13"/>
  <c r="Y104" i="13"/>
  <c r="P93" i="13"/>
  <c r="Q93" i="13"/>
  <c r="R93" i="13"/>
  <c r="S93" i="13"/>
  <c r="T93" i="13"/>
  <c r="U93" i="13"/>
  <c r="P94" i="13"/>
  <c r="Q94" i="13"/>
  <c r="R94" i="13"/>
  <c r="S94" i="13"/>
  <c r="T94" i="13"/>
  <c r="U94" i="13"/>
  <c r="P95" i="13"/>
  <c r="Q95" i="13"/>
  <c r="R95" i="13"/>
  <c r="S95" i="13"/>
  <c r="T95" i="13"/>
  <c r="U95" i="13"/>
  <c r="P96" i="13"/>
  <c r="Q96" i="13"/>
  <c r="R96" i="13"/>
  <c r="S96" i="13"/>
  <c r="T96" i="13"/>
  <c r="U96" i="13"/>
  <c r="P97" i="13"/>
  <c r="Q97" i="13"/>
  <c r="R97" i="13"/>
  <c r="S97" i="13"/>
  <c r="T97" i="13"/>
  <c r="U97" i="13"/>
  <c r="P98" i="13"/>
  <c r="Q98" i="13"/>
  <c r="R98" i="13"/>
  <c r="S98" i="13"/>
  <c r="T98" i="13"/>
  <c r="U98" i="13"/>
  <c r="P99" i="13"/>
  <c r="Q99" i="13"/>
  <c r="R99" i="13"/>
  <c r="S99" i="13"/>
  <c r="T99" i="13"/>
  <c r="U99" i="13"/>
  <c r="P100" i="13"/>
  <c r="Q100" i="13"/>
  <c r="R100" i="13"/>
  <c r="S100" i="13"/>
  <c r="T100" i="13"/>
  <c r="U100" i="13"/>
  <c r="P101" i="13"/>
  <c r="Q101" i="13"/>
  <c r="R101" i="13"/>
  <c r="S101" i="13"/>
  <c r="T101" i="13"/>
  <c r="U101" i="13"/>
  <c r="T92" i="13"/>
  <c r="P67" i="13"/>
  <c r="Q67" i="13"/>
  <c r="R67" i="13"/>
  <c r="S67" i="13"/>
  <c r="T67" i="13"/>
  <c r="U67" i="13"/>
  <c r="P68" i="13"/>
  <c r="Q68" i="13"/>
  <c r="R68" i="13"/>
  <c r="S68" i="13"/>
  <c r="T68" i="13"/>
  <c r="U68" i="13"/>
  <c r="P69" i="13"/>
  <c r="Q69" i="13"/>
  <c r="R69" i="13"/>
  <c r="S69" i="13"/>
  <c r="T69" i="13"/>
  <c r="U69" i="13"/>
  <c r="P70" i="13"/>
  <c r="Q70" i="13"/>
  <c r="R70" i="13"/>
  <c r="S70" i="13"/>
  <c r="T70" i="13"/>
  <c r="U70" i="13"/>
  <c r="P71" i="13"/>
  <c r="Q71" i="13"/>
  <c r="R71" i="13"/>
  <c r="S71" i="13"/>
  <c r="T71" i="13"/>
  <c r="U71" i="13"/>
  <c r="P72" i="13"/>
  <c r="Q72" i="13"/>
  <c r="R72" i="13"/>
  <c r="S72" i="13"/>
  <c r="T72" i="13"/>
  <c r="U72" i="13"/>
  <c r="P73" i="13"/>
  <c r="Q73" i="13"/>
  <c r="R73" i="13"/>
  <c r="S73" i="13"/>
  <c r="T73" i="13"/>
  <c r="U73" i="13"/>
  <c r="Q66" i="13"/>
  <c r="R66" i="13"/>
  <c r="S66" i="13"/>
  <c r="T66" i="13"/>
  <c r="Q63" i="13"/>
  <c r="R63" i="13"/>
  <c r="S63" i="13"/>
  <c r="Q58" i="13"/>
  <c r="R58" i="13"/>
  <c r="S58" i="13"/>
  <c r="P58" i="13"/>
  <c r="Q28" i="13"/>
  <c r="Q16" i="13" s="1"/>
  <c r="R28" i="13"/>
  <c r="R16" i="13" s="1"/>
  <c r="S28" i="13"/>
  <c r="S16" i="13" s="1"/>
  <c r="P28" i="13"/>
  <c r="H108" i="12"/>
  <c r="H96" i="12" s="1"/>
  <c r="I108" i="12"/>
  <c r="I96" i="12" s="1"/>
  <c r="H183" i="12"/>
  <c r="I183" i="12"/>
  <c r="I171" i="12"/>
  <c r="H171" i="12"/>
  <c r="H188" i="12"/>
  <c r="I188" i="12"/>
  <c r="G128" i="12"/>
  <c r="H128" i="12"/>
  <c r="I128" i="12"/>
  <c r="F128" i="12"/>
  <c r="G188" i="12" l="1"/>
  <c r="F188" i="12"/>
  <c r="G183" i="12"/>
  <c r="F183" i="12"/>
  <c r="G171" i="12"/>
  <c r="F171" i="12"/>
  <c r="G108" i="12"/>
  <c r="G96" i="12" s="1"/>
  <c r="F108" i="12"/>
  <c r="Q63" i="11"/>
  <c r="R63" i="11"/>
  <c r="S63" i="11"/>
  <c r="P63" i="11"/>
  <c r="Q41" i="11"/>
  <c r="R41" i="11"/>
  <c r="S41" i="11"/>
  <c r="P41" i="11"/>
  <c r="P29" i="11"/>
  <c r="P14" i="11" s="1"/>
  <c r="P16" i="11" s="1"/>
  <c r="Q29" i="11"/>
  <c r="Q14" i="11" s="1"/>
  <c r="R29" i="11"/>
  <c r="R14" i="11" s="1"/>
  <c r="S29" i="11"/>
  <c r="S14" i="11" s="1"/>
  <c r="S61" i="10"/>
  <c r="T61" i="10"/>
  <c r="U61" i="10"/>
  <c r="U39" i="10"/>
  <c r="R39" i="10"/>
  <c r="S39" i="10"/>
  <c r="T39" i="10"/>
  <c r="P27" i="10"/>
  <c r="Q27" i="10"/>
  <c r="Q14" i="10" s="1"/>
  <c r="R27" i="10"/>
  <c r="R14" i="10" s="1"/>
  <c r="S27" i="10"/>
  <c r="S14" i="10" s="1"/>
  <c r="S16" i="11" l="1"/>
  <c r="R16" i="11"/>
  <c r="Q16" i="11"/>
  <c r="B209" i="12"/>
  <c r="B197" i="12" s="1"/>
  <c r="B222" i="12"/>
  <c r="B240" i="12"/>
  <c r="B252" i="12"/>
  <c r="B257" i="12"/>
  <c r="T29" i="11" l="1"/>
  <c r="T14" i="11" s="1"/>
  <c r="V39" i="10"/>
  <c r="T27" i="10"/>
  <c r="T14" i="10" s="1"/>
  <c r="V61" i="10"/>
  <c r="T28" i="13"/>
  <c r="T58" i="13"/>
  <c r="T16" i="11" l="1"/>
  <c r="AD104" i="13"/>
  <c r="Y14" i="11" l="1"/>
  <c r="Z14" i="11"/>
  <c r="AA14" i="11"/>
  <c r="AB14" i="11"/>
  <c r="AC14" i="11"/>
  <c r="AD14" i="11"/>
  <c r="AE14" i="11"/>
  <c r="AE16" i="11" s="1"/>
  <c r="AF14" i="11"/>
  <c r="AG14" i="11"/>
  <c r="AH14" i="11"/>
  <c r="AI14" i="11"/>
  <c r="V93" i="13" l="1"/>
  <c r="V94" i="13"/>
  <c r="V95" i="13"/>
  <c r="V96" i="13"/>
  <c r="V97" i="13"/>
  <c r="V98" i="13"/>
  <c r="V99" i="13"/>
  <c r="V100" i="13"/>
  <c r="V101" i="13"/>
  <c r="W93" i="13"/>
  <c r="W94" i="13"/>
  <c r="W95" i="13"/>
  <c r="W96" i="13"/>
  <c r="W97" i="13"/>
  <c r="W98" i="13"/>
  <c r="W99" i="13"/>
  <c r="W100" i="13"/>
  <c r="W101" i="13"/>
  <c r="X93" i="13"/>
  <c r="X94" i="13"/>
  <c r="X95" i="13"/>
  <c r="X96" i="13"/>
  <c r="X97" i="13"/>
  <c r="X98" i="13"/>
  <c r="X99" i="13"/>
  <c r="X100" i="13"/>
  <c r="X101" i="13"/>
  <c r="U92" i="13"/>
  <c r="V92" i="13"/>
  <c r="W92" i="13"/>
  <c r="X92" i="13"/>
  <c r="X67" i="13"/>
  <c r="X68" i="13"/>
  <c r="X69" i="13"/>
  <c r="X70" i="13"/>
  <c r="X71" i="13"/>
  <c r="X72" i="13"/>
  <c r="X73" i="13"/>
  <c r="W67" i="13"/>
  <c r="W68" i="13"/>
  <c r="W69" i="13"/>
  <c r="W70" i="13"/>
  <c r="W71" i="13"/>
  <c r="W72" i="13"/>
  <c r="W73" i="13"/>
  <c r="V67" i="13"/>
  <c r="V68" i="13"/>
  <c r="V69" i="13"/>
  <c r="V70" i="13"/>
  <c r="V71" i="13"/>
  <c r="V72" i="13"/>
  <c r="V73" i="13"/>
  <c r="X66" i="13"/>
  <c r="U66" i="13"/>
  <c r="V66" i="13"/>
  <c r="W66" i="13"/>
  <c r="Y66" i="13"/>
  <c r="Y67" i="13" l="1"/>
  <c r="G240" i="12"/>
  <c r="R61" i="10" l="1"/>
  <c r="W61" i="10"/>
  <c r="X61" i="10"/>
  <c r="Y61" i="10"/>
  <c r="Z61" i="10"/>
  <c r="P63" i="13" l="1"/>
  <c r="T63" i="13"/>
  <c r="U63" i="13"/>
  <c r="V63" i="13"/>
  <c r="W63" i="13"/>
  <c r="X63" i="13"/>
  <c r="T41" i="11"/>
  <c r="T63" i="11"/>
  <c r="U63" i="11"/>
  <c r="V63" i="11"/>
  <c r="W63" i="11"/>
  <c r="X63" i="11"/>
  <c r="C257" i="12"/>
  <c r="D257" i="12"/>
  <c r="E257" i="12"/>
  <c r="F257" i="12"/>
  <c r="G257" i="12"/>
  <c r="C222" i="12" l="1"/>
  <c r="D222" i="12"/>
  <c r="E222" i="12"/>
  <c r="F222" i="12"/>
  <c r="C209" i="12"/>
  <c r="D209" i="12"/>
  <c r="E209" i="12"/>
  <c r="F209" i="12"/>
  <c r="G209" i="12"/>
  <c r="C210" i="12" l="1"/>
  <c r="G252" i="12"/>
  <c r="L240" i="12" l="1"/>
  <c r="AD105" i="13" l="1"/>
  <c r="AI104" i="13"/>
  <c r="AI93" i="13"/>
  <c r="AI94" i="13"/>
  <c r="AI95" i="13"/>
  <c r="AI96" i="13"/>
  <c r="AI97" i="13"/>
  <c r="AI98" i="13"/>
  <c r="AI99" i="13"/>
  <c r="AI100" i="13"/>
  <c r="AI101" i="13"/>
  <c r="AI92" i="13"/>
  <c r="AD93" i="13"/>
  <c r="AD94" i="13"/>
  <c r="AD95" i="13"/>
  <c r="AD96" i="13"/>
  <c r="AD97" i="13"/>
  <c r="AD98" i="13"/>
  <c r="AD99" i="13"/>
  <c r="AD100" i="13"/>
  <c r="AD101" i="13"/>
  <c r="AD92" i="13"/>
  <c r="Y93" i="13"/>
  <c r="Y94" i="13"/>
  <c r="Y95" i="13"/>
  <c r="Y96" i="13"/>
  <c r="Y97" i="13"/>
  <c r="Y98" i="13"/>
  <c r="Y99" i="13"/>
  <c r="Y100" i="13"/>
  <c r="Y101" i="13"/>
  <c r="Y92" i="13"/>
  <c r="Z92" i="13"/>
  <c r="AI67" i="13"/>
  <c r="AI68" i="13"/>
  <c r="AI69" i="13"/>
  <c r="AI70" i="13"/>
  <c r="AI71" i="13"/>
  <c r="AI72" i="13"/>
  <c r="AI73" i="13"/>
  <c r="AI66" i="13"/>
  <c r="AD67" i="13"/>
  <c r="AD68" i="13"/>
  <c r="AD69" i="13"/>
  <c r="AD70" i="13"/>
  <c r="AD71" i="13"/>
  <c r="AD72" i="13"/>
  <c r="AD73" i="13"/>
  <c r="AD66" i="13"/>
  <c r="Y68" i="13"/>
  <c r="Y69" i="13"/>
  <c r="Y70" i="13"/>
  <c r="Y71" i="13"/>
  <c r="Y72" i="13"/>
  <c r="Y73" i="13"/>
  <c r="AI58" i="13"/>
  <c r="AD58" i="13"/>
  <c r="AI63" i="13"/>
  <c r="AD63" i="13"/>
  <c r="Y63" i="13"/>
  <c r="Y58" i="13"/>
  <c r="AI28" i="13"/>
  <c r="AI16" i="13" s="1"/>
  <c r="Y28" i="13"/>
  <c r="Y16" i="13" s="1"/>
  <c r="AD28" i="13"/>
  <c r="AD16" i="13" s="1"/>
  <c r="L257" i="12"/>
  <c r="M257" i="12"/>
  <c r="L252" i="12"/>
  <c r="L222" i="12"/>
  <c r="G222" i="12"/>
  <c r="I209" i="12"/>
  <c r="I197" i="12" s="1"/>
  <c r="H209" i="12"/>
  <c r="H197" i="12" s="1"/>
  <c r="L209" i="12"/>
  <c r="L197" i="12" s="1"/>
  <c r="Q209" i="12"/>
  <c r="Q197" i="12" s="1"/>
  <c r="Q222" i="12"/>
  <c r="Q257" i="12"/>
  <c r="P257" i="12"/>
  <c r="Q252" i="12"/>
  <c r="Q240" i="12"/>
  <c r="Z63" i="11"/>
  <c r="AA63" i="11"/>
  <c r="AB63" i="11"/>
  <c r="AC63" i="11"/>
  <c r="AD63" i="11"/>
  <c r="AE63" i="11"/>
  <c r="AF63" i="11"/>
  <c r="AG63" i="11"/>
  <c r="AH63" i="11"/>
  <c r="AI63" i="11"/>
  <c r="AI105" i="13" s="1"/>
  <c r="Y63" i="11"/>
  <c r="Y29" i="11"/>
  <c r="Y41" i="11"/>
  <c r="Z41" i="11"/>
  <c r="AA41" i="11"/>
  <c r="AB41" i="11"/>
  <c r="AC41" i="11"/>
  <c r="AD41" i="11"/>
  <c r="AE41" i="11"/>
  <c r="AF41" i="11"/>
  <c r="AG41" i="11"/>
  <c r="AH41" i="11"/>
  <c r="AI41" i="11"/>
  <c r="AJ41" i="11"/>
  <c r="AK41" i="11"/>
  <c r="AL41" i="11"/>
  <c r="AM41" i="11"/>
  <c r="AN41" i="11"/>
  <c r="AO41" i="11"/>
  <c r="AP41" i="11"/>
  <c r="AQ41" i="11"/>
  <c r="AR41" i="11"/>
  <c r="AS41" i="11"/>
  <c r="AT29" i="11"/>
  <c r="AU29" i="11"/>
  <c r="AV29" i="11"/>
  <c r="AW29" i="11"/>
  <c r="AX29" i="11"/>
  <c r="AY29" i="11"/>
  <c r="AZ29" i="11"/>
  <c r="BA29" i="11"/>
  <c r="BB29" i="11"/>
  <c r="BC29" i="11"/>
  <c r="BD29" i="11"/>
  <c r="BE29" i="11"/>
  <c r="BF29" i="11"/>
  <c r="BG29" i="11"/>
  <c r="BH29" i="11"/>
  <c r="BI29" i="11"/>
  <c r="BJ29" i="11"/>
  <c r="BK29" i="11"/>
  <c r="BL29" i="11"/>
  <c r="BM29" i="11"/>
  <c r="BN29" i="11"/>
  <c r="BO29" i="11"/>
  <c r="BP29" i="11"/>
  <c r="BQ29" i="11"/>
  <c r="BR29" i="11"/>
  <c r="BS29" i="11"/>
  <c r="BT29" i="11"/>
  <c r="BU29" i="11"/>
  <c r="BV29" i="11"/>
  <c r="BW29" i="11"/>
  <c r="BX29" i="11"/>
  <c r="BY29" i="11"/>
  <c r="BZ29" i="11"/>
  <c r="CA29" i="11"/>
  <c r="AJ29" i="11"/>
  <c r="AK29" i="11"/>
  <c r="AL29" i="11"/>
  <c r="AM29" i="11"/>
  <c r="AN29" i="11"/>
  <c r="AO29" i="11"/>
  <c r="AP29" i="11"/>
  <c r="AQ29" i="11"/>
  <c r="AR29" i="11"/>
  <c r="AS29" i="11"/>
  <c r="Z29" i="11"/>
  <c r="AA29" i="11"/>
  <c r="AB29" i="11"/>
  <c r="AC29" i="11"/>
  <c r="AD29" i="11"/>
  <c r="AE29" i="11"/>
  <c r="AF29" i="11"/>
  <c r="AG29" i="11"/>
  <c r="AH29" i="11"/>
  <c r="AI29" i="11"/>
  <c r="AA61" i="10"/>
  <c r="AB61" i="10"/>
  <c r="AC61" i="10"/>
  <c r="AD61" i="10"/>
  <c r="AE61" i="10"/>
  <c r="AF61" i="10"/>
  <c r="AG61" i="10"/>
  <c r="AH61" i="10"/>
  <c r="AI61" i="10"/>
  <c r="AJ61" i="10"/>
  <c r="AK61" i="10"/>
  <c r="AF39" i="10"/>
  <c r="AG39" i="10"/>
  <c r="AH39" i="10"/>
  <c r="AI39" i="10"/>
  <c r="AJ39" i="10"/>
  <c r="AK39" i="10"/>
  <c r="AL39" i="10"/>
  <c r="AM39" i="10"/>
  <c r="AN39" i="10"/>
  <c r="AO39" i="10"/>
  <c r="AP39" i="10"/>
  <c r="AQ39" i="10"/>
  <c r="AR39" i="10"/>
  <c r="AS39" i="10"/>
  <c r="AT39" i="10"/>
  <c r="AU39" i="10"/>
  <c r="AA39" i="10"/>
  <c r="AI27" i="10"/>
  <c r="Z27" i="10"/>
  <c r="AA27" i="10"/>
  <c r="AB27" i="10"/>
  <c r="AC27" i="10"/>
  <c r="AD27" i="10"/>
  <c r="Y27" i="10"/>
  <c r="Y14" i="10"/>
  <c r="AA14" i="10"/>
  <c r="AA16" i="11" s="1"/>
  <c r="AB14" i="10"/>
  <c r="AB16" i="11" s="1"/>
  <c r="AC14" i="10"/>
  <c r="AC16" i="11" s="1"/>
  <c r="AD14" i="10"/>
  <c r="AD16" i="11" s="1"/>
  <c r="Z14" i="10"/>
  <c r="Z16" i="11" s="1"/>
  <c r="AI14" i="10"/>
  <c r="AI16" i="11" s="1"/>
  <c r="G226" i="12" l="1"/>
  <c r="Y16" i="11"/>
  <c r="AI14" i="13"/>
  <c r="Q226" i="12"/>
  <c r="L226" i="12"/>
  <c r="AD14" i="13"/>
  <c r="Y14" i="13"/>
  <c r="AC105" i="13"/>
  <c r="AC104" i="13"/>
  <c r="AC93" i="13"/>
  <c r="AC94" i="13"/>
  <c r="AC95" i="13"/>
  <c r="AC96" i="13"/>
  <c r="AC97" i="13"/>
  <c r="AC98" i="13"/>
  <c r="AC99" i="13"/>
  <c r="AC100" i="13"/>
  <c r="AC101" i="13"/>
  <c r="AC92" i="13"/>
  <c r="AC67" i="13"/>
  <c r="AC68" i="13"/>
  <c r="AC69" i="13"/>
  <c r="AC70" i="13"/>
  <c r="AC71" i="13"/>
  <c r="AC72" i="13"/>
  <c r="AC73" i="13"/>
  <c r="AC66" i="13"/>
  <c r="AC63" i="13"/>
  <c r="AC58" i="13"/>
  <c r="AC28" i="13"/>
  <c r="AC16" i="13" s="1"/>
  <c r="AC14" i="13" s="1"/>
  <c r="K257" i="12"/>
  <c r="K252" i="12"/>
  <c r="K240" i="12"/>
  <c r="K209" i="12"/>
  <c r="J209" i="12"/>
  <c r="J197" i="12" s="1"/>
  <c r="K222" i="12"/>
  <c r="AE39" i="10"/>
  <c r="K197" i="12" l="1"/>
  <c r="H240" i="12"/>
  <c r="K226" i="12" l="1"/>
  <c r="AE105" i="13"/>
  <c r="AF105" i="13"/>
  <c r="AG105" i="13"/>
  <c r="AH105" i="13"/>
  <c r="AF104" i="13"/>
  <c r="AG104" i="13"/>
  <c r="AH104" i="13"/>
  <c r="AE104" i="13"/>
  <c r="AA105" i="13"/>
  <c r="AB105" i="13"/>
  <c r="AA104" i="13"/>
  <c r="AB104" i="13"/>
  <c r="Z104" i="13"/>
  <c r="AE93" i="13"/>
  <c r="AF93" i="13"/>
  <c r="AG93" i="13"/>
  <c r="AH93" i="13"/>
  <c r="AE94" i="13"/>
  <c r="AF94" i="13"/>
  <c r="AG94" i="13"/>
  <c r="AH94" i="13"/>
  <c r="AE95" i="13"/>
  <c r="AF95" i="13"/>
  <c r="AG95" i="13"/>
  <c r="AH95" i="13"/>
  <c r="AE96" i="13"/>
  <c r="AF96" i="13"/>
  <c r="AG96" i="13"/>
  <c r="AH96" i="13"/>
  <c r="AE97" i="13"/>
  <c r="AF97" i="13"/>
  <c r="AG97" i="13"/>
  <c r="AH97" i="13"/>
  <c r="AE98" i="13"/>
  <c r="AF98" i="13"/>
  <c r="AG98" i="13"/>
  <c r="AH98" i="13"/>
  <c r="AE99" i="13"/>
  <c r="AF99" i="13"/>
  <c r="AG99" i="13"/>
  <c r="AH99" i="13"/>
  <c r="AE100" i="13"/>
  <c r="AF100" i="13"/>
  <c r="AG100" i="13"/>
  <c r="AH100" i="13"/>
  <c r="AE101" i="13"/>
  <c r="AF101" i="13"/>
  <c r="AG101" i="13"/>
  <c r="AH101" i="13"/>
  <c r="AF92" i="13"/>
  <c r="AG92" i="13"/>
  <c r="AH92" i="13"/>
  <c r="AE92" i="13"/>
  <c r="Z93" i="13"/>
  <c r="AA93" i="13"/>
  <c r="AB93" i="13"/>
  <c r="Z94" i="13"/>
  <c r="AA94" i="13"/>
  <c r="AB94" i="13"/>
  <c r="Z95" i="13"/>
  <c r="AA95" i="13"/>
  <c r="AB95" i="13"/>
  <c r="Z96" i="13"/>
  <c r="AA96" i="13"/>
  <c r="AB96" i="13"/>
  <c r="Z97" i="13"/>
  <c r="AA97" i="13"/>
  <c r="AB97" i="13"/>
  <c r="Z98" i="13"/>
  <c r="AA98" i="13"/>
  <c r="AB98" i="13"/>
  <c r="Z99" i="13"/>
  <c r="AA99" i="13"/>
  <c r="AB99" i="13"/>
  <c r="Z100" i="13"/>
  <c r="AA100" i="13"/>
  <c r="AB100" i="13"/>
  <c r="Z101" i="13"/>
  <c r="AA101" i="13"/>
  <c r="AB101" i="13"/>
  <c r="AA92" i="13"/>
  <c r="AB92" i="13"/>
  <c r="Z67" i="13"/>
  <c r="AA67" i="13"/>
  <c r="AB67" i="13"/>
  <c r="Z68" i="13"/>
  <c r="AA68" i="13"/>
  <c r="AB68" i="13"/>
  <c r="Z69" i="13"/>
  <c r="AA69" i="13"/>
  <c r="AB69" i="13"/>
  <c r="Z70" i="13"/>
  <c r="AA70" i="13"/>
  <c r="AB70" i="13"/>
  <c r="Z71" i="13"/>
  <c r="AA71" i="13"/>
  <c r="AB71" i="13"/>
  <c r="Z72" i="13"/>
  <c r="AA72" i="13"/>
  <c r="AB72" i="13"/>
  <c r="Z73" i="13"/>
  <c r="AA73" i="13"/>
  <c r="AB73" i="13"/>
  <c r="AA66" i="13"/>
  <c r="AB66" i="13"/>
  <c r="Z66" i="13"/>
  <c r="AE66" i="13"/>
  <c r="AE67" i="13"/>
  <c r="AF67" i="13"/>
  <c r="AG67" i="13"/>
  <c r="AH67" i="13"/>
  <c r="AE68" i="13"/>
  <c r="AF68" i="13"/>
  <c r="AG68" i="13"/>
  <c r="AH68" i="13"/>
  <c r="AE69" i="13"/>
  <c r="AF69" i="13"/>
  <c r="AG69" i="13"/>
  <c r="AH69" i="13"/>
  <c r="AE70" i="13"/>
  <c r="AF70" i="13"/>
  <c r="AG70" i="13"/>
  <c r="AH70" i="13"/>
  <c r="AE71" i="13"/>
  <c r="AF71" i="13"/>
  <c r="AG71" i="13"/>
  <c r="AH71" i="13"/>
  <c r="AE72" i="13"/>
  <c r="AF72" i="13"/>
  <c r="AG72" i="13"/>
  <c r="AH72" i="13"/>
  <c r="AE73" i="13"/>
  <c r="AF73" i="13"/>
  <c r="AG73" i="13"/>
  <c r="AH73" i="13"/>
  <c r="AF66" i="13"/>
  <c r="AG66" i="13"/>
  <c r="AH66" i="13"/>
  <c r="I222" i="12"/>
  <c r="J222" i="12"/>
  <c r="H222" i="12"/>
  <c r="O222" i="12"/>
  <c r="P222" i="12"/>
  <c r="N222" i="12"/>
  <c r="AJ66" i="13" l="1"/>
  <c r="AC39" i="10" l="1"/>
  <c r="AD39" i="10"/>
  <c r="AB39" i="10"/>
  <c r="AA58" i="13"/>
  <c r="AB58" i="13"/>
  <c r="Z58" i="13"/>
  <c r="AG58" i="13"/>
  <c r="AH58" i="13"/>
  <c r="AF58" i="13"/>
  <c r="AA63" i="13"/>
  <c r="AB63" i="13"/>
  <c r="AE63" i="13"/>
  <c r="AF63" i="13"/>
  <c r="AG63" i="13"/>
  <c r="AH63" i="13"/>
  <c r="Z63" i="13"/>
  <c r="AA28" i="13"/>
  <c r="AB28" i="13"/>
  <c r="AB16" i="13" s="1"/>
  <c r="AB14" i="13" s="1"/>
  <c r="AE28" i="13"/>
  <c r="AE16" i="13" s="1"/>
  <c r="AF28" i="13"/>
  <c r="AF16" i="13" s="1"/>
  <c r="AF14" i="13" s="1"/>
  <c r="AG28" i="13"/>
  <c r="AG16" i="13" s="1"/>
  <c r="AG14" i="13" s="1"/>
  <c r="AH28" i="13"/>
  <c r="AH16" i="13" s="1"/>
  <c r="AH14" i="13" s="1"/>
  <c r="Z28" i="13"/>
  <c r="Z16" i="13" s="1"/>
  <c r="Z14" i="13" s="1"/>
  <c r="I240" i="12"/>
  <c r="J240" i="12"/>
  <c r="M240" i="12"/>
  <c r="N240" i="12"/>
  <c r="O240" i="12"/>
  <c r="P240" i="12"/>
  <c r="I257" i="12"/>
  <c r="J257" i="12"/>
  <c r="N257" i="12"/>
  <c r="O257" i="12"/>
  <c r="H257" i="12"/>
  <c r="I252" i="12"/>
  <c r="J252" i="12"/>
  <c r="M252" i="12"/>
  <c r="N252" i="12"/>
  <c r="O252" i="12"/>
  <c r="P252" i="12"/>
  <c r="H252" i="12"/>
  <c r="AA16" i="13" l="1"/>
  <c r="AA14" i="13" s="1"/>
  <c r="AG27" i="10"/>
  <c r="AG14" i="10" s="1"/>
  <c r="AG16" i="11" s="1"/>
  <c r="AH27" i="10"/>
  <c r="AH14" i="10" s="1"/>
  <c r="AH16" i="11" s="1"/>
  <c r="AF27" i="10"/>
  <c r="AF14" i="10" s="1"/>
  <c r="AF16" i="11" s="1"/>
  <c r="I226" i="12" l="1"/>
  <c r="M197" i="12"/>
  <c r="H226" i="12"/>
  <c r="O209" i="12"/>
  <c r="O197" i="12" s="1"/>
  <c r="P209" i="12"/>
  <c r="P197" i="12" s="1"/>
  <c r="N209" i="12"/>
  <c r="N197" i="12" s="1"/>
  <c r="J226" i="12"/>
  <c r="N226" i="12" l="1"/>
  <c r="P226" i="12"/>
  <c r="M226" i="12"/>
  <c r="O226" i="12"/>
  <c r="AK66" i="13"/>
  <c r="AL66" i="13"/>
  <c r="AM66" i="13"/>
  <c r="AN66" i="13"/>
  <c r="AO66" i="13"/>
  <c r="AP66" i="13"/>
  <c r="AJ67" i="13"/>
  <c r="AK67" i="13"/>
  <c r="AL67" i="13"/>
  <c r="AM67" i="13"/>
  <c r="AN67" i="13"/>
  <c r="AO67" i="13"/>
  <c r="AP67" i="13"/>
  <c r="AJ68" i="13"/>
  <c r="AK68" i="13"/>
  <c r="AL68" i="13"/>
  <c r="AM68" i="13"/>
  <c r="AN68" i="13"/>
  <c r="AO68" i="13"/>
  <c r="AP68" i="13"/>
  <c r="AJ69" i="13"/>
  <c r="AK69" i="13"/>
  <c r="AL69" i="13"/>
  <c r="AM69" i="13"/>
  <c r="AN69" i="13"/>
  <c r="AO69" i="13"/>
  <c r="AP69" i="13"/>
  <c r="AJ70" i="13"/>
  <c r="AK70" i="13"/>
  <c r="AL70" i="13"/>
  <c r="AM70" i="13"/>
  <c r="AN70" i="13"/>
  <c r="AO70" i="13"/>
  <c r="AP70" i="13"/>
  <c r="AJ71" i="13"/>
  <c r="AK71" i="13"/>
  <c r="AL71" i="13"/>
  <c r="AM71" i="13"/>
  <c r="AN71" i="13"/>
  <c r="AO71" i="13"/>
  <c r="AP71" i="13"/>
  <c r="AJ72" i="13"/>
  <c r="AK72" i="13"/>
  <c r="AL72" i="13"/>
  <c r="AM72" i="13"/>
  <c r="AN72" i="13"/>
  <c r="AO72" i="13"/>
  <c r="AP72" i="13"/>
  <c r="AJ73" i="13"/>
  <c r="AK73" i="13"/>
  <c r="AL73" i="13"/>
  <c r="AM73" i="13"/>
  <c r="AN73" i="13"/>
  <c r="AO73" i="13"/>
  <c r="AP73" i="13"/>
  <c r="AJ92" i="13"/>
  <c r="AK92" i="13"/>
  <c r="AL92" i="13"/>
  <c r="AM92" i="13"/>
  <c r="AN92" i="13"/>
  <c r="AO92" i="13"/>
  <c r="AP92" i="13"/>
  <c r="AJ93" i="13"/>
  <c r="AK93" i="13"/>
  <c r="AL93" i="13"/>
  <c r="AM93" i="13"/>
  <c r="AN93" i="13"/>
  <c r="AO93" i="13"/>
  <c r="AP93" i="13"/>
  <c r="AJ94" i="13"/>
  <c r="AK94" i="13"/>
  <c r="AL94" i="13"/>
  <c r="AM94" i="13"/>
  <c r="AN94" i="13"/>
  <c r="AO94" i="13"/>
  <c r="AP94" i="13"/>
  <c r="AJ95" i="13"/>
  <c r="AK95" i="13"/>
  <c r="AL95" i="13"/>
  <c r="AM95" i="13"/>
  <c r="AN95" i="13"/>
  <c r="AO95" i="13"/>
  <c r="AP95" i="13"/>
  <c r="AJ96" i="13"/>
  <c r="AK96" i="13"/>
  <c r="AL96" i="13"/>
  <c r="AM96" i="13"/>
  <c r="AN96" i="13"/>
  <c r="AO96" i="13"/>
  <c r="AP96" i="13"/>
  <c r="AJ97" i="13"/>
  <c r="AK97" i="13"/>
  <c r="AL97" i="13"/>
  <c r="AM97" i="13"/>
  <c r="AN97" i="13"/>
  <c r="AO97" i="13"/>
  <c r="AP97" i="13"/>
  <c r="AJ98" i="13"/>
  <c r="AK98" i="13"/>
  <c r="AL98" i="13"/>
  <c r="AM98" i="13"/>
  <c r="AN98" i="13"/>
  <c r="AO98" i="13"/>
  <c r="AP98" i="13"/>
  <c r="AJ99" i="13"/>
  <c r="AK99" i="13"/>
  <c r="AL99" i="13"/>
  <c r="AM99" i="13"/>
  <c r="AN99" i="13"/>
  <c r="AO99" i="13"/>
  <c r="AP99" i="13"/>
  <c r="AJ100" i="13"/>
  <c r="AK100" i="13"/>
  <c r="AL100" i="13"/>
  <c r="AM100" i="13"/>
  <c r="AN100" i="13"/>
  <c r="AO100" i="13"/>
  <c r="AP100" i="13"/>
  <c r="AJ101" i="13"/>
  <c r="AK101" i="13"/>
  <c r="AL101" i="13"/>
  <c r="AM101" i="13"/>
  <c r="AN101" i="13"/>
  <c r="AO101" i="13"/>
  <c r="AP101" i="13"/>
  <c r="AJ104" i="13"/>
  <c r="AK104" i="13"/>
  <c r="AL104" i="13"/>
  <c r="AM104" i="13"/>
  <c r="AN104" i="13"/>
  <c r="AO104" i="13"/>
  <c r="AP104" i="13"/>
  <c r="AJ105" i="13"/>
  <c r="AK105" i="13"/>
  <c r="AL105" i="13"/>
  <c r="AM105" i="13"/>
  <c r="AN105" i="13"/>
  <c r="AO105" i="13"/>
  <c r="AP105" i="13"/>
  <c r="AQ104" i="13" l="1"/>
  <c r="AR104" i="13"/>
  <c r="AS104" i="13"/>
  <c r="AT104" i="13"/>
  <c r="AU104" i="13"/>
  <c r="AV104" i="13"/>
  <c r="AW104" i="13"/>
  <c r="AX104" i="13"/>
  <c r="AY104" i="13"/>
  <c r="AZ104" i="13"/>
  <c r="BA104" i="13"/>
  <c r="BB104" i="13"/>
  <c r="BD104" i="13"/>
  <c r="BE104" i="13"/>
  <c r="BF104" i="13"/>
  <c r="BG104" i="13"/>
  <c r="BI104" i="13"/>
  <c r="BJ104" i="13"/>
  <c r="BK104" i="13"/>
  <c r="BL104" i="13"/>
  <c r="BM104" i="13"/>
  <c r="BN104" i="13"/>
  <c r="BO104" i="13"/>
  <c r="BP104" i="13"/>
  <c r="BQ104" i="13"/>
  <c r="BR104" i="13"/>
  <c r="BS104" i="13"/>
  <c r="BT104" i="13"/>
  <c r="BU104" i="13"/>
  <c r="BV104" i="13"/>
  <c r="BW104" i="13"/>
  <c r="BX104" i="13"/>
  <c r="BY104" i="13"/>
  <c r="BZ104" i="13"/>
  <c r="CA104" i="13"/>
  <c r="AQ105" i="13"/>
  <c r="AR105" i="13"/>
  <c r="AS105" i="13"/>
  <c r="AT105" i="13"/>
  <c r="AU105" i="13"/>
  <c r="AV105" i="13"/>
  <c r="AW105" i="13"/>
  <c r="AX105" i="13"/>
  <c r="AY105" i="13"/>
  <c r="AZ105" i="13"/>
  <c r="BA105" i="13"/>
  <c r="BB105" i="13"/>
  <c r="BD105" i="13"/>
  <c r="BE105" i="13"/>
  <c r="BF105" i="13"/>
  <c r="BG105" i="13"/>
  <c r="BI105" i="13"/>
  <c r="BJ105" i="13"/>
  <c r="BK105" i="13"/>
  <c r="BL105" i="13"/>
  <c r="BM105" i="13"/>
  <c r="BN105" i="13"/>
  <c r="BO105" i="13"/>
  <c r="BP105" i="13"/>
  <c r="BQ105" i="13"/>
  <c r="BR105" i="13"/>
  <c r="BS105" i="13"/>
  <c r="BT105" i="13"/>
  <c r="BU105" i="13"/>
  <c r="BV105" i="13"/>
  <c r="BW105" i="13"/>
  <c r="BX105" i="13"/>
  <c r="BY105" i="13"/>
  <c r="BZ105" i="13"/>
  <c r="CA105" i="13"/>
  <c r="AQ93" i="13"/>
  <c r="AR93" i="13"/>
  <c r="AS93" i="13"/>
  <c r="AT93" i="13"/>
  <c r="AU93" i="13"/>
  <c r="AV93" i="13"/>
  <c r="AW93" i="13"/>
  <c r="AX93" i="13"/>
  <c r="AY93" i="13"/>
  <c r="AZ93" i="13"/>
  <c r="BA93" i="13"/>
  <c r="BB93" i="13"/>
  <c r="BC93" i="13"/>
  <c r="BD93" i="13"/>
  <c r="BE93" i="13"/>
  <c r="BF93" i="13"/>
  <c r="BG93" i="13"/>
  <c r="BH93" i="13"/>
  <c r="BI93" i="13"/>
  <c r="BJ93" i="13"/>
  <c r="BK93" i="13"/>
  <c r="BL93" i="13"/>
  <c r="BM93" i="13"/>
  <c r="BN93" i="13"/>
  <c r="BO93" i="13"/>
  <c r="BP93" i="13"/>
  <c r="BQ93" i="13"/>
  <c r="BR93" i="13"/>
  <c r="BS93" i="13"/>
  <c r="BT93" i="13"/>
  <c r="BU93" i="13"/>
  <c r="BV93" i="13"/>
  <c r="BW93" i="13"/>
  <c r="BX93" i="13"/>
  <c r="BY93" i="13"/>
  <c r="BZ93" i="13"/>
  <c r="CA93" i="13"/>
  <c r="AQ94" i="13"/>
  <c r="AR94" i="13"/>
  <c r="AS94" i="13"/>
  <c r="AT94" i="13"/>
  <c r="AU94" i="13"/>
  <c r="AV94" i="13"/>
  <c r="AW94" i="13"/>
  <c r="AX94" i="13"/>
  <c r="AY94" i="13"/>
  <c r="AZ94" i="13"/>
  <c r="BA94" i="13"/>
  <c r="BB94" i="13"/>
  <c r="BC94" i="13"/>
  <c r="BD94" i="13"/>
  <c r="BE94" i="13"/>
  <c r="BF94" i="13"/>
  <c r="BG94" i="13"/>
  <c r="BH94" i="13"/>
  <c r="BI94" i="13"/>
  <c r="BJ94" i="13"/>
  <c r="BK94" i="13"/>
  <c r="BL94" i="13"/>
  <c r="BM94" i="13"/>
  <c r="BN94" i="13"/>
  <c r="BO94" i="13"/>
  <c r="BP94" i="13"/>
  <c r="BQ94" i="13"/>
  <c r="BR94" i="13"/>
  <c r="BS94" i="13"/>
  <c r="BT94" i="13"/>
  <c r="BU94" i="13"/>
  <c r="BV94" i="13"/>
  <c r="BW94" i="13"/>
  <c r="BX94" i="13"/>
  <c r="BY94" i="13"/>
  <c r="BZ94" i="13"/>
  <c r="CA94" i="13"/>
  <c r="AQ95" i="13"/>
  <c r="AR95" i="13"/>
  <c r="AS95" i="13"/>
  <c r="AT95" i="13"/>
  <c r="AU95" i="13"/>
  <c r="AV95" i="13"/>
  <c r="AW95" i="13"/>
  <c r="AX95" i="13"/>
  <c r="AY95" i="13"/>
  <c r="AZ95" i="13"/>
  <c r="BA95" i="13"/>
  <c r="BB95" i="13"/>
  <c r="BC95" i="13"/>
  <c r="BD95" i="13"/>
  <c r="BE95" i="13"/>
  <c r="BF95" i="13"/>
  <c r="BG95" i="13"/>
  <c r="BH95" i="13"/>
  <c r="BI95" i="13"/>
  <c r="BJ95" i="13"/>
  <c r="BK95" i="13"/>
  <c r="BL95" i="13"/>
  <c r="BM95" i="13"/>
  <c r="BN95" i="13"/>
  <c r="BO95" i="13"/>
  <c r="BP95" i="13"/>
  <c r="BQ95" i="13"/>
  <c r="BR95" i="13"/>
  <c r="BS95" i="13"/>
  <c r="BT95" i="13"/>
  <c r="BU95" i="13"/>
  <c r="BV95" i="13"/>
  <c r="BW95" i="13"/>
  <c r="BX95" i="13"/>
  <c r="BY95" i="13"/>
  <c r="BZ95" i="13"/>
  <c r="CA95" i="13"/>
  <c r="AQ96" i="13"/>
  <c r="AR96" i="13"/>
  <c r="AS96" i="13"/>
  <c r="AT96" i="13"/>
  <c r="AU96" i="13"/>
  <c r="AV96" i="13"/>
  <c r="AW96" i="13"/>
  <c r="AX96" i="13"/>
  <c r="AY96" i="13"/>
  <c r="AZ96" i="13"/>
  <c r="BA96" i="13"/>
  <c r="BB96" i="13"/>
  <c r="BC96" i="13"/>
  <c r="BD96" i="13"/>
  <c r="BE96" i="13"/>
  <c r="BF96" i="13"/>
  <c r="BG96" i="13"/>
  <c r="BH96" i="13"/>
  <c r="BI96" i="13"/>
  <c r="BJ96" i="13"/>
  <c r="BK96" i="13"/>
  <c r="BL96" i="13"/>
  <c r="BM96" i="13"/>
  <c r="BN96" i="13"/>
  <c r="BO96" i="13"/>
  <c r="BP96" i="13"/>
  <c r="BQ96" i="13"/>
  <c r="BR96" i="13"/>
  <c r="BS96" i="13"/>
  <c r="BT96" i="13"/>
  <c r="BU96" i="13"/>
  <c r="BV96" i="13"/>
  <c r="BW96" i="13"/>
  <c r="BX96" i="13"/>
  <c r="BY96" i="13"/>
  <c r="BZ96" i="13"/>
  <c r="CA96" i="13"/>
  <c r="AQ97" i="13"/>
  <c r="AR97" i="13"/>
  <c r="AS97" i="13"/>
  <c r="AT97" i="13"/>
  <c r="AU97" i="13"/>
  <c r="AV97" i="13"/>
  <c r="AW97" i="13"/>
  <c r="AX97" i="13"/>
  <c r="AY97" i="13"/>
  <c r="AZ97" i="13"/>
  <c r="BA97" i="13"/>
  <c r="BB97" i="13"/>
  <c r="BC97" i="13"/>
  <c r="BD97" i="13"/>
  <c r="BE97" i="13"/>
  <c r="BF97" i="13"/>
  <c r="BG97" i="13"/>
  <c r="BH97" i="13"/>
  <c r="BI97" i="13"/>
  <c r="BJ97" i="13"/>
  <c r="BK97" i="13"/>
  <c r="BL97" i="13"/>
  <c r="BM97" i="13"/>
  <c r="BN97" i="13"/>
  <c r="BO97" i="13"/>
  <c r="BP97" i="13"/>
  <c r="BQ97" i="13"/>
  <c r="BR97" i="13"/>
  <c r="BS97" i="13"/>
  <c r="BT97" i="13"/>
  <c r="BU97" i="13"/>
  <c r="BV97" i="13"/>
  <c r="BW97" i="13"/>
  <c r="BX97" i="13"/>
  <c r="BY97" i="13"/>
  <c r="BZ97" i="13"/>
  <c r="CA97" i="13"/>
  <c r="AQ98" i="13"/>
  <c r="AR98" i="13"/>
  <c r="AS98" i="13"/>
  <c r="AT98" i="13"/>
  <c r="AU98" i="13"/>
  <c r="AV98" i="13"/>
  <c r="AW98" i="13"/>
  <c r="AX98" i="13"/>
  <c r="AY98" i="13"/>
  <c r="AZ98" i="13"/>
  <c r="BA98" i="13"/>
  <c r="BB98" i="13"/>
  <c r="BC98" i="13"/>
  <c r="BD98" i="13"/>
  <c r="BE98" i="13"/>
  <c r="BF98" i="13"/>
  <c r="BG98" i="13"/>
  <c r="BH98" i="13"/>
  <c r="BI98" i="13"/>
  <c r="BJ98" i="13"/>
  <c r="BK98" i="13"/>
  <c r="BL98" i="13"/>
  <c r="BM98" i="13"/>
  <c r="BN98" i="13"/>
  <c r="BO98" i="13"/>
  <c r="BP98" i="13"/>
  <c r="BQ98" i="13"/>
  <c r="BR98" i="13"/>
  <c r="BS98" i="13"/>
  <c r="BT98" i="13"/>
  <c r="BU98" i="13"/>
  <c r="BV98" i="13"/>
  <c r="BW98" i="13"/>
  <c r="BX98" i="13"/>
  <c r="BY98" i="13"/>
  <c r="BZ98" i="13"/>
  <c r="CA98" i="13"/>
  <c r="AQ99" i="13"/>
  <c r="AR99" i="13"/>
  <c r="AS99" i="13"/>
  <c r="AT99" i="13"/>
  <c r="AU99" i="13"/>
  <c r="AV99" i="13"/>
  <c r="AW99" i="13"/>
  <c r="AX99" i="13"/>
  <c r="AY99" i="13"/>
  <c r="AZ99" i="13"/>
  <c r="BA99" i="13"/>
  <c r="BB99" i="13"/>
  <c r="BC99" i="13"/>
  <c r="BD99" i="13"/>
  <c r="BE99" i="13"/>
  <c r="BF99" i="13"/>
  <c r="BG99" i="13"/>
  <c r="BH99" i="13"/>
  <c r="BI99" i="13"/>
  <c r="BJ99" i="13"/>
  <c r="BK99" i="13"/>
  <c r="BL99" i="13"/>
  <c r="BM99" i="13"/>
  <c r="BN99" i="13"/>
  <c r="BO99" i="13"/>
  <c r="BP99" i="13"/>
  <c r="BQ99" i="13"/>
  <c r="BR99" i="13"/>
  <c r="BS99" i="13"/>
  <c r="BT99" i="13"/>
  <c r="BU99" i="13"/>
  <c r="BV99" i="13"/>
  <c r="BW99" i="13"/>
  <c r="BX99" i="13"/>
  <c r="BY99" i="13"/>
  <c r="BZ99" i="13"/>
  <c r="CA99" i="13"/>
  <c r="AQ100" i="13"/>
  <c r="AR100" i="13"/>
  <c r="AS100" i="13"/>
  <c r="AT100" i="13"/>
  <c r="AU100" i="13"/>
  <c r="AV100" i="13"/>
  <c r="AW100" i="13"/>
  <c r="AX100" i="13"/>
  <c r="AY100" i="13"/>
  <c r="AZ100" i="13"/>
  <c r="BA100" i="13"/>
  <c r="BB100" i="13"/>
  <c r="BC100" i="13"/>
  <c r="BD100" i="13"/>
  <c r="BE100" i="13"/>
  <c r="BF100" i="13"/>
  <c r="BG100" i="13"/>
  <c r="BH100" i="13"/>
  <c r="BI100" i="13"/>
  <c r="BJ100" i="13"/>
  <c r="BK100" i="13"/>
  <c r="BL100" i="13"/>
  <c r="BM100" i="13"/>
  <c r="BN100" i="13"/>
  <c r="BO100" i="13"/>
  <c r="BP100" i="13"/>
  <c r="BQ100" i="13"/>
  <c r="BR100" i="13"/>
  <c r="BS100" i="13"/>
  <c r="BT100" i="13"/>
  <c r="BU100" i="13"/>
  <c r="BV100" i="13"/>
  <c r="BW100" i="13"/>
  <c r="BX100" i="13"/>
  <c r="BY100" i="13"/>
  <c r="BZ100" i="13"/>
  <c r="CA100" i="13"/>
  <c r="AQ101" i="13"/>
  <c r="AR101" i="13"/>
  <c r="AS101" i="13"/>
  <c r="AT101" i="13"/>
  <c r="AU101" i="13"/>
  <c r="AV101" i="13"/>
  <c r="AW101" i="13"/>
  <c r="AX101" i="13"/>
  <c r="AY101" i="13"/>
  <c r="AZ101" i="13"/>
  <c r="BA101" i="13"/>
  <c r="BB101" i="13"/>
  <c r="BC101" i="13"/>
  <c r="BD101" i="13"/>
  <c r="BE101" i="13"/>
  <c r="BF101" i="13"/>
  <c r="BG101" i="13"/>
  <c r="BH101" i="13"/>
  <c r="BI101" i="13"/>
  <c r="BJ101" i="13"/>
  <c r="BK101" i="13"/>
  <c r="BL101" i="13"/>
  <c r="BM101" i="13"/>
  <c r="BN101" i="13"/>
  <c r="BO101" i="13"/>
  <c r="BP101" i="13"/>
  <c r="BQ101" i="13"/>
  <c r="BR101" i="13"/>
  <c r="BS101" i="13"/>
  <c r="BT101" i="13"/>
  <c r="BU101" i="13"/>
  <c r="BV101" i="13"/>
  <c r="BW101" i="13"/>
  <c r="BX101" i="13"/>
  <c r="BY101" i="13"/>
  <c r="BZ101" i="13"/>
  <c r="CA101" i="13"/>
  <c r="AQ92" i="13"/>
  <c r="AR92" i="13"/>
  <c r="AS92" i="13"/>
  <c r="AT92" i="13"/>
  <c r="AU92" i="13"/>
  <c r="AV92" i="13"/>
  <c r="AW92" i="13"/>
  <c r="AX92" i="13"/>
  <c r="AY92" i="13"/>
  <c r="AZ92" i="13"/>
  <c r="BA92" i="13"/>
  <c r="BB92" i="13"/>
  <c r="BC92" i="13"/>
  <c r="BD92" i="13"/>
  <c r="BE92" i="13"/>
  <c r="BF92" i="13"/>
  <c r="BG92" i="13"/>
  <c r="BH92" i="13"/>
  <c r="BI92" i="13"/>
  <c r="BJ92" i="13"/>
  <c r="BK92" i="13"/>
  <c r="BL92" i="13"/>
  <c r="BM92" i="13"/>
  <c r="BN92" i="13"/>
  <c r="BO92" i="13"/>
  <c r="BP92" i="13"/>
  <c r="BQ92" i="13"/>
  <c r="BR92" i="13"/>
  <c r="BS92" i="13"/>
  <c r="BT92" i="13"/>
  <c r="BU92" i="13"/>
  <c r="BV92" i="13"/>
  <c r="BW92" i="13"/>
  <c r="BX92" i="13"/>
  <c r="BY92" i="13"/>
  <c r="BZ92" i="13"/>
  <c r="CA92" i="13"/>
  <c r="AQ67" i="13"/>
  <c r="AR67" i="13"/>
  <c r="AS67" i="13"/>
  <c r="AT67" i="13"/>
  <c r="AU67" i="13"/>
  <c r="AV67" i="13"/>
  <c r="AW67" i="13"/>
  <c r="AX67" i="13"/>
  <c r="AY67" i="13"/>
  <c r="AZ67" i="13"/>
  <c r="BA67" i="13"/>
  <c r="BB67" i="13"/>
  <c r="BC67" i="13"/>
  <c r="BD67" i="13"/>
  <c r="BE67" i="13"/>
  <c r="BF67" i="13"/>
  <c r="BG67" i="13"/>
  <c r="BH67" i="13"/>
  <c r="BI67" i="13"/>
  <c r="BJ67" i="13"/>
  <c r="BK67" i="13"/>
  <c r="BL67" i="13"/>
  <c r="BM67" i="13"/>
  <c r="BN67" i="13"/>
  <c r="BO67" i="13"/>
  <c r="BP67" i="13"/>
  <c r="BQ67" i="13"/>
  <c r="BR67" i="13"/>
  <c r="BS67" i="13"/>
  <c r="BT67" i="13"/>
  <c r="BU67" i="13"/>
  <c r="BV67" i="13"/>
  <c r="BW67" i="13"/>
  <c r="BX67" i="13"/>
  <c r="BY67" i="13"/>
  <c r="BZ67" i="13"/>
  <c r="CA67" i="13"/>
  <c r="AQ68" i="13"/>
  <c r="AR68" i="13"/>
  <c r="AS68" i="13"/>
  <c r="AT68" i="13"/>
  <c r="AU68" i="13"/>
  <c r="AV68" i="13"/>
  <c r="AW68" i="13"/>
  <c r="AX68" i="13"/>
  <c r="AY68" i="13"/>
  <c r="AZ68" i="13"/>
  <c r="BA68" i="13"/>
  <c r="BB68" i="13"/>
  <c r="BC68" i="13"/>
  <c r="BD68" i="13"/>
  <c r="BE68" i="13"/>
  <c r="BF68" i="13"/>
  <c r="BG68" i="13"/>
  <c r="BH68" i="13"/>
  <c r="BI68" i="13"/>
  <c r="BJ68" i="13"/>
  <c r="BK68" i="13"/>
  <c r="BL68" i="13"/>
  <c r="BM68" i="13"/>
  <c r="BN68" i="13"/>
  <c r="BO68" i="13"/>
  <c r="BP68" i="13"/>
  <c r="BQ68" i="13"/>
  <c r="BR68" i="13"/>
  <c r="BS68" i="13"/>
  <c r="BT68" i="13"/>
  <c r="BU68" i="13"/>
  <c r="BV68" i="13"/>
  <c r="BW68" i="13"/>
  <c r="BX68" i="13"/>
  <c r="BY68" i="13"/>
  <c r="BZ68" i="13"/>
  <c r="CA68" i="13"/>
  <c r="AQ69" i="13"/>
  <c r="AR69" i="13"/>
  <c r="AS69" i="13"/>
  <c r="AT69" i="13"/>
  <c r="AU69" i="13"/>
  <c r="AV69" i="13"/>
  <c r="AW69" i="13"/>
  <c r="AX69" i="13"/>
  <c r="AY69" i="13"/>
  <c r="AZ69" i="13"/>
  <c r="BA69" i="13"/>
  <c r="BB69" i="13"/>
  <c r="BC69" i="13"/>
  <c r="BD69" i="13"/>
  <c r="BE69" i="13"/>
  <c r="BF69" i="13"/>
  <c r="BG69" i="13"/>
  <c r="BH69" i="13"/>
  <c r="BI69" i="13"/>
  <c r="BJ69" i="13"/>
  <c r="BK69" i="13"/>
  <c r="BL69" i="13"/>
  <c r="BM69" i="13"/>
  <c r="BN69" i="13"/>
  <c r="BO69" i="13"/>
  <c r="BP69" i="13"/>
  <c r="BQ69" i="13"/>
  <c r="BR69" i="13"/>
  <c r="BS69" i="13"/>
  <c r="BT69" i="13"/>
  <c r="BU69" i="13"/>
  <c r="BV69" i="13"/>
  <c r="BW69" i="13"/>
  <c r="BX69" i="13"/>
  <c r="BY69" i="13"/>
  <c r="BZ69" i="13"/>
  <c r="CA69" i="13"/>
  <c r="AQ70" i="13"/>
  <c r="AR70" i="13"/>
  <c r="AS70" i="13"/>
  <c r="AT70" i="13"/>
  <c r="AU70" i="13"/>
  <c r="AV70" i="13"/>
  <c r="AW70" i="13"/>
  <c r="AX70" i="13"/>
  <c r="AY70" i="13"/>
  <c r="AZ70" i="13"/>
  <c r="BA70" i="13"/>
  <c r="BB70" i="13"/>
  <c r="BC70" i="13"/>
  <c r="BD70" i="13"/>
  <c r="BE70" i="13"/>
  <c r="BF70" i="13"/>
  <c r="BG70" i="13"/>
  <c r="BH70" i="13"/>
  <c r="BI70" i="13"/>
  <c r="BJ70" i="13"/>
  <c r="BK70" i="13"/>
  <c r="BL70" i="13"/>
  <c r="BM70" i="13"/>
  <c r="BN70" i="13"/>
  <c r="BO70" i="13"/>
  <c r="BP70" i="13"/>
  <c r="BQ70" i="13"/>
  <c r="BR70" i="13"/>
  <c r="BS70" i="13"/>
  <c r="BT70" i="13"/>
  <c r="BU70" i="13"/>
  <c r="BV70" i="13"/>
  <c r="BW70" i="13"/>
  <c r="BX70" i="13"/>
  <c r="BY70" i="13"/>
  <c r="BZ70" i="13"/>
  <c r="CA70" i="13"/>
  <c r="AQ71" i="13"/>
  <c r="AR71" i="13"/>
  <c r="AS71" i="13"/>
  <c r="AT71" i="13"/>
  <c r="AU71" i="13"/>
  <c r="AV71" i="13"/>
  <c r="AW71" i="13"/>
  <c r="AX71" i="13"/>
  <c r="AY71" i="13"/>
  <c r="AZ71" i="13"/>
  <c r="BA71" i="13"/>
  <c r="BB71" i="13"/>
  <c r="BC71" i="13"/>
  <c r="BD71" i="13"/>
  <c r="BE71" i="13"/>
  <c r="BF71" i="13"/>
  <c r="BG71" i="13"/>
  <c r="BH71" i="13"/>
  <c r="BI71" i="13"/>
  <c r="BJ71" i="13"/>
  <c r="BK71" i="13"/>
  <c r="BL71" i="13"/>
  <c r="BM71" i="13"/>
  <c r="BN71" i="13"/>
  <c r="BO71" i="13"/>
  <c r="BP71" i="13"/>
  <c r="BQ71" i="13"/>
  <c r="BR71" i="13"/>
  <c r="BS71" i="13"/>
  <c r="BT71" i="13"/>
  <c r="BU71" i="13"/>
  <c r="BV71" i="13"/>
  <c r="BW71" i="13"/>
  <c r="BX71" i="13"/>
  <c r="BY71" i="13"/>
  <c r="BZ71" i="13"/>
  <c r="CA71" i="13"/>
  <c r="AQ72" i="13"/>
  <c r="AR72" i="13"/>
  <c r="AS72" i="13"/>
  <c r="AT72" i="13"/>
  <c r="AU72" i="13"/>
  <c r="AV72" i="13"/>
  <c r="AW72" i="13"/>
  <c r="AX72" i="13"/>
  <c r="AY72" i="13"/>
  <c r="AZ72" i="13"/>
  <c r="BA72" i="13"/>
  <c r="BB72" i="13"/>
  <c r="BC72" i="13"/>
  <c r="BD72" i="13"/>
  <c r="BE72" i="13"/>
  <c r="BF72" i="13"/>
  <c r="BG72" i="13"/>
  <c r="BH72" i="13"/>
  <c r="BI72" i="13"/>
  <c r="BJ72" i="13"/>
  <c r="BK72" i="13"/>
  <c r="BL72" i="13"/>
  <c r="BM72" i="13"/>
  <c r="BN72" i="13"/>
  <c r="BO72" i="13"/>
  <c r="BP72" i="13"/>
  <c r="BQ72" i="13"/>
  <c r="BR72" i="13"/>
  <c r="BS72" i="13"/>
  <c r="BT72" i="13"/>
  <c r="BU72" i="13"/>
  <c r="BV72" i="13"/>
  <c r="BW72" i="13"/>
  <c r="BX72" i="13"/>
  <c r="BY72" i="13"/>
  <c r="BZ72" i="13"/>
  <c r="CA72" i="13"/>
  <c r="AQ73" i="13"/>
  <c r="AR73" i="13"/>
  <c r="AS73" i="13"/>
  <c r="AT73" i="13"/>
  <c r="AU73" i="13"/>
  <c r="AV73" i="13"/>
  <c r="AW73" i="13"/>
  <c r="AX73" i="13"/>
  <c r="AY73" i="13"/>
  <c r="AZ73" i="13"/>
  <c r="BA73" i="13"/>
  <c r="BB73" i="13"/>
  <c r="BC73" i="13"/>
  <c r="BD73" i="13"/>
  <c r="BE73" i="13"/>
  <c r="BF73" i="13"/>
  <c r="BG73" i="13"/>
  <c r="BH73" i="13"/>
  <c r="BI73" i="13"/>
  <c r="BJ73" i="13"/>
  <c r="BK73" i="13"/>
  <c r="BL73" i="13"/>
  <c r="BM73" i="13"/>
  <c r="BN73" i="13"/>
  <c r="BO73" i="13"/>
  <c r="BP73" i="13"/>
  <c r="BQ73" i="13"/>
  <c r="BR73" i="13"/>
  <c r="BS73" i="13"/>
  <c r="BT73" i="13"/>
  <c r="BU73" i="13"/>
  <c r="BV73" i="13"/>
  <c r="BW73" i="13"/>
  <c r="BX73" i="13"/>
  <c r="BY73" i="13"/>
  <c r="BZ73" i="13"/>
  <c r="CA73" i="13"/>
  <c r="CA66" i="13"/>
  <c r="BZ66" i="13"/>
  <c r="BY66" i="13"/>
  <c r="BX66" i="13"/>
  <c r="BW66" i="13"/>
  <c r="BV66" i="13"/>
  <c r="BU66" i="13"/>
  <c r="BT66" i="13"/>
  <c r="BS66" i="13"/>
  <c r="BR66" i="13"/>
  <c r="BQ66" i="13"/>
  <c r="BP66" i="13"/>
  <c r="BO66" i="13"/>
  <c r="BN66" i="13"/>
  <c r="BM66" i="13"/>
  <c r="BL66" i="13"/>
  <c r="BK66" i="13"/>
  <c r="BJ66" i="13"/>
  <c r="BI66" i="13"/>
  <c r="BH66" i="13"/>
  <c r="BG66" i="13"/>
  <c r="BF66" i="13"/>
  <c r="BE66" i="13"/>
  <c r="BD66" i="13"/>
  <c r="BC66" i="13"/>
  <c r="BB66" i="13"/>
  <c r="BA66" i="13"/>
  <c r="AZ66" i="13"/>
  <c r="AY66" i="13"/>
  <c r="AX66" i="13"/>
  <c r="AW66" i="13"/>
  <c r="AV66" i="13"/>
  <c r="AU66" i="13"/>
  <c r="AT66" i="13"/>
  <c r="AS66" i="13"/>
  <c r="AR66" i="13"/>
  <c r="AQ66" i="13"/>
</calcChain>
</file>

<file path=xl/sharedStrings.xml><?xml version="1.0" encoding="utf-8"?>
<sst xmlns="http://schemas.openxmlformats.org/spreadsheetml/2006/main" count="946" uniqueCount="193">
  <si>
    <t xml:space="preserve">Indicador </t>
  </si>
  <si>
    <t>Ibagué</t>
  </si>
  <si>
    <t>Tolima</t>
  </si>
  <si>
    <t>Trimestre 2</t>
  </si>
  <si>
    <t>Trimestre 1</t>
  </si>
  <si>
    <t>Trimestre 3</t>
  </si>
  <si>
    <t>Trimestre 4</t>
  </si>
  <si>
    <t>PET TOTAL (miles)</t>
  </si>
  <si>
    <t>EDAD</t>
  </si>
  <si>
    <t>10 a 14</t>
  </si>
  <si>
    <t>15 a 19</t>
  </si>
  <si>
    <t>20 a 24</t>
  </si>
  <si>
    <t>25 a 29</t>
  </si>
  <si>
    <t>30 a 34</t>
  </si>
  <si>
    <t>35 a 39</t>
  </si>
  <si>
    <t>40 a 44</t>
  </si>
  <si>
    <t>45 a 49</t>
  </si>
  <si>
    <t>50 a 54</t>
  </si>
  <si>
    <t>mayor a 55</t>
  </si>
  <si>
    <t>Total</t>
  </si>
  <si>
    <t>NIVEL EDUCATIVO</t>
  </si>
  <si>
    <t>Ninguno</t>
  </si>
  <si>
    <t>Primaria incompleta</t>
  </si>
  <si>
    <t>Primaria completa</t>
  </si>
  <si>
    <t>Secundaria incompleta</t>
  </si>
  <si>
    <t>Secundaria completa</t>
  </si>
  <si>
    <t>Superior incompleta</t>
  </si>
  <si>
    <t>Superior completa</t>
  </si>
  <si>
    <t>Posgrado</t>
  </si>
  <si>
    <t>TOTAL</t>
  </si>
  <si>
    <t>SEXO</t>
  </si>
  <si>
    <t xml:space="preserve">HOMBRE </t>
  </si>
  <si>
    <t>MUJER</t>
  </si>
  <si>
    <t>Primaria Incompleta</t>
  </si>
  <si>
    <t>Primaria Completa</t>
  </si>
  <si>
    <t>Secundaria Incompleta</t>
  </si>
  <si>
    <t>Secundaria Completa</t>
  </si>
  <si>
    <t>Superior Incompleta</t>
  </si>
  <si>
    <t>Superior Completa</t>
  </si>
  <si>
    <t>Superior Posgrado</t>
  </si>
  <si>
    <t>No informa</t>
  </si>
  <si>
    <t>Hombre</t>
  </si>
  <si>
    <t>Mujer</t>
  </si>
  <si>
    <t>TOTAL OCUPADOS (miles)</t>
  </si>
  <si>
    <t>Distribución de la población ocupada según posición ocupacional</t>
  </si>
  <si>
    <t>Patrón/Empleador</t>
  </si>
  <si>
    <t>Jornalero/Peón</t>
  </si>
  <si>
    <t>Otro</t>
  </si>
  <si>
    <t>Distribución de la población ocupada según rama de actividad</t>
  </si>
  <si>
    <t>Agropecuario</t>
  </si>
  <si>
    <t xml:space="preserve">Minería </t>
  </si>
  <si>
    <t>Industria</t>
  </si>
  <si>
    <t>Electricidad, Agua, Gas</t>
  </si>
  <si>
    <t>Construcción</t>
  </si>
  <si>
    <t>Comercio</t>
  </si>
  <si>
    <t>Transporte y Comunicaciones</t>
  </si>
  <si>
    <t>Establecimientos Financieros</t>
  </si>
  <si>
    <t>Actividades inmobiliarias</t>
  </si>
  <si>
    <t>Servicios comunitarios</t>
  </si>
  <si>
    <t>TASA DE OCUPACIÓN TOTAL  (%)</t>
  </si>
  <si>
    <t xml:space="preserve">EDAD </t>
  </si>
  <si>
    <t>No Informa</t>
  </si>
  <si>
    <t>Tasa de desempleo (%)</t>
  </si>
  <si>
    <t>TOTAL DESOCUPADOS (miles)</t>
  </si>
  <si>
    <t>Poblacion desempleada por sexo</t>
  </si>
  <si>
    <t>Subempleados Subjetivos (miles)</t>
  </si>
  <si>
    <t xml:space="preserve">  Insuficiencia de horas</t>
  </si>
  <si>
    <t xml:space="preserve">  Empleo inadecuado por competencias</t>
  </si>
  <si>
    <t xml:space="preserve">  Empleo inadecuado por ingresos</t>
  </si>
  <si>
    <t>Subempleados Objetivos (miles)</t>
  </si>
  <si>
    <t xml:space="preserve">Trimestre 1 </t>
  </si>
  <si>
    <t xml:space="preserve"> </t>
  </si>
  <si>
    <t>Poblacion desempleada por nivel educativo (en miles)</t>
  </si>
  <si>
    <t>Poblacion desempleada por edad (en miles)</t>
  </si>
  <si>
    <t>Distribución de los ocupados  por Edad, sexo y nivel educativo</t>
  </si>
  <si>
    <t xml:space="preserve"> Tasa de desempleo por edad</t>
  </si>
  <si>
    <t xml:space="preserve">Tasa de desempleo por nivel educativo </t>
  </si>
  <si>
    <t xml:space="preserve">Tasa de desempleo por sexo </t>
  </si>
  <si>
    <t>Fuente: Elaboracion propia con datos de GEIH- DANE</t>
  </si>
  <si>
    <t>Población ocupada por edad, sexo y nivel educativo</t>
  </si>
  <si>
    <t>Población en edad de Trabajar</t>
  </si>
  <si>
    <t>Población Económicamente Activa</t>
  </si>
  <si>
    <t>Total de Ocupados</t>
  </si>
  <si>
    <t>Total de desocupados</t>
  </si>
  <si>
    <t>Subempleo</t>
  </si>
  <si>
    <t>Conceptos</t>
  </si>
  <si>
    <t>Población en Edad de Trabajar (PET)</t>
  </si>
  <si>
    <t>Ibagué, valores trimestrales</t>
  </si>
  <si>
    <t>Tolima, valores anuales</t>
  </si>
  <si>
    <t>Población Económicamente Activa (PEA)</t>
  </si>
  <si>
    <t>Ocupados</t>
  </si>
  <si>
    <t>Cifras de Subempleo</t>
  </si>
  <si>
    <t>Valores en miles</t>
  </si>
  <si>
    <t>índice</t>
  </si>
  <si>
    <t>obrero o empleado de empresa Particular</t>
  </si>
  <si>
    <t>obrero o empleado del Gobierno</t>
  </si>
  <si>
    <t>Empleado Doméstico</t>
  </si>
  <si>
    <t>Trabajador por Cuenta Propia</t>
  </si>
  <si>
    <t>Trabajador Familiar sin Remun</t>
  </si>
  <si>
    <t>Trabajador Sin Remun Otras Empresas</t>
  </si>
  <si>
    <t xml:space="preserve">Hombre </t>
  </si>
  <si>
    <t>Comercio y reparación de vehículos</t>
  </si>
  <si>
    <t>Agricultura, ganadería, caza, silvicultura y pesca</t>
  </si>
  <si>
    <t>Explotación de minas y canteras</t>
  </si>
  <si>
    <t>Industrias manufactureras</t>
  </si>
  <si>
    <t>Suministro de electricidad gas, agua y gestión de desechos</t>
  </si>
  <si>
    <t>Alojamiento y servicios de comida</t>
  </si>
  <si>
    <t>Transporte y almacenamiento</t>
  </si>
  <si>
    <t>Información y comunicaciones</t>
  </si>
  <si>
    <t>Actividades financieras y de seguros</t>
  </si>
  <si>
    <t>Actividades profesionales, científicas, técnicas y servicios administrativos</t>
  </si>
  <si>
    <t>Administración pública y defensa, educación y atención de la salud humana</t>
  </si>
  <si>
    <t>Actividades artísticas, entretenimiento, recreación y otras actividades de servicios</t>
  </si>
  <si>
    <t>Desocupados</t>
  </si>
  <si>
    <t>BASE DE DATOS DE MERCADO LABORAL OBSERVATORIO DE EMPLEO Y RECURSOS HUMANOS DEL TOLIMA</t>
  </si>
  <si>
    <t>BASE DE DATOS DE MERCADO LABORAL,  OBSERVATORIO DE EMPLEO Y RECURSOS HUMANOS DEL TOLIMA</t>
  </si>
  <si>
    <t>BASE DE DATOS DE MERCADO LABORAL, OBSERVATORIO DE EMPLEO Y RECURSOS HUMANOS DEL TOLIMA</t>
  </si>
  <si>
    <t xml:space="preserve">TOTAL OCUPADOS </t>
  </si>
  <si>
    <t>Ibagué (Trimestral)
Tolima (Anual)
2008- 2021</t>
  </si>
  <si>
    <t>1.</t>
  </si>
  <si>
    <t>2.</t>
  </si>
  <si>
    <t>3.</t>
  </si>
  <si>
    <t>4.</t>
  </si>
  <si>
    <t>5.</t>
  </si>
  <si>
    <t>CLASIFICACIÓN SEGÚN RAMAS DE ACTIVIDAD ANTERIOR A 2019</t>
  </si>
  <si>
    <t>CLASIFICACIÓN SEGÚN RAMAS DE ACTIVIDAD DESDE 2020 EN ADELANTE</t>
  </si>
  <si>
    <t>Tasa Global de Participación (%)</t>
  </si>
  <si>
    <t>6.</t>
  </si>
  <si>
    <t>Conceptos Básicos</t>
  </si>
  <si>
    <t>Ocupados (O): Son las personas que durante el período de referencia se encontraban en una de las siguientes situaciones:</t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</si>
  <si>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1"/>
        <color theme="1"/>
        <rFont val="Arial"/>
        <family val="2"/>
      </rPr>
      <t>Trabajaron en la semana de referencia, por lo menos, una hora remunerada.</t>
    </r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</si>
  <si>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1"/>
        <color theme="1"/>
        <rFont val="Arial"/>
        <family val="2"/>
      </rPr>
      <t>No trabajaron la semana de referencia, pero tenían un trabajo.</t>
    </r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</si>
  <si>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1"/>
        <color theme="1"/>
        <rFont val="Arial"/>
        <family val="2"/>
      </rPr>
      <t>Trabajaron sin remuneración en la semana de referencia, por lo menos, una hora con familiares.</t>
    </r>
  </si>
  <si>
    <t>Desocupados (D): Son las personas que durante el periodo de referencia se encontraban en una de las siguientes situaciones:</t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</si>
  <si>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1"/>
        <color theme="1"/>
        <rFont val="Arial"/>
        <family val="2"/>
      </rPr>
      <t>Sin empleo</t>
    </r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</si>
  <si>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1"/>
        <color theme="1"/>
        <rFont val="Arial"/>
        <family val="2"/>
      </rPr>
      <t>Haciendo diligencias</t>
    </r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</si>
  <si>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1"/>
        <color theme="1"/>
        <rFont val="Arial"/>
        <family val="2"/>
      </rPr>
      <t>Disponibles para trabajar</t>
    </r>
  </si>
  <si>
    <t>SUBEMPLEO</t>
  </si>
  <si>
    <t>Subempleo subjetivo: hace referencia al simple deseo manifestado por una persona que trabaja, pero está interesada en mejorar sus ingresos, aumentar el número de horas trabajadas o pasar a realizar una labor más acorde con sus competencias personales.</t>
  </si>
  <si>
    <t>Subempleo objetivo: hace referencia a quienes manifestaron el deseo, pero además han hecho una gestión, para materializar su aspiración y están en disposición de efectuar el cambio.</t>
  </si>
  <si>
    <t>Subempleo por insuficiencia de horas: hace referencia a las personas ocupadas que desean trabajar más horas, ya sea en su empleo principal o secundario, y tienen una jornada inferior a 48 horas semanales.</t>
  </si>
  <si>
    <t>INDICADORES OBTENIDOS</t>
  </si>
  <si>
    <t>Tasa global de participación (TGP): es la relación porcentual entre la población económicamente activa (PEA) y la población en edad de trabajar (PET). Este indicador refleja la presión de la población en edad de trabajar sobre el mercado laboral.</t>
  </si>
  <si>
    <t>Tasa de desempleo (TD): es la relación porcentual entre el número de personas que están buscando trabajo (D), y el número de personas que hacen parte de la población económicamente activa o fuerza laboral (PEA).</t>
  </si>
  <si>
    <t>Tasa de ocupación (TO): es la relación porcentual entre la población ocupada (O) y el número de personas que integran la población en edad de trabajar (PET).</t>
  </si>
  <si>
    <t>Población Total (PT): Es el número total de habitantes que viven dentro de los límites fronterizos de un país, territorio o área geográfica en un punto de tiempo específico.</t>
  </si>
  <si>
    <t xml:space="preserve">Preescolar </t>
  </si>
  <si>
    <t>Básica primaria (1o - 5o)</t>
  </si>
  <si>
    <t>Básica secundaria (6o - 9o)</t>
  </si>
  <si>
    <t>Media académica (Bachillerato clásico)</t>
  </si>
  <si>
    <t>Media técnica (Bachillerato técnico)</t>
  </si>
  <si>
    <t>Normalista</t>
  </si>
  <si>
    <t>Técnica profesional</t>
  </si>
  <si>
    <t>Tecnológica</t>
  </si>
  <si>
    <t xml:space="preserve">Universitaria </t>
  </si>
  <si>
    <t>Especialización</t>
  </si>
  <si>
    <t xml:space="preserve">Maestría </t>
  </si>
  <si>
    <t>Doctorado</t>
  </si>
  <si>
    <t>No sabe, no informa</t>
  </si>
  <si>
    <t>No sabe. no informa</t>
  </si>
  <si>
    <t>FT TOTAL (miles)</t>
  </si>
  <si>
    <t>Obrero o empleado de empresa particular</t>
  </si>
  <si>
    <t>Obrero o empleado del gobierno</t>
  </si>
  <si>
    <t>Empleado doméstico</t>
  </si>
  <si>
    <t>Trabajador por cuenta propia</t>
  </si>
  <si>
    <t>Patrón o empleador</t>
  </si>
  <si>
    <t>Trabajador familiar sin remuneración</t>
  </si>
  <si>
    <t>Jornalero o peón</t>
  </si>
  <si>
    <t>Mineria</t>
  </si>
  <si>
    <t>Industria y Manufactura</t>
  </si>
  <si>
    <t>Electricidad y Gas</t>
  </si>
  <si>
    <t>Distribución y Agua</t>
  </si>
  <si>
    <t>Comercio al por Mayor y al por menor</t>
  </si>
  <si>
    <t>Transporte y Almacenamiento</t>
  </si>
  <si>
    <t>Alojamiento</t>
  </si>
  <si>
    <t>Información y Comunicación</t>
  </si>
  <si>
    <t>Financiero y Seguros</t>
  </si>
  <si>
    <t>Actividades Inmobiliarias</t>
  </si>
  <si>
    <t>Actividades Profesionales</t>
  </si>
  <si>
    <t>Servicios Administrativos</t>
  </si>
  <si>
    <t>Adminitración Pública</t>
  </si>
  <si>
    <t>Educación</t>
  </si>
  <si>
    <t>Salud</t>
  </si>
  <si>
    <t>Entretenimiento y Recreación</t>
  </si>
  <si>
    <t>Otras Actividades</t>
  </si>
  <si>
    <t>Hogar</t>
  </si>
  <si>
    <t>Entidades Extraterritoriales</t>
  </si>
  <si>
    <t>.</t>
  </si>
  <si>
    <t>Trabajador sin remuneración en empresas o negocios de otros hogares</t>
  </si>
  <si>
    <t>Población en edad de trabajar (PET): Constituida por todas las personas de 15 años en adelante para las zonas urbanas y zonas rurales. Se divide en población económicamente activa y económicamente inactiva.</t>
  </si>
  <si>
    <t>Fuerza de Trabajo (FT) o (PEA): Son las personas en edad de trabajar que trabajan o están buscando empleo. También se conoce con el término fuerza laboral. Esta población se divide en Ocupados y Desocupados.</t>
  </si>
  <si>
    <t>Ibagué (Trimestral)
2008- 2024</t>
  </si>
  <si>
    <t>Ibagué (Trimestral)
Tolima (Anual)
2008- 2024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</si>
</sst>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.0"/>
    <numFmt numFmtId="165" formatCode="_-* #,##0.00\ [$€]_-;\-* #,##0.00\ [$€]_-;_-* &quot;-&quot;??\ [$€]_-;_-@_-"/>
    <numFmt numFmtId="166" formatCode="#,##0.0"/>
    <numFmt numFmtId="167" formatCode="0.000"/>
    <numFmt numFmtId="168" formatCode="#,##0.000"/>
    <numFmt numFmtId="169" formatCode="0.0%"/>
  </numFmts>
  <fonts count="4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</font>
    <font>
      <sz val="10"/>
      <name val="Arial"/>
      <family val="2"/>
    </font>
    <font>
      <sz val="11"/>
      <name val="Segoe UI"/>
      <family val="2"/>
    </font>
    <font>
      <b/>
      <sz val="14"/>
      <color theme="0"/>
      <name val="Segoe UI"/>
      <family val="2"/>
    </font>
    <font>
      <b/>
      <sz val="12"/>
      <name val="Segoe UI"/>
      <family val="2"/>
    </font>
    <font>
      <u/>
      <sz val="11"/>
      <color theme="10"/>
      <name val="Calibri"/>
      <family val="2"/>
      <scheme val="minor"/>
    </font>
    <font>
      <b/>
      <u/>
      <sz val="10"/>
      <color theme="0"/>
      <name val="Segoe UI"/>
      <family val="2"/>
    </font>
    <font>
      <b/>
      <sz val="9"/>
      <color theme="1"/>
      <name val="Segoe UI"/>
      <family val="2"/>
    </font>
    <font>
      <b/>
      <sz val="9"/>
      <name val="Segoe UI"/>
      <family val="2"/>
    </font>
    <font>
      <b/>
      <sz val="9"/>
      <color indexed="8"/>
      <name val="Segoe UI"/>
      <family val="2"/>
    </font>
    <font>
      <b/>
      <sz val="11"/>
      <name val="Segoe UI"/>
      <family val="2"/>
    </font>
    <font>
      <b/>
      <sz val="11"/>
      <color indexed="8"/>
      <name val="Segoe UI"/>
      <family val="2"/>
    </font>
    <font>
      <sz val="11"/>
      <color theme="1"/>
      <name val="Segoe UI"/>
      <family val="2"/>
    </font>
    <font>
      <u/>
      <sz val="11"/>
      <color theme="10"/>
      <name val="Segoe UI"/>
      <family val="2"/>
    </font>
    <font>
      <b/>
      <u/>
      <sz val="11"/>
      <color theme="10"/>
      <name val="Segoe UI"/>
      <family val="2"/>
    </font>
    <font>
      <b/>
      <sz val="10"/>
      <color theme="1"/>
      <name val="Segoe UI"/>
      <family val="2"/>
    </font>
    <font>
      <b/>
      <sz val="11"/>
      <color theme="1"/>
      <name val="Segoe UI"/>
      <family val="2"/>
    </font>
    <font>
      <b/>
      <sz val="11"/>
      <color rgb="FF000000"/>
      <name val="Segoe UI"/>
      <family val="2"/>
    </font>
    <font>
      <sz val="11"/>
      <color rgb="FF000000"/>
      <name val="Segoe UI"/>
      <family val="2"/>
    </font>
    <font>
      <sz val="11"/>
      <color theme="1"/>
      <name val="Seoge ui"/>
    </font>
    <font>
      <b/>
      <sz val="11"/>
      <color theme="1"/>
      <name val="Seoge ui"/>
    </font>
    <font>
      <sz val="11"/>
      <color theme="0"/>
      <name val="Segoe UI"/>
      <family val="2"/>
    </font>
    <font>
      <b/>
      <sz val="12"/>
      <color indexed="8"/>
      <name val="Segoe UI"/>
      <family val="2"/>
    </font>
    <font>
      <u/>
      <sz val="12"/>
      <color theme="10"/>
      <name val="Calibri"/>
      <family val="2"/>
      <scheme val="minor"/>
    </font>
    <font>
      <b/>
      <sz val="12"/>
      <color theme="1"/>
      <name val="Segoe UI"/>
      <family val="2"/>
    </font>
    <font>
      <b/>
      <sz val="16"/>
      <color theme="0"/>
      <name val="Segoe UI"/>
      <family val="2"/>
    </font>
    <font>
      <b/>
      <sz val="14"/>
      <name val="Segoe UI"/>
      <family val="2"/>
    </font>
    <font>
      <b/>
      <sz val="14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Symbol"/>
      <family val="1"/>
      <charset val="2"/>
    </font>
    <font>
      <sz val="9"/>
      <name val="Arial"/>
      <family val="2"/>
    </font>
    <font>
      <sz val="11"/>
      <color theme="1"/>
      <name val="Arial"/>
      <family val="2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</font>
    <font>
      <b/>
      <sz val="11"/>
      <color theme="1"/>
      <name val="Arial"/>
      <family val="2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rgb="FF0000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5" fillId="0" borderId="0"/>
    <xf numFmtId="165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324">
    <xf numFmtId="0" fontId="0" fillId="0" borderId="0" xfId="0"/>
    <xf numFmtId="0" fontId="0" fillId="0" borderId="0" xfId="0" applyAlignment="1">
      <alignment horizontal="center"/>
    </xf>
    <xf numFmtId="3" fontId="3" fillId="3" borderId="0" xfId="0" applyNumberFormat="1" applyFont="1" applyFill="1" applyAlignment="1">
      <alignment horizontal="center"/>
    </xf>
    <xf numFmtId="0" fontId="2" fillId="0" borderId="0" xfId="0" applyFont="1"/>
    <xf numFmtId="3" fontId="3" fillId="2" borderId="0" xfId="0" applyNumberFormat="1" applyFont="1" applyFill="1" applyAlignment="1">
      <alignment horizontal="center"/>
    </xf>
    <xf numFmtId="166" fontId="3" fillId="2" borderId="0" xfId="0" applyNumberFormat="1" applyFont="1" applyFill="1" applyAlignment="1">
      <alignment horizontal="center"/>
    </xf>
    <xf numFmtId="166" fontId="0" fillId="0" borderId="0" xfId="0" applyNumberFormat="1"/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4" borderId="0" xfId="0" applyFill="1"/>
    <xf numFmtId="0" fontId="0" fillId="3" borderId="0" xfId="0" applyFill="1"/>
    <xf numFmtId="0" fontId="8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left" vertical="center" wrapText="1"/>
    </xf>
    <xf numFmtId="0" fontId="9" fillId="3" borderId="0" xfId="4" applyFill="1" applyBorder="1"/>
    <xf numFmtId="0" fontId="0" fillId="5" borderId="0" xfId="0" applyFill="1"/>
    <xf numFmtId="0" fontId="11" fillId="3" borderId="0" xfId="0" applyFont="1" applyFill="1" applyAlignment="1">
      <alignment horizontal="left"/>
    </xf>
    <xf numFmtId="0" fontId="12" fillId="3" borderId="0" xfId="0" applyFont="1" applyFill="1" applyAlignment="1">
      <alignment vertical="center" wrapText="1"/>
    </xf>
    <xf numFmtId="0" fontId="12" fillId="3" borderId="0" xfId="0" applyFont="1" applyFill="1" applyAlignment="1">
      <alignment vertical="center"/>
    </xf>
    <xf numFmtId="0" fontId="13" fillId="3" borderId="0" xfId="0" applyFont="1" applyFill="1" applyAlignment="1">
      <alignment horizontal="left"/>
    </xf>
    <xf numFmtId="0" fontId="2" fillId="3" borderId="0" xfId="0" applyFont="1" applyFill="1"/>
    <xf numFmtId="0" fontId="0" fillId="7" borderId="0" xfId="0" applyFill="1"/>
    <xf numFmtId="0" fontId="10" fillId="6" borderId="0" xfId="4" applyFont="1" applyFill="1" applyBorder="1" applyAlignment="1">
      <alignment horizontal="center"/>
    </xf>
    <xf numFmtId="0" fontId="0" fillId="6" borderId="0" xfId="0" applyFill="1"/>
    <xf numFmtId="0" fontId="14" fillId="3" borderId="0" xfId="0" applyFont="1" applyFill="1" applyAlignment="1">
      <alignment vertical="center"/>
    </xf>
    <xf numFmtId="0" fontId="15" fillId="3" borderId="0" xfId="0" applyFont="1" applyFill="1" applyAlignment="1">
      <alignment horizontal="left"/>
    </xf>
    <xf numFmtId="0" fontId="16" fillId="3" borderId="0" xfId="0" applyFont="1" applyFill="1"/>
    <xf numFmtId="0" fontId="16" fillId="0" borderId="0" xfId="0" applyFont="1"/>
    <xf numFmtId="0" fontId="17" fillId="3" borderId="0" xfId="4" applyFont="1" applyFill="1"/>
    <xf numFmtId="0" fontId="17" fillId="3" borderId="0" xfId="4" applyFont="1" applyFill="1" applyBorder="1"/>
    <xf numFmtId="0" fontId="19" fillId="3" borderId="0" xfId="0" applyFont="1" applyFill="1" applyAlignment="1">
      <alignment horizontal="left"/>
    </xf>
    <xf numFmtId="0" fontId="20" fillId="4" borderId="8" xfId="0" applyFont="1" applyFill="1" applyBorder="1" applyAlignment="1">
      <alignment horizontal="center"/>
    </xf>
    <xf numFmtId="0" fontId="20" fillId="6" borderId="1" xfId="0" applyFont="1" applyFill="1" applyBorder="1" applyAlignment="1">
      <alignment horizontal="center"/>
    </xf>
    <xf numFmtId="0" fontId="20" fillId="6" borderId="4" xfId="0" applyFont="1" applyFill="1" applyBorder="1" applyAlignment="1">
      <alignment horizontal="center"/>
    </xf>
    <xf numFmtId="0" fontId="16" fillId="6" borderId="0" xfId="0" applyFont="1" applyFill="1"/>
    <xf numFmtId="0" fontId="20" fillId="5" borderId="1" xfId="0" applyFont="1" applyFill="1" applyBorder="1" applyAlignment="1">
      <alignment horizontal="center"/>
    </xf>
    <xf numFmtId="0" fontId="20" fillId="5" borderId="6" xfId="0" applyFont="1" applyFill="1" applyBorder="1" applyAlignment="1">
      <alignment horizontal="center"/>
    </xf>
    <xf numFmtId="0" fontId="21" fillId="5" borderId="1" xfId="0" applyFont="1" applyFill="1" applyBorder="1" applyAlignment="1">
      <alignment horizontal="center"/>
    </xf>
    <xf numFmtId="0" fontId="21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/>
    </xf>
    <xf numFmtId="3" fontId="6" fillId="3" borderId="1" xfId="0" applyNumberFormat="1" applyFont="1" applyFill="1" applyBorder="1" applyAlignment="1">
      <alignment horizontal="center"/>
    </xf>
    <xf numFmtId="3" fontId="14" fillId="3" borderId="1" xfId="0" applyNumberFormat="1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3" fontId="6" fillId="3" borderId="0" xfId="0" applyNumberFormat="1" applyFont="1" applyFill="1" applyAlignment="1">
      <alignment horizontal="center"/>
    </xf>
    <xf numFmtId="0" fontId="16" fillId="3" borderId="0" xfId="0" applyFont="1" applyFill="1" applyAlignment="1">
      <alignment horizontal="center"/>
    </xf>
    <xf numFmtId="0" fontId="20" fillId="3" borderId="0" xfId="0" applyFont="1" applyFill="1"/>
    <xf numFmtId="0" fontId="20" fillId="4" borderId="2" xfId="0" applyFont="1" applyFill="1" applyBorder="1" applyAlignment="1">
      <alignment horizontal="center"/>
    </xf>
    <xf numFmtId="0" fontId="20" fillId="6" borderId="1" xfId="0" applyFont="1" applyFill="1" applyBorder="1" applyAlignment="1">
      <alignment horizontal="center" vertical="center"/>
    </xf>
    <xf numFmtId="164" fontId="20" fillId="5" borderId="1" xfId="0" applyNumberFormat="1" applyFont="1" applyFill="1" applyBorder="1" applyAlignment="1">
      <alignment horizontal="center"/>
    </xf>
    <xf numFmtId="0" fontId="21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/>
    </xf>
    <xf numFmtId="164" fontId="20" fillId="0" borderId="1" xfId="0" applyNumberFormat="1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3" fontId="6" fillId="2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3" fontId="14" fillId="2" borderId="1" xfId="0" applyNumberFormat="1" applyFont="1" applyFill="1" applyBorder="1" applyAlignment="1">
      <alignment horizontal="center"/>
    </xf>
    <xf numFmtId="0" fontId="14" fillId="5" borderId="1" xfId="0" applyFont="1" applyFill="1" applyBorder="1" applyAlignment="1">
      <alignment horizontal="center"/>
    </xf>
    <xf numFmtId="0" fontId="16" fillId="5" borderId="1" xfId="0" applyFont="1" applyFill="1" applyBorder="1"/>
    <xf numFmtId="164" fontId="14" fillId="5" borderId="1" xfId="0" applyNumberFormat="1" applyFont="1" applyFill="1" applyBorder="1" applyAlignment="1">
      <alignment horizontal="center"/>
    </xf>
    <xf numFmtId="3" fontId="14" fillId="0" borderId="1" xfId="0" applyNumberFormat="1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166" fontId="6" fillId="2" borderId="0" xfId="0" applyNumberFormat="1" applyFont="1" applyFill="1" applyAlignment="1">
      <alignment horizontal="center"/>
    </xf>
    <xf numFmtId="166" fontId="16" fillId="0" borderId="0" xfId="0" applyNumberFormat="1" applyFont="1"/>
    <xf numFmtId="3" fontId="6" fillId="2" borderId="0" xfId="0" applyNumberFormat="1" applyFont="1" applyFill="1" applyAlignment="1">
      <alignment horizontal="center"/>
    </xf>
    <xf numFmtId="0" fontId="20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164" fontId="20" fillId="0" borderId="1" xfId="0" applyNumberFormat="1" applyFont="1" applyBorder="1"/>
    <xf numFmtId="0" fontId="14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/>
    </xf>
    <xf numFmtId="3" fontId="0" fillId="0" borderId="0" xfId="0" applyNumberFormat="1"/>
    <xf numFmtId="4" fontId="0" fillId="0" borderId="0" xfId="0" applyNumberFormat="1"/>
    <xf numFmtId="0" fontId="25" fillId="3" borderId="0" xfId="0" applyFont="1" applyFill="1"/>
    <xf numFmtId="4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166" fontId="6" fillId="0" borderId="0" xfId="0" applyNumberFormat="1" applyFont="1" applyAlignment="1">
      <alignment horizontal="center"/>
    </xf>
    <xf numFmtId="1" fontId="21" fillId="3" borderId="1" xfId="0" applyNumberFormat="1" applyFont="1" applyFill="1" applyBorder="1" applyAlignment="1">
      <alignment horizontal="center" vertical="center"/>
    </xf>
    <xf numFmtId="1" fontId="20" fillId="3" borderId="1" xfId="0" applyNumberFormat="1" applyFont="1" applyFill="1" applyBorder="1" applyAlignment="1">
      <alignment horizontal="center"/>
    </xf>
    <xf numFmtId="1" fontId="14" fillId="3" borderId="1" xfId="0" applyNumberFormat="1" applyFont="1" applyFill="1" applyBorder="1" applyAlignment="1">
      <alignment horizontal="center"/>
    </xf>
    <xf numFmtId="1" fontId="21" fillId="3" borderId="1" xfId="0" applyNumberFormat="1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1" fontId="16" fillId="3" borderId="0" xfId="0" applyNumberFormat="1" applyFont="1" applyFill="1"/>
    <xf numFmtId="1" fontId="16" fillId="3" borderId="1" xfId="0" applyNumberFormat="1" applyFont="1" applyFill="1" applyBorder="1" applyAlignment="1">
      <alignment horizontal="center"/>
    </xf>
    <xf numFmtId="1" fontId="22" fillId="3" borderId="1" xfId="0" applyNumberFormat="1" applyFont="1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1" fontId="6" fillId="3" borderId="1" xfId="0" applyNumberFormat="1" applyFont="1" applyFill="1" applyBorder="1" applyAlignment="1">
      <alignment horizontal="center"/>
    </xf>
    <xf numFmtId="1" fontId="6" fillId="3" borderId="6" xfId="0" applyNumberFormat="1" applyFont="1" applyFill="1" applyBorder="1" applyAlignment="1">
      <alignment horizontal="center"/>
    </xf>
    <xf numFmtId="1" fontId="16" fillId="3" borderId="0" xfId="0" applyNumberFormat="1" applyFont="1" applyFill="1" applyAlignment="1">
      <alignment horizontal="center" vertical="center"/>
    </xf>
    <xf numFmtId="1" fontId="16" fillId="3" borderId="1" xfId="0" applyNumberFormat="1" applyFont="1" applyFill="1" applyBorder="1" applyAlignment="1">
      <alignment horizontal="center" vertical="center"/>
    </xf>
    <xf numFmtId="1" fontId="22" fillId="3" borderId="5" xfId="0" applyNumberFormat="1" applyFont="1" applyFill="1" applyBorder="1" applyAlignment="1">
      <alignment horizontal="center"/>
    </xf>
    <xf numFmtId="1" fontId="21" fillId="0" borderId="1" xfId="0" applyNumberFormat="1" applyFont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/>
    </xf>
    <xf numFmtId="1" fontId="20" fillId="0" borderId="0" xfId="0" applyNumberFormat="1" applyFont="1" applyAlignment="1">
      <alignment horizontal="center"/>
    </xf>
    <xf numFmtId="1" fontId="20" fillId="0" borderId="0" xfId="0" applyNumberFormat="1" applyFont="1" applyAlignment="1">
      <alignment horizontal="center" vertical="center"/>
    </xf>
    <xf numFmtId="1" fontId="20" fillId="0" borderId="1" xfId="0" applyNumberFormat="1" applyFont="1" applyBorder="1" applyAlignment="1">
      <alignment horizontal="center" vertical="center"/>
    </xf>
    <xf numFmtId="1" fontId="16" fillId="0" borderId="1" xfId="0" applyNumberFormat="1" applyFont="1" applyBorder="1" applyAlignment="1">
      <alignment horizontal="center"/>
    </xf>
    <xf numFmtId="1" fontId="6" fillId="2" borderId="1" xfId="0" applyNumberFormat="1" applyFont="1" applyFill="1" applyBorder="1" applyAlignment="1">
      <alignment horizontal="center"/>
    </xf>
    <xf numFmtId="1" fontId="16" fillId="0" borderId="1" xfId="0" applyNumberFormat="1" applyFont="1" applyBorder="1" applyAlignment="1">
      <alignment horizontal="center" vertical="center"/>
    </xf>
    <xf numFmtId="1" fontId="14" fillId="2" borderId="1" xfId="0" applyNumberFormat="1" applyFont="1" applyFill="1" applyBorder="1" applyAlignment="1">
      <alignment horizontal="center"/>
    </xf>
    <xf numFmtId="1" fontId="16" fillId="0" borderId="0" xfId="0" applyNumberFormat="1" applyFont="1" applyAlignment="1">
      <alignment horizontal="center"/>
    </xf>
    <xf numFmtId="1" fontId="16" fillId="0" borderId="1" xfId="0" applyNumberFormat="1" applyFont="1" applyBorder="1"/>
    <xf numFmtId="1" fontId="16" fillId="0" borderId="0" xfId="0" applyNumberFormat="1" applyFont="1"/>
    <xf numFmtId="1" fontId="14" fillId="0" borderId="1" xfId="0" applyNumberFormat="1" applyFont="1" applyBorder="1" applyAlignment="1">
      <alignment horizontal="center" vertical="center"/>
    </xf>
    <xf numFmtId="1" fontId="21" fillId="0" borderId="1" xfId="0" applyNumberFormat="1" applyFont="1" applyBorder="1" applyAlignment="1">
      <alignment horizontal="center" vertical="center" wrapText="1"/>
    </xf>
    <xf numFmtId="1" fontId="16" fillId="0" borderId="1" xfId="0" applyNumberFormat="1" applyFont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center" vertical="center"/>
    </xf>
    <xf numFmtId="3" fontId="21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 wrapText="1"/>
    </xf>
    <xf numFmtId="3" fontId="22" fillId="0" borderId="1" xfId="0" applyNumberFormat="1" applyFont="1" applyBorder="1" applyAlignment="1">
      <alignment horizontal="center" vertical="center"/>
    </xf>
    <xf numFmtId="3" fontId="20" fillId="0" borderId="1" xfId="0" applyNumberFormat="1" applyFont="1" applyBorder="1" applyAlignment="1">
      <alignment horizontal="center" vertical="center"/>
    </xf>
    <xf numFmtId="3" fontId="20" fillId="0" borderId="1" xfId="0" applyNumberFormat="1" applyFont="1" applyBorder="1" applyAlignment="1">
      <alignment horizontal="center"/>
    </xf>
    <xf numFmtId="3" fontId="16" fillId="0" borderId="1" xfId="0" applyNumberFormat="1" applyFont="1" applyBorder="1"/>
    <xf numFmtId="3" fontId="16" fillId="0" borderId="1" xfId="0" applyNumberFormat="1" applyFont="1" applyBorder="1" applyAlignment="1">
      <alignment horizontal="center"/>
    </xf>
    <xf numFmtId="3" fontId="6" fillId="3" borderId="1" xfId="0" applyNumberFormat="1" applyFont="1" applyFill="1" applyBorder="1"/>
    <xf numFmtId="3" fontId="16" fillId="0" borderId="1" xfId="0" applyNumberFormat="1" applyFont="1" applyBorder="1" applyAlignment="1">
      <alignment horizontal="center" vertical="center"/>
    </xf>
    <xf numFmtId="3" fontId="23" fillId="0" borderId="1" xfId="0" applyNumberFormat="1" applyFont="1" applyBorder="1"/>
    <xf numFmtId="3" fontId="24" fillId="0" borderId="1" xfId="0" applyNumberFormat="1" applyFont="1" applyBorder="1"/>
    <xf numFmtId="3" fontId="14" fillId="0" borderId="1" xfId="0" applyNumberFormat="1" applyFont="1" applyBorder="1" applyAlignment="1">
      <alignment horizontal="center" wrapText="1"/>
    </xf>
    <xf numFmtId="3" fontId="6" fillId="0" borderId="1" xfId="0" applyNumberFormat="1" applyFont="1" applyBorder="1" applyAlignment="1">
      <alignment horizontal="center" wrapText="1"/>
    </xf>
    <xf numFmtId="167" fontId="20" fillId="0" borderId="1" xfId="0" applyNumberFormat="1" applyFont="1" applyBorder="1" applyAlignment="1">
      <alignment horizontal="center"/>
    </xf>
    <xf numFmtId="0" fontId="20" fillId="4" borderId="1" xfId="0" applyFont="1" applyFill="1" applyBorder="1" applyAlignment="1">
      <alignment horizontal="center"/>
    </xf>
    <xf numFmtId="0" fontId="3" fillId="3" borderId="0" xfId="0" applyFont="1" applyFill="1" applyAlignment="1">
      <alignment vertical="center" wrapText="1"/>
    </xf>
    <xf numFmtId="0" fontId="6" fillId="3" borderId="0" xfId="0" applyFont="1" applyFill="1"/>
    <xf numFmtId="0" fontId="3" fillId="3" borderId="0" xfId="0" applyFont="1" applyFill="1"/>
    <xf numFmtId="17" fontId="3" fillId="3" borderId="0" xfId="0" applyNumberFormat="1" applyFont="1" applyFill="1" applyAlignment="1">
      <alignment vertical="center" wrapText="1"/>
    </xf>
    <xf numFmtId="3" fontId="3" fillId="3" borderId="0" xfId="0" applyNumberFormat="1" applyFont="1" applyFill="1" applyAlignment="1">
      <alignment vertical="center" wrapText="1"/>
    </xf>
    <xf numFmtId="4" fontId="6" fillId="3" borderId="0" xfId="0" applyNumberFormat="1" applyFont="1" applyFill="1"/>
    <xf numFmtId="3" fontId="6" fillId="3" borderId="0" xfId="0" applyNumberFormat="1" applyFont="1" applyFill="1"/>
    <xf numFmtId="3" fontId="3" fillId="3" borderId="1" xfId="0" applyNumberFormat="1" applyFont="1" applyFill="1" applyBorder="1" applyAlignment="1">
      <alignment horizontal="center" vertical="center" wrapText="1"/>
    </xf>
    <xf numFmtId="17" fontId="0" fillId="0" borderId="0" xfId="0" applyNumberFormat="1"/>
    <xf numFmtId="4" fontId="0" fillId="0" borderId="1" xfId="0" applyNumberFormat="1" applyBorder="1" applyAlignment="1">
      <alignment vertical="center" wrapText="1"/>
    </xf>
    <xf numFmtId="0" fontId="0" fillId="0" borderId="1" xfId="0" applyBorder="1"/>
    <xf numFmtId="3" fontId="0" fillId="0" borderId="1" xfId="0" applyNumberFormat="1" applyBorder="1" applyAlignment="1">
      <alignment vertical="center" wrapText="1"/>
    </xf>
    <xf numFmtId="3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/>
    </xf>
    <xf numFmtId="1" fontId="14" fillId="2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16" fillId="0" borderId="6" xfId="0" applyNumberFormat="1" applyFont="1" applyBorder="1" applyAlignment="1">
      <alignment horizontal="center" vertical="center"/>
    </xf>
    <xf numFmtId="0" fontId="14" fillId="4" borderId="1" xfId="0" applyFont="1" applyFill="1" applyBorder="1" applyAlignment="1">
      <alignment horizontal="center"/>
    </xf>
    <xf numFmtId="0" fontId="14" fillId="6" borderId="1" xfId="0" applyFont="1" applyFill="1" applyBorder="1" applyAlignment="1">
      <alignment horizontal="center"/>
    </xf>
    <xf numFmtId="0" fontId="8" fillId="3" borderId="0" xfId="0" applyFont="1" applyFill="1" applyAlignment="1">
      <alignment vertical="center"/>
    </xf>
    <xf numFmtId="0" fontId="26" fillId="3" borderId="0" xfId="0" applyFont="1" applyFill="1" applyAlignment="1">
      <alignment horizontal="left"/>
    </xf>
    <xf numFmtId="0" fontId="27" fillId="3" borderId="0" xfId="4" applyFont="1" applyFill="1" applyBorder="1"/>
    <xf numFmtId="3" fontId="8" fillId="0" borderId="7" xfId="0" applyNumberFormat="1" applyFont="1" applyBorder="1"/>
    <xf numFmtId="0" fontId="28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0" fontId="6" fillId="3" borderId="0" xfId="4" applyFont="1" applyFill="1" applyAlignment="1">
      <alignment horizontal="right"/>
    </xf>
    <xf numFmtId="0" fontId="16" fillId="3" borderId="0" xfId="0" applyFont="1" applyFill="1" applyAlignment="1">
      <alignment horizontal="right"/>
    </xf>
    <xf numFmtId="0" fontId="18" fillId="0" borderId="0" xfId="4" applyFont="1" applyFill="1" applyBorder="1"/>
    <xf numFmtId="3" fontId="8" fillId="0" borderId="0" xfId="0" applyNumberFormat="1" applyFont="1" applyAlignment="1">
      <alignment horizontal="left"/>
    </xf>
    <xf numFmtId="0" fontId="7" fillId="0" borderId="0" xfId="0" applyFont="1" applyAlignment="1">
      <alignment vertical="center" wrapText="1"/>
    </xf>
    <xf numFmtId="3" fontId="8" fillId="0" borderId="0" xfId="0" applyNumberFormat="1" applyFont="1" applyAlignment="1">
      <alignment horizontal="center"/>
    </xf>
    <xf numFmtId="164" fontId="16" fillId="0" borderId="0" xfId="0" applyNumberFormat="1" applyFont="1" applyAlignment="1">
      <alignment horizontal="center"/>
    </xf>
    <xf numFmtId="3" fontId="16" fillId="0" borderId="1" xfId="0" applyNumberFormat="1" applyFont="1" applyBorder="1" applyAlignment="1">
      <alignment horizontal="center" vertical="center" wrapText="1"/>
    </xf>
    <xf numFmtId="3" fontId="20" fillId="0" borderId="1" xfId="0" applyNumberFormat="1" applyFont="1" applyBorder="1" applyAlignment="1">
      <alignment horizontal="center" vertical="center" wrapText="1"/>
    </xf>
    <xf numFmtId="3" fontId="16" fillId="0" borderId="1" xfId="0" applyNumberFormat="1" applyFont="1" applyBorder="1" applyAlignment="1">
      <alignment vertical="center" wrapText="1"/>
    </xf>
    <xf numFmtId="0" fontId="16" fillId="0" borderId="1" xfId="0" applyFont="1" applyBorder="1"/>
    <xf numFmtId="0" fontId="14" fillId="0" borderId="1" xfId="0" applyFont="1" applyBorder="1" applyAlignment="1">
      <alignment horizontal="center"/>
    </xf>
    <xf numFmtId="164" fontId="16" fillId="0" borderId="1" xfId="0" applyNumberFormat="1" applyFont="1" applyBorder="1"/>
    <xf numFmtId="0" fontId="2" fillId="0" borderId="1" xfId="0" applyFont="1" applyBorder="1"/>
    <xf numFmtId="0" fontId="20" fillId="6" borderId="1" xfId="0" applyFont="1" applyFill="1" applyBorder="1"/>
    <xf numFmtId="0" fontId="8" fillId="0" borderId="0" xfId="0" applyFont="1" applyAlignment="1">
      <alignment vertical="center" wrapText="1"/>
    </xf>
    <xf numFmtId="1" fontId="14" fillId="3" borderId="1" xfId="0" applyNumberFormat="1" applyFont="1" applyFill="1" applyBorder="1" applyAlignment="1">
      <alignment horizontal="center" vertical="center"/>
    </xf>
    <xf numFmtId="1" fontId="14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/>
    </xf>
    <xf numFmtId="1" fontId="2" fillId="0" borderId="1" xfId="5" applyNumberFormat="1" applyFont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169" fontId="0" fillId="0" borderId="1" xfId="5" applyNumberFormat="1" applyFont="1" applyBorder="1" applyAlignment="1">
      <alignment horizontal="center" vertical="center"/>
    </xf>
    <xf numFmtId="167" fontId="21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67" fontId="0" fillId="0" borderId="1" xfId="0" applyNumberFormat="1" applyBorder="1" applyAlignment="1">
      <alignment horizontal="center"/>
    </xf>
    <xf numFmtId="3" fontId="6" fillId="3" borderId="5" xfId="0" applyNumberFormat="1" applyFont="1" applyFill="1" applyBorder="1" applyAlignment="1">
      <alignment horizontal="center"/>
    </xf>
    <xf numFmtId="168" fontId="6" fillId="0" borderId="1" xfId="0" applyNumberFormat="1" applyFont="1" applyBorder="1" applyAlignment="1">
      <alignment horizontal="center" vertical="center" wrapText="1"/>
    </xf>
    <xf numFmtId="1" fontId="22" fillId="3" borderId="1" xfId="0" applyNumberFormat="1" applyFont="1" applyFill="1" applyBorder="1" applyAlignment="1">
      <alignment horizontal="center" vertical="center"/>
    </xf>
    <xf numFmtId="1" fontId="14" fillId="3" borderId="1" xfId="0" applyNumberFormat="1" applyFont="1" applyFill="1" applyBorder="1" applyAlignment="1">
      <alignment horizontal="center" vertical="center" wrapText="1"/>
    </xf>
    <xf numFmtId="1" fontId="16" fillId="3" borderId="0" xfId="0" applyNumberFormat="1" applyFont="1" applyFill="1" applyAlignment="1">
      <alignment horizontal="center"/>
    </xf>
    <xf numFmtId="0" fontId="21" fillId="3" borderId="1" xfId="0" applyFont="1" applyFill="1" applyBorder="1" applyAlignment="1">
      <alignment horizontal="center" vertical="center" wrapText="1"/>
    </xf>
    <xf numFmtId="1" fontId="21" fillId="3" borderId="1" xfId="0" applyNumberFormat="1" applyFont="1" applyFill="1" applyBorder="1" applyAlignment="1">
      <alignment horizontal="center" vertical="center" wrapText="1"/>
    </xf>
    <xf numFmtId="1" fontId="22" fillId="3" borderId="1" xfId="0" applyNumberFormat="1" applyFont="1" applyFill="1" applyBorder="1" applyAlignment="1">
      <alignment horizontal="center" vertical="center" wrapText="1"/>
    </xf>
    <xf numFmtId="1" fontId="6" fillId="8" borderId="1" xfId="0" applyNumberFormat="1" applyFont="1" applyFill="1" applyBorder="1" applyAlignment="1">
      <alignment horizontal="center"/>
    </xf>
    <xf numFmtId="1" fontId="14" fillId="8" borderId="1" xfId="0" applyNumberFormat="1" applyFont="1" applyFill="1" applyBorder="1" applyAlignment="1">
      <alignment horizontal="center"/>
    </xf>
    <xf numFmtId="1" fontId="21" fillId="0" borderId="11" xfId="0" applyNumberFormat="1" applyFont="1" applyBorder="1" applyAlignment="1">
      <alignment horizontal="center" vertical="center"/>
    </xf>
    <xf numFmtId="1" fontId="20" fillId="0" borderId="11" xfId="0" applyNumberFormat="1" applyFont="1" applyBorder="1" applyAlignment="1">
      <alignment horizontal="center"/>
    </xf>
    <xf numFmtId="1" fontId="20" fillId="0" borderId="11" xfId="0" applyNumberFormat="1" applyFont="1" applyBorder="1" applyAlignment="1">
      <alignment horizontal="center" vertical="center"/>
    </xf>
    <xf numFmtId="0" fontId="5" fillId="0" borderId="0" xfId="1"/>
    <xf numFmtId="0" fontId="32" fillId="3" borderId="0" xfId="1" applyFont="1" applyFill="1"/>
    <xf numFmtId="0" fontId="5" fillId="0" borderId="16" xfId="1" applyBorder="1"/>
    <xf numFmtId="0" fontId="5" fillId="0" borderId="15" xfId="1" applyBorder="1"/>
    <xf numFmtId="0" fontId="5" fillId="2" borderId="15" xfId="1" applyFill="1" applyBorder="1"/>
    <xf numFmtId="0" fontId="5" fillId="2" borderId="15" xfId="1" applyFill="1" applyBorder="1" applyAlignment="1">
      <alignment horizontal="justify"/>
    </xf>
    <xf numFmtId="0" fontId="36" fillId="2" borderId="15" xfId="1" applyFont="1" applyFill="1" applyBorder="1" applyAlignment="1">
      <alignment horizontal="justify"/>
    </xf>
    <xf numFmtId="0" fontId="5" fillId="0" borderId="18" xfId="1" applyBorder="1"/>
    <xf numFmtId="0" fontId="5" fillId="0" borderId="19" xfId="1" applyBorder="1"/>
    <xf numFmtId="0" fontId="37" fillId="2" borderId="0" xfId="1" applyFont="1" applyFill="1" applyAlignment="1">
      <alignment horizontal="center"/>
    </xf>
    <xf numFmtId="0" fontId="33" fillId="2" borderId="15" xfId="1" applyFont="1" applyFill="1" applyBorder="1" applyAlignment="1">
      <alignment horizontal="left"/>
    </xf>
    <xf numFmtId="0" fontId="33" fillId="2" borderId="16" xfId="1" applyFont="1" applyFill="1" applyBorder="1" applyAlignment="1">
      <alignment horizontal="left"/>
    </xf>
    <xf numFmtId="0" fontId="5" fillId="2" borderId="16" xfId="1" applyFill="1" applyBorder="1" applyAlignment="1">
      <alignment horizontal="left" wrapText="1"/>
    </xf>
    <xf numFmtId="0" fontId="5" fillId="2" borderId="16" xfId="1" applyFill="1" applyBorder="1" applyAlignment="1">
      <alignment horizontal="left"/>
    </xf>
    <xf numFmtId="0" fontId="38" fillId="0" borderId="16" xfId="0" applyFont="1" applyBorder="1" applyAlignment="1">
      <alignment horizontal="left" vertical="center" wrapText="1"/>
    </xf>
    <xf numFmtId="0" fontId="35" fillId="2" borderId="20" xfId="1" applyFont="1" applyFill="1" applyBorder="1" applyAlignment="1">
      <alignment horizontal="left"/>
    </xf>
    <xf numFmtId="0" fontId="35" fillId="2" borderId="21" xfId="1" applyFont="1" applyFill="1" applyBorder="1" applyAlignment="1">
      <alignment horizontal="left"/>
    </xf>
    <xf numFmtId="0" fontId="35" fillId="2" borderId="22" xfId="1" applyFont="1" applyFill="1" applyBorder="1" applyAlignment="1">
      <alignment horizontal="left"/>
    </xf>
    <xf numFmtId="0" fontId="38" fillId="0" borderId="15" xfId="0" applyFont="1" applyBorder="1" applyAlignment="1">
      <alignment horizontal="left" vertical="center" wrapText="1"/>
    </xf>
    <xf numFmtId="0" fontId="38" fillId="0" borderId="0" xfId="0" applyFont="1" applyAlignment="1">
      <alignment horizontal="left" vertical="center" wrapText="1"/>
    </xf>
    <xf numFmtId="0" fontId="39" fillId="0" borderId="15" xfId="0" applyFont="1" applyBorder="1" applyAlignment="1">
      <alignment horizontal="justify" vertical="center"/>
    </xf>
    <xf numFmtId="0" fontId="5" fillId="2" borderId="0" xfId="1" applyFill="1" applyAlignment="1">
      <alignment horizontal="left" wrapText="1"/>
    </xf>
    <xf numFmtId="0" fontId="41" fillId="0" borderId="15" xfId="0" applyFont="1" applyBorder="1" applyAlignment="1">
      <alignment horizontal="justify" vertical="center"/>
    </xf>
    <xf numFmtId="0" fontId="5" fillId="0" borderId="0" xfId="1" applyAlignment="1">
      <alignment horizontal="justify"/>
    </xf>
    <xf numFmtId="0" fontId="5" fillId="2" borderId="0" xfId="1" applyFill="1" applyAlignment="1">
      <alignment horizontal="left"/>
    </xf>
    <xf numFmtId="0" fontId="38" fillId="0" borderId="15" xfId="0" applyFont="1" applyBorder="1" applyAlignment="1">
      <alignment horizontal="justify" vertical="center"/>
    </xf>
    <xf numFmtId="0" fontId="33" fillId="2" borderId="0" xfId="1" applyFont="1" applyFill="1" applyAlignment="1">
      <alignment horizontal="left"/>
    </xf>
    <xf numFmtId="0" fontId="5" fillId="2" borderId="17" xfId="1" applyFill="1" applyBorder="1"/>
    <xf numFmtId="0" fontId="42" fillId="3" borderId="0" xfId="4" applyFont="1" applyFill="1" applyBorder="1"/>
    <xf numFmtId="0" fontId="20" fillId="6" borderId="2" xfId="0" applyFont="1" applyFill="1" applyBorder="1" applyAlignment="1">
      <alignment horizontal="center"/>
    </xf>
    <xf numFmtId="0" fontId="20" fillId="4" borderId="3" xfId="0" applyFont="1" applyFill="1" applyBorder="1" applyAlignment="1">
      <alignment horizontal="center"/>
    </xf>
    <xf numFmtId="0" fontId="17" fillId="0" borderId="0" xfId="4" applyFont="1" applyFill="1"/>
    <xf numFmtId="0" fontId="20" fillId="4" borderId="4" xfId="0" applyFont="1" applyFill="1" applyBorder="1" applyAlignment="1">
      <alignment horizontal="center"/>
    </xf>
    <xf numFmtId="0" fontId="20" fillId="6" borderId="3" xfId="0" applyFont="1" applyFill="1" applyBorder="1" applyAlignment="1">
      <alignment horizontal="center"/>
    </xf>
    <xf numFmtId="0" fontId="16" fillId="3" borderId="1" xfId="0" applyFont="1" applyFill="1" applyBorder="1"/>
    <xf numFmtId="1" fontId="1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164" fontId="20" fillId="0" borderId="2" xfId="0" applyNumberFormat="1" applyFont="1" applyBorder="1"/>
    <xf numFmtId="3" fontId="6" fillId="3" borderId="2" xfId="0" applyNumberFormat="1" applyFont="1" applyFill="1" applyBorder="1" applyAlignment="1">
      <alignment horizontal="center"/>
    </xf>
    <xf numFmtId="3" fontId="14" fillId="3" borderId="2" xfId="0" applyNumberFormat="1" applyFont="1" applyFill="1" applyBorder="1" applyAlignment="1">
      <alignment horizontal="center"/>
    </xf>
    <xf numFmtId="3" fontId="6" fillId="2" borderId="2" xfId="0" applyNumberFormat="1" applyFont="1" applyFill="1" applyBorder="1" applyAlignment="1">
      <alignment horizontal="center"/>
    </xf>
    <xf numFmtId="3" fontId="14" fillId="2" borderId="2" xfId="0" applyNumberFormat="1" applyFont="1" applyFill="1" applyBorder="1" applyAlignment="1">
      <alignment horizontal="center"/>
    </xf>
    <xf numFmtId="0" fontId="16" fillId="0" borderId="2" xfId="0" applyFont="1" applyBorder="1"/>
    <xf numFmtId="0" fontId="14" fillId="0" borderId="2" xfId="0" applyFont="1" applyBorder="1" applyAlignment="1">
      <alignment horizontal="center"/>
    </xf>
    <xf numFmtId="164" fontId="16" fillId="0" borderId="2" xfId="0" applyNumberFormat="1" applyFont="1" applyBorder="1"/>
    <xf numFmtId="164" fontId="20" fillId="0" borderId="2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6" fillId="3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9" fillId="3" borderId="1" xfId="4" applyFill="1" applyBorder="1"/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16" fillId="3" borderId="1" xfId="0" applyNumberFormat="1" applyFont="1" applyFill="1" applyBorder="1"/>
    <xf numFmtId="0" fontId="2" fillId="0" borderId="1" xfId="0" applyFont="1" applyBorder="1" applyAlignment="1">
      <alignment horizontal="center" vertical="center"/>
    </xf>
    <xf numFmtId="3" fontId="14" fillId="2" borderId="0" xfId="0" applyNumberFormat="1" applyFont="1" applyFill="1" applyAlignment="1">
      <alignment horizontal="center"/>
    </xf>
    <xf numFmtId="0" fontId="2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4" fontId="16" fillId="3" borderId="0" xfId="0" applyNumberFormat="1" applyFont="1" applyFill="1"/>
    <xf numFmtId="3" fontId="16" fillId="3" borderId="0" xfId="0" applyNumberFormat="1" applyFont="1" applyFill="1"/>
    <xf numFmtId="3" fontId="16" fillId="3" borderId="1" xfId="0" applyNumberFormat="1" applyFont="1" applyFill="1" applyBorder="1" applyAlignment="1">
      <alignment horizontal="center"/>
    </xf>
    <xf numFmtId="3" fontId="20" fillId="3" borderId="1" xfId="0" applyNumberFormat="1" applyFont="1" applyFill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3" fontId="20" fillId="3" borderId="1" xfId="0" applyNumberFormat="1" applyFont="1" applyFill="1" applyBorder="1"/>
    <xf numFmtId="3" fontId="16" fillId="3" borderId="1" xfId="0" applyNumberFormat="1" applyFont="1" applyFill="1" applyBorder="1"/>
    <xf numFmtId="3" fontId="14" fillId="3" borderId="1" xfId="0" applyNumberFormat="1" applyFont="1" applyFill="1" applyBorder="1" applyAlignment="1">
      <alignment horizontal="center" vertical="center"/>
    </xf>
    <xf numFmtId="4" fontId="0" fillId="0" borderId="1" xfId="0" applyNumberFormat="1" applyBorder="1"/>
    <xf numFmtId="1" fontId="44" fillId="0" borderId="1" xfId="0" applyNumberFormat="1" applyFont="1" applyBorder="1" applyAlignment="1">
      <alignment horizontal="center"/>
    </xf>
    <xf numFmtId="1" fontId="45" fillId="0" borderId="1" xfId="0" applyNumberFormat="1" applyFont="1" applyBorder="1" applyAlignment="1">
      <alignment horizontal="center"/>
    </xf>
    <xf numFmtId="1" fontId="28" fillId="0" borderId="1" xfId="0" applyNumberFormat="1" applyFont="1" applyBorder="1" applyAlignment="1">
      <alignment horizontal="center"/>
    </xf>
    <xf numFmtId="1" fontId="46" fillId="0" borderId="1" xfId="0" applyNumberFormat="1" applyFont="1" applyBorder="1" applyAlignment="1">
      <alignment horizontal="center" vertical="center" wrapText="1"/>
    </xf>
    <xf numFmtId="1" fontId="47" fillId="3" borderId="1" xfId="0" applyNumberFormat="1" applyFont="1" applyFill="1" applyBorder="1" applyAlignment="1">
      <alignment horizontal="center"/>
    </xf>
    <xf numFmtId="1" fontId="48" fillId="0" borderId="1" xfId="0" applyNumberFormat="1" applyFont="1" applyBorder="1" applyAlignment="1">
      <alignment horizontal="center" vertical="center" wrapText="1"/>
    </xf>
    <xf numFmtId="0" fontId="16" fillId="3" borderId="0" xfId="0" applyFont="1" applyFill="1" applyAlignment="1">
      <alignment horizontal="center"/>
    </xf>
    <xf numFmtId="0" fontId="7" fillId="7" borderId="0" xfId="0" applyFont="1" applyFill="1" applyAlignment="1">
      <alignment horizontal="center" vertical="center" wrapText="1"/>
    </xf>
    <xf numFmtId="0" fontId="8" fillId="6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left" vertical="center" wrapText="1"/>
    </xf>
    <xf numFmtId="0" fontId="31" fillId="6" borderId="12" xfId="1" applyFont="1" applyFill="1" applyBorder="1" applyAlignment="1">
      <alignment horizontal="center"/>
    </xf>
    <xf numFmtId="0" fontId="31" fillId="6" borderId="13" xfId="1" applyFont="1" applyFill="1" applyBorder="1" applyAlignment="1">
      <alignment horizontal="center"/>
    </xf>
    <xf numFmtId="0" fontId="31" fillId="6" borderId="14" xfId="1" applyFont="1" applyFill="1" applyBorder="1" applyAlignment="1">
      <alignment horizontal="center"/>
    </xf>
    <xf numFmtId="0" fontId="34" fillId="2" borderId="15" xfId="1" applyFont="1" applyFill="1" applyBorder="1" applyAlignment="1">
      <alignment horizontal="left" wrapText="1"/>
    </xf>
    <xf numFmtId="0" fontId="34" fillId="2" borderId="0" xfId="1" applyFont="1" applyFill="1" applyAlignment="1">
      <alignment horizontal="left" wrapText="1"/>
    </xf>
    <xf numFmtId="0" fontId="34" fillId="2" borderId="16" xfId="1" applyFont="1" applyFill="1" applyBorder="1" applyAlignment="1">
      <alignment horizontal="left" wrapText="1"/>
    </xf>
    <xf numFmtId="0" fontId="38" fillId="0" borderId="15" xfId="0" applyFont="1" applyBorder="1" applyAlignment="1">
      <alignment horizontal="left" vertical="center" wrapText="1"/>
    </xf>
    <xf numFmtId="0" fontId="38" fillId="0" borderId="0" xfId="0" applyFont="1" applyAlignment="1">
      <alignment horizontal="left" vertical="center" wrapText="1"/>
    </xf>
    <xf numFmtId="0" fontId="38" fillId="0" borderId="16" xfId="0" applyFont="1" applyBorder="1" applyAlignment="1">
      <alignment horizontal="left" vertical="center" wrapText="1"/>
    </xf>
    <xf numFmtId="0" fontId="38" fillId="0" borderId="15" xfId="0" applyFont="1" applyBorder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38" fillId="0" borderId="16" xfId="0" applyFont="1" applyBorder="1" applyAlignment="1">
      <alignment horizontal="left" vertical="center"/>
    </xf>
    <xf numFmtId="0" fontId="20" fillId="4" borderId="8" xfId="0" applyFont="1" applyFill="1" applyBorder="1" applyAlignment="1">
      <alignment horizontal="center" vertical="center"/>
    </xf>
    <xf numFmtId="0" fontId="20" fillId="4" borderId="9" xfId="0" applyFont="1" applyFill="1" applyBorder="1" applyAlignment="1">
      <alignment horizontal="center" vertical="center"/>
    </xf>
    <xf numFmtId="0" fontId="20" fillId="4" borderId="10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/>
    </xf>
    <xf numFmtId="0" fontId="20" fillId="6" borderId="3" xfId="0" applyFont="1" applyFill="1" applyBorder="1" applyAlignment="1">
      <alignment horizontal="center"/>
    </xf>
    <xf numFmtId="0" fontId="20" fillId="6" borderId="4" xfId="0" applyFont="1" applyFill="1" applyBorder="1" applyAlignment="1">
      <alignment horizontal="center"/>
    </xf>
    <xf numFmtId="0" fontId="20" fillId="4" borderId="8" xfId="0" applyFont="1" applyFill="1" applyBorder="1" applyAlignment="1">
      <alignment horizontal="center"/>
    </xf>
    <xf numFmtId="0" fontId="20" fillId="4" borderId="9" xfId="0" applyFont="1" applyFill="1" applyBorder="1" applyAlignment="1">
      <alignment horizontal="center"/>
    </xf>
    <xf numFmtId="0" fontId="20" fillId="4" borderId="1" xfId="0" applyFont="1" applyFill="1" applyBorder="1" applyAlignment="1">
      <alignment horizontal="center"/>
    </xf>
    <xf numFmtId="0" fontId="29" fillId="7" borderId="0" xfId="0" applyFont="1" applyFill="1" applyAlignment="1">
      <alignment horizontal="center" vertical="center" wrapText="1"/>
    </xf>
    <xf numFmtId="0" fontId="20" fillId="4" borderId="6" xfId="0" applyFont="1" applyFill="1" applyBorder="1" applyAlignment="1">
      <alignment horizontal="center"/>
    </xf>
    <xf numFmtId="0" fontId="20" fillId="4" borderId="2" xfId="0" applyFont="1" applyFill="1" applyBorder="1" applyAlignment="1">
      <alignment horizontal="center"/>
    </xf>
    <xf numFmtId="0" fontId="20" fillId="4" borderId="3" xfId="0" applyFont="1" applyFill="1" applyBorder="1" applyAlignment="1">
      <alignment horizontal="center"/>
    </xf>
    <xf numFmtId="0" fontId="20" fillId="4" borderId="4" xfId="0" applyFont="1" applyFill="1" applyBorder="1" applyAlignment="1">
      <alignment horizontal="center"/>
    </xf>
    <xf numFmtId="0" fontId="20" fillId="6" borderId="1" xfId="0" applyFont="1" applyFill="1" applyBorder="1" applyAlignment="1">
      <alignment horizontal="center"/>
    </xf>
    <xf numFmtId="0" fontId="21" fillId="6" borderId="2" xfId="0" applyFont="1" applyFill="1" applyBorder="1" applyAlignment="1">
      <alignment horizontal="center"/>
    </xf>
    <xf numFmtId="0" fontId="21" fillId="6" borderId="4" xfId="0" applyFont="1" applyFill="1" applyBorder="1" applyAlignment="1">
      <alignment horizontal="center"/>
    </xf>
    <xf numFmtId="164" fontId="20" fillId="6" borderId="1" xfId="0" applyNumberFormat="1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164" fontId="20" fillId="6" borderId="2" xfId="0" applyNumberFormat="1" applyFont="1" applyFill="1" applyBorder="1" applyAlignment="1">
      <alignment horizontal="center"/>
    </xf>
    <xf numFmtId="164" fontId="20" fillId="6" borderId="3" xfId="0" applyNumberFormat="1" applyFont="1" applyFill="1" applyBorder="1" applyAlignment="1">
      <alignment horizontal="center"/>
    </xf>
    <xf numFmtId="164" fontId="20" fillId="6" borderId="4" xfId="0" applyNumberFormat="1" applyFont="1" applyFill="1" applyBorder="1" applyAlignment="1">
      <alignment horizontal="center"/>
    </xf>
    <xf numFmtId="3" fontId="8" fillId="0" borderId="7" xfId="0" applyNumberFormat="1" applyFont="1" applyBorder="1" applyAlignment="1">
      <alignment horizontal="left"/>
    </xf>
    <xf numFmtId="0" fontId="30" fillId="6" borderId="0" xfId="0" applyFont="1" applyFill="1" applyAlignment="1">
      <alignment horizontal="center" vertical="center" wrapText="1"/>
    </xf>
    <xf numFmtId="0" fontId="20" fillId="4" borderId="2" xfId="0" applyFont="1" applyFill="1" applyBorder="1" applyAlignment="1">
      <alignment horizontal="center" wrapText="1"/>
    </xf>
    <xf numFmtId="0" fontId="20" fillId="4" borderId="4" xfId="0" applyFont="1" applyFill="1" applyBorder="1" applyAlignment="1">
      <alignment horizontal="center" wrapText="1"/>
    </xf>
    <xf numFmtId="0" fontId="20" fillId="4" borderId="10" xfId="0" applyFont="1" applyFill="1" applyBorder="1" applyAlignment="1">
      <alignment horizontal="center"/>
    </xf>
    <xf numFmtId="0" fontId="20" fillId="6" borderId="2" xfId="0" applyFont="1" applyFill="1" applyBorder="1" applyAlignment="1">
      <alignment horizontal="center" wrapText="1"/>
    </xf>
    <xf numFmtId="0" fontId="20" fillId="6" borderId="4" xfId="0" applyFont="1" applyFill="1" applyBorder="1" applyAlignment="1">
      <alignment horizontal="center" wrapText="1"/>
    </xf>
    <xf numFmtId="0" fontId="14" fillId="4" borderId="2" xfId="0" applyFont="1" applyFill="1" applyBorder="1" applyAlignment="1">
      <alignment horizontal="center"/>
    </xf>
    <xf numFmtId="0" fontId="14" fillId="4" borderId="3" xfId="0" applyFont="1" applyFill="1" applyBorder="1" applyAlignment="1">
      <alignment horizontal="center"/>
    </xf>
    <xf numFmtId="0" fontId="14" fillId="4" borderId="4" xfId="0" applyFont="1" applyFill="1" applyBorder="1" applyAlignment="1">
      <alignment horizontal="center"/>
    </xf>
    <xf numFmtId="0" fontId="14" fillId="6" borderId="2" xfId="0" applyFont="1" applyFill="1" applyBorder="1" applyAlignment="1">
      <alignment horizontal="center"/>
    </xf>
    <xf numFmtId="0" fontId="14" fillId="6" borderId="3" xfId="0" applyFont="1" applyFill="1" applyBorder="1" applyAlignment="1">
      <alignment horizontal="center"/>
    </xf>
    <xf numFmtId="0" fontId="14" fillId="6" borderId="4" xfId="0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/>
    </xf>
    <xf numFmtId="164" fontId="14" fillId="6" borderId="1" xfId="0" applyNumberFormat="1" applyFont="1" applyFill="1" applyBorder="1" applyAlignment="1">
      <alignment horizontal="center"/>
    </xf>
    <xf numFmtId="0" fontId="14" fillId="6" borderId="1" xfId="0" applyFont="1" applyFill="1" applyBorder="1" applyAlignment="1">
      <alignment horizontal="center"/>
    </xf>
    <xf numFmtId="3" fontId="8" fillId="0" borderId="0" xfId="0" applyNumberFormat="1" applyFont="1" applyAlignment="1">
      <alignment horizontal="left"/>
    </xf>
    <xf numFmtId="4" fontId="16" fillId="3" borderId="1" xfId="0" applyNumberFormat="1" applyFont="1" applyFill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1" fontId="2" fillId="0" borderId="0" xfId="0" applyNumberFormat="1" applyFont="1" applyAlignment="1">
      <alignment horizontal="center"/>
    </xf>
  </cellXfs>
  <cellStyles count="6">
    <cellStyle name="Euro" xfId="2" xr:uid="{00000000-0005-0000-0000-000000000000}"/>
    <cellStyle name="Hipervínculo" xfId="4" builtinId="8"/>
    <cellStyle name="Millares 2" xfId="3" xr:uid="{00000000-0005-0000-0000-000002000000}"/>
    <cellStyle name="Normal" xfId="0" builtinId="0"/>
    <cellStyle name="Normal 2" xfId="1" xr:uid="{00000000-0005-0000-0000-000004000000}"/>
    <cellStyle name="Porcentaje" xfId="5" builtinId="5"/>
  </cellStyles>
  <dxfs count="0"/>
  <tableStyles count="0" defaultTableStyle="TableStyleMedium2" defaultPivotStyle="PivotStyleLight16"/>
  <colors>
    <mruColors>
      <color rgb="FFF2DF2A"/>
      <color rgb="FFF1DD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8</xdr:col>
      <xdr:colOff>6350</xdr:colOff>
      <xdr:row>2</xdr:row>
      <xdr:rowOff>23939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0845800" cy="17701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5</xdr:col>
      <xdr:colOff>30480</xdr:colOff>
      <xdr:row>0</xdr:row>
      <xdr:rowOff>1546860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9601200" cy="1546859"/>
        </a:xfrm>
        <a:prstGeom prst="rect">
          <a:avLst/>
        </a:prstGeom>
      </xdr:spPr>
    </xdr:pic>
    <xdr:clientData/>
  </xdr:twoCellAnchor>
  <xdr:twoCellAnchor>
    <xdr:from>
      <xdr:col>0</xdr:col>
      <xdr:colOff>3246120</xdr:colOff>
      <xdr:row>24</xdr:row>
      <xdr:rowOff>15240</xdr:rowOff>
    </xdr:from>
    <xdr:to>
      <xdr:col>0</xdr:col>
      <xdr:colOff>6042660</xdr:colOff>
      <xdr:row>27</xdr:row>
      <xdr:rowOff>58057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CuadroTexto 1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SpPr txBox="1"/>
          </xdr:nvSpPr>
          <xdr:spPr>
            <a:xfrm>
              <a:off x="3246120" y="7132320"/>
              <a:ext cx="2796540" cy="553357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600" b="0" i="1">
                        <a:latin typeface="Cambria Math" panose="02040503050406030204" pitchFamily="18" charset="0"/>
                      </a:rPr>
                      <m:t>𝑇𝐺𝑃</m:t>
                    </m:r>
                    <m:r>
                      <a:rPr lang="es-MX" sz="1600" b="0" i="1">
                        <a:latin typeface="Cambria Math" panose="02040503050406030204" pitchFamily="18" charset="0"/>
                      </a:rPr>
                      <m:t>: </m:t>
                    </m:r>
                    <m:f>
                      <m:fPr>
                        <m:ctrlPr>
                          <a:rPr lang="es-MX" sz="16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MX" sz="1600" b="0" i="1">
                            <a:latin typeface="Cambria Math" panose="02040503050406030204" pitchFamily="18" charset="0"/>
                          </a:rPr>
                          <m:t>𝑃𝐸𝐴</m:t>
                        </m:r>
                      </m:num>
                      <m:den>
                        <m:r>
                          <a:rPr lang="es-MX" sz="1600" b="0" i="1">
                            <a:latin typeface="Cambria Math" panose="02040503050406030204" pitchFamily="18" charset="0"/>
                          </a:rPr>
                          <m:t>𝑃𝑇</m:t>
                        </m:r>
                      </m:den>
                    </m:f>
                    <m:r>
                      <a:rPr lang="es-MX" sz="1600" b="0" i="1">
                        <a:latin typeface="Cambria Math" panose="02040503050406030204" pitchFamily="18" charset="0"/>
                      </a:rPr>
                      <m:t>𝑋</m:t>
                    </m:r>
                    <m:r>
                      <a:rPr lang="es-MX" sz="1600" b="0" i="1">
                        <a:latin typeface="Cambria Math" panose="02040503050406030204" pitchFamily="18" charset="0"/>
                      </a:rPr>
                      <m:t> 100</m:t>
                    </m:r>
                  </m:oMath>
                </m:oMathPara>
              </a14:m>
              <a:endParaRPr lang="es-CO" sz="1600"/>
            </a:p>
          </xdr:txBody>
        </xdr:sp>
      </mc:Choice>
      <mc:Fallback xmlns="">
        <xdr:sp macro="" textlink="">
          <xdr:nvSpPr>
            <xdr:cNvPr id="5" name="CuadroTexto 1">
              <a:extLst>
                <a:ext uri="{FF2B5EF4-FFF2-40B4-BE49-F238E27FC236}">
                  <a16:creationId xmlns:a16="http://schemas.microsoft.com/office/drawing/2014/main" id="{19292199-8C11-46F2-9022-095D5324B066}"/>
                </a:ext>
              </a:extLst>
            </xdr:cNvPr>
            <xdr:cNvSpPr txBox="1"/>
          </xdr:nvSpPr>
          <xdr:spPr>
            <a:xfrm>
              <a:off x="3246120" y="7132320"/>
              <a:ext cx="2796540" cy="553357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s-MX" sz="1600" b="0" i="0">
                  <a:latin typeface="Cambria Math" panose="02040503050406030204" pitchFamily="18" charset="0"/>
                </a:rPr>
                <a:t>𝑇𝐺𝑃:  𝑃𝐸𝐴/𝑃𝑇 𝑋 100</a:t>
              </a:r>
              <a:endParaRPr lang="es-CO" sz="1600"/>
            </a:p>
          </xdr:txBody>
        </xdr:sp>
      </mc:Fallback>
    </mc:AlternateContent>
    <xdr:clientData/>
  </xdr:twoCellAnchor>
  <xdr:twoCellAnchor>
    <xdr:from>
      <xdr:col>0</xdr:col>
      <xdr:colOff>2545080</xdr:colOff>
      <xdr:row>29</xdr:row>
      <xdr:rowOff>7620</xdr:rowOff>
    </xdr:from>
    <xdr:to>
      <xdr:col>1</xdr:col>
      <xdr:colOff>391108</xdr:colOff>
      <xdr:row>32</xdr:row>
      <xdr:rowOff>115636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CuadroTexto 1">
              <a:extLst>
                <a:ext uri="{FF2B5EF4-FFF2-40B4-BE49-F238E27FC236}">
                  <a16:creationId xmlns:a16="http://schemas.microsoft.com/office/drawing/2014/main" id="{00000000-0008-0000-0100-000006000000}"/>
                </a:ext>
              </a:extLst>
            </xdr:cNvPr>
            <xdr:cNvSpPr txBox="1"/>
          </xdr:nvSpPr>
          <xdr:spPr>
            <a:xfrm>
              <a:off x="2545080" y="8260080"/>
              <a:ext cx="4277308" cy="610936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b="0" i="1">
                        <a:latin typeface="Cambria Math" panose="02040503050406030204" pitchFamily="18" charset="0"/>
                      </a:rPr>
                      <m:t>𝑇𝑂</m:t>
                    </m:r>
                    <m:r>
                      <a:rPr lang="es-MX" b="0" i="1">
                        <a:latin typeface="Cambria Math" panose="02040503050406030204" pitchFamily="18" charset="0"/>
                      </a:rPr>
                      <m:t>: </m:t>
                    </m:r>
                    <m:f>
                      <m:fPr>
                        <m:ctrlPr>
                          <a:rPr lang="es-MX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MX" b="0" i="1">
                            <a:latin typeface="Cambria Math" panose="02040503050406030204" pitchFamily="18" charset="0"/>
                          </a:rPr>
                          <m:t>𝑂</m:t>
                        </m:r>
                      </m:num>
                      <m:den>
                        <m:r>
                          <a:rPr lang="es-MX" b="0" i="1">
                            <a:latin typeface="Cambria Math" panose="02040503050406030204" pitchFamily="18" charset="0"/>
                          </a:rPr>
                          <m:t>𝑃𝑇</m:t>
                        </m:r>
                      </m:den>
                    </m:f>
                    <m:r>
                      <a:rPr lang="es-MX" b="0" i="1">
                        <a:latin typeface="Cambria Math" panose="02040503050406030204" pitchFamily="18" charset="0"/>
                      </a:rPr>
                      <m:t>𝑋</m:t>
                    </m:r>
                    <m:r>
                      <a:rPr lang="es-MX" b="0" i="1">
                        <a:latin typeface="Cambria Math" panose="02040503050406030204" pitchFamily="18" charset="0"/>
                      </a:rPr>
                      <m:t> 100</m:t>
                    </m:r>
                  </m:oMath>
                </m:oMathPara>
              </a14:m>
              <a:endParaRPr lang="es-CO"/>
            </a:p>
          </xdr:txBody>
        </xdr:sp>
      </mc:Choice>
      <mc:Fallback xmlns="">
        <xdr:sp macro="" textlink="">
          <xdr:nvSpPr>
            <xdr:cNvPr id="6" name="CuadroTexto 1">
              <a:extLst>
                <a:ext uri="{FF2B5EF4-FFF2-40B4-BE49-F238E27FC236}">
                  <a16:creationId xmlns:a16="http://schemas.microsoft.com/office/drawing/2014/main" id="{19292199-8C11-46F2-9022-095D5324B066}"/>
                </a:ext>
              </a:extLst>
            </xdr:cNvPr>
            <xdr:cNvSpPr txBox="1"/>
          </xdr:nvSpPr>
          <xdr:spPr>
            <a:xfrm>
              <a:off x="2545080" y="8260080"/>
              <a:ext cx="4277308" cy="610936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s-MX" b="0" i="0">
                  <a:latin typeface="Cambria Math" panose="02040503050406030204" pitchFamily="18" charset="0"/>
                </a:rPr>
                <a:t>𝑇𝑂:  𝑂/𝑃𝑇 𝑋 100</a:t>
              </a:r>
              <a:endParaRPr lang="es-CO"/>
            </a:p>
          </xdr:txBody>
        </xdr:sp>
      </mc:Fallback>
    </mc:AlternateContent>
    <xdr:clientData/>
  </xdr:twoCellAnchor>
  <xdr:twoCellAnchor>
    <xdr:from>
      <xdr:col>0</xdr:col>
      <xdr:colOff>2011680</xdr:colOff>
      <xdr:row>36</xdr:row>
      <xdr:rowOff>83820</xdr:rowOff>
    </xdr:from>
    <xdr:to>
      <xdr:col>2</xdr:col>
      <xdr:colOff>253948</xdr:colOff>
      <xdr:row>40</xdr:row>
      <xdr:rowOff>22337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CuadroTexto 1">
              <a:extLst>
                <a:ext uri="{FF2B5EF4-FFF2-40B4-BE49-F238E27FC236}">
                  <a16:creationId xmlns:a16="http://schemas.microsoft.com/office/drawing/2014/main" id="{00000000-0008-0000-0100-000007000000}"/>
                </a:ext>
              </a:extLst>
            </xdr:cNvPr>
            <xdr:cNvSpPr txBox="1"/>
          </xdr:nvSpPr>
          <xdr:spPr>
            <a:xfrm>
              <a:off x="2011680" y="9791700"/>
              <a:ext cx="5458408" cy="609077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b="0" i="1">
                        <a:latin typeface="Cambria Math" panose="02040503050406030204" pitchFamily="18" charset="0"/>
                      </a:rPr>
                      <m:t>𝑇𝐷</m:t>
                    </m:r>
                    <m:r>
                      <a:rPr lang="es-MX" b="0" i="1">
                        <a:latin typeface="Cambria Math" panose="02040503050406030204" pitchFamily="18" charset="0"/>
                      </a:rPr>
                      <m:t>: </m:t>
                    </m:r>
                    <m:f>
                      <m:fPr>
                        <m:ctrlPr>
                          <a:rPr lang="es-MX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MX" b="0" i="1">
                            <a:latin typeface="Cambria Math" panose="02040503050406030204" pitchFamily="18" charset="0"/>
                          </a:rPr>
                          <m:t>𝐷</m:t>
                        </m:r>
                      </m:num>
                      <m:den>
                        <m:r>
                          <a:rPr lang="es-MX" b="0" i="1">
                            <a:latin typeface="Cambria Math" panose="02040503050406030204" pitchFamily="18" charset="0"/>
                          </a:rPr>
                          <m:t>𝑃𝐸𝐴</m:t>
                        </m:r>
                      </m:den>
                    </m:f>
                    <m:r>
                      <a:rPr lang="es-MX" b="0" i="1">
                        <a:latin typeface="Cambria Math" panose="02040503050406030204" pitchFamily="18" charset="0"/>
                      </a:rPr>
                      <m:t>𝑋</m:t>
                    </m:r>
                    <m:r>
                      <a:rPr lang="es-MX" b="0" i="1">
                        <a:latin typeface="Cambria Math" panose="02040503050406030204" pitchFamily="18" charset="0"/>
                      </a:rPr>
                      <m:t> 100</m:t>
                    </m:r>
                  </m:oMath>
                </m:oMathPara>
              </a14:m>
              <a:endParaRPr lang="es-CO"/>
            </a:p>
          </xdr:txBody>
        </xdr:sp>
      </mc:Choice>
      <mc:Fallback xmlns="">
        <xdr:sp macro="" textlink="">
          <xdr:nvSpPr>
            <xdr:cNvPr id="7" name="CuadroTexto 1">
              <a:extLst>
                <a:ext uri="{FF2B5EF4-FFF2-40B4-BE49-F238E27FC236}">
                  <a16:creationId xmlns:a16="http://schemas.microsoft.com/office/drawing/2014/main" id="{19292199-8C11-46F2-9022-095D5324B066}"/>
                </a:ext>
              </a:extLst>
            </xdr:cNvPr>
            <xdr:cNvSpPr txBox="1"/>
          </xdr:nvSpPr>
          <xdr:spPr>
            <a:xfrm>
              <a:off x="2011680" y="9791700"/>
              <a:ext cx="5458408" cy="609077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s-MX" b="0" i="0">
                  <a:latin typeface="Cambria Math" panose="02040503050406030204" pitchFamily="18" charset="0"/>
                </a:rPr>
                <a:t>𝑇𝐷:  𝐷/𝑃𝐸𝐴 𝑋 100</a:t>
              </a:r>
              <a:endParaRPr lang="es-CO"/>
            </a:p>
          </xdr:txBody>
        </xdr:sp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529771</xdr:colOff>
      <xdr:row>2</xdr:row>
      <xdr:rowOff>19050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362714" cy="237036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15</xdr:col>
      <xdr:colOff>128815</xdr:colOff>
      <xdr:row>2</xdr:row>
      <xdr:rowOff>886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7232086" cy="233042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36871</xdr:colOff>
      <xdr:row>0</xdr:row>
      <xdr:rowOff>12291</xdr:rowOff>
    </xdr:from>
    <xdr:to>
      <xdr:col>15</xdr:col>
      <xdr:colOff>691243</xdr:colOff>
      <xdr:row>3</xdr:row>
      <xdr:rowOff>13622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71" y="12291"/>
          <a:ext cx="19633615" cy="276630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88900</xdr:colOff>
      <xdr:row>0</xdr:row>
      <xdr:rowOff>12700</xdr:rowOff>
    </xdr:from>
    <xdr:to>
      <xdr:col>15</xdr:col>
      <xdr:colOff>693057</xdr:colOff>
      <xdr:row>2</xdr:row>
      <xdr:rowOff>3825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00" y="12700"/>
          <a:ext cx="17698357" cy="283229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19</xdr:col>
      <xdr:colOff>39077</xdr:colOff>
      <xdr:row>1</xdr:row>
      <xdr:rowOff>2686540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6822615" cy="290146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209"/>
  <sheetViews>
    <sheetView showGridLines="0" topLeftCell="A2" workbookViewId="0">
      <selection activeCell="A5" sqref="A5"/>
    </sheetView>
  </sheetViews>
  <sheetFormatPr baseColWidth="10" defaultRowHeight="16.5"/>
  <cols>
    <col min="1" max="1" width="11.453125" style="26"/>
    <col min="2" max="2" width="37.453125" style="26" bestFit="1" customWidth="1"/>
    <col min="3" max="7" width="11.453125" style="26"/>
    <col min="8" max="8" width="49" style="26" customWidth="1"/>
    <col min="9" max="24" width="11.453125" style="26"/>
  </cols>
  <sheetData>
    <row r="1" spans="1:37" ht="102.75" customHeight="1">
      <c r="A1" s="266"/>
      <c r="B1" s="266"/>
      <c r="C1" s="266"/>
      <c r="D1" s="266"/>
      <c r="E1" s="266"/>
      <c r="F1" s="266"/>
      <c r="G1" s="266"/>
      <c r="H1" s="266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</row>
    <row r="2" spans="1:37" ht="35.25" customHeight="1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</row>
    <row r="3" spans="1:37" ht="21">
      <c r="A3" s="267" t="s">
        <v>114</v>
      </c>
      <c r="B3" s="267"/>
      <c r="C3" s="267"/>
      <c r="D3" s="267"/>
      <c r="E3" s="267"/>
      <c r="F3" s="267"/>
      <c r="G3" s="267"/>
      <c r="H3" s="267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</row>
    <row r="4" spans="1:37" ht="67.5" customHeight="1">
      <c r="A4" s="268" t="s">
        <v>191</v>
      </c>
      <c r="B4" s="268"/>
      <c r="C4" s="268"/>
      <c r="D4" s="268"/>
      <c r="E4" s="268"/>
      <c r="F4" s="268"/>
      <c r="G4" s="268"/>
      <c r="H4" s="268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</row>
    <row r="5" spans="1:37" ht="17.5">
      <c r="A5" s="11"/>
      <c r="B5" s="269"/>
      <c r="C5" s="269"/>
      <c r="D5" s="269"/>
      <c r="E5" s="269"/>
      <c r="F5" s="269"/>
      <c r="G5" s="269"/>
      <c r="H5" s="269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</row>
    <row r="6" spans="1:37" ht="17.5">
      <c r="A6" s="152" t="s">
        <v>119</v>
      </c>
      <c r="B6" s="223" t="s">
        <v>128</v>
      </c>
      <c r="C6" s="12"/>
      <c r="D6" s="12"/>
      <c r="E6" s="12"/>
      <c r="F6" s="12"/>
      <c r="G6" s="12"/>
      <c r="H6" s="12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</row>
    <row r="7" spans="1:37" ht="17.5">
      <c r="A7" s="153" t="s">
        <v>120</v>
      </c>
      <c r="B7" s="27" t="s">
        <v>80</v>
      </c>
      <c r="C7" s="25"/>
      <c r="D7" s="12"/>
      <c r="E7" s="12"/>
      <c r="F7" s="12"/>
      <c r="G7" s="12"/>
      <c r="H7" s="12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</row>
    <row r="8" spans="1:37" ht="17.5">
      <c r="A8" s="154" t="s">
        <v>121</v>
      </c>
      <c r="B8" s="27" t="s">
        <v>81</v>
      </c>
      <c r="C8" s="25"/>
      <c r="D8" s="12"/>
      <c r="E8" s="12"/>
      <c r="F8" s="12"/>
      <c r="G8" s="12"/>
      <c r="H8" s="12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</row>
    <row r="9" spans="1:37" ht="17.5">
      <c r="A9" s="154" t="s">
        <v>122</v>
      </c>
      <c r="B9" s="27" t="s">
        <v>82</v>
      </c>
      <c r="C9" s="25"/>
      <c r="D9" s="12"/>
      <c r="E9" s="12"/>
      <c r="F9" s="12"/>
      <c r="G9" s="12"/>
      <c r="H9" s="12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</row>
    <row r="10" spans="1:37" ht="17.5">
      <c r="A10" s="154" t="s">
        <v>123</v>
      </c>
      <c r="B10" s="28" t="s">
        <v>83</v>
      </c>
      <c r="C10" s="25"/>
      <c r="D10" s="25"/>
      <c r="E10" s="12"/>
      <c r="F10" s="12"/>
      <c r="G10" s="12"/>
      <c r="H10" s="12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</row>
    <row r="11" spans="1:37">
      <c r="A11" s="152" t="s">
        <v>127</v>
      </c>
      <c r="B11" s="27" t="s">
        <v>84</v>
      </c>
      <c r="C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</row>
    <row r="12" spans="1:37">
      <c r="C12" s="15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</row>
    <row r="13" spans="1:37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</row>
    <row r="14" spans="1:37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</row>
    <row r="15" spans="1:37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</row>
    <row r="16" spans="1:37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</row>
    <row r="17" spans="1:37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</row>
    <row r="18" spans="1:37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</row>
    <row r="19" spans="1:37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</row>
    <row r="20" spans="1:37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</row>
    <row r="21" spans="1:37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</row>
    <row r="22" spans="1:37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</row>
    <row r="23" spans="1:37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</row>
    <row r="24" spans="1:37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</row>
    <row r="25" spans="1:37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</row>
    <row r="26" spans="1:37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</row>
    <row r="27" spans="1:37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</row>
    <row r="28" spans="1:37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</row>
    <row r="29" spans="1:37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</row>
    <row r="30" spans="1:37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</row>
    <row r="31" spans="1:37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</row>
    <row r="32" spans="1:37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</row>
    <row r="33" spans="1:37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</row>
    <row r="34" spans="1:37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</row>
    <row r="35" spans="1:37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</row>
    <row r="36" spans="1:37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</row>
    <row r="37" spans="1:37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</row>
    <row r="38" spans="1:37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</row>
    <row r="39" spans="1:37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</row>
    <row r="40" spans="1:37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</row>
    <row r="41" spans="1:37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</row>
    <row r="42" spans="1:37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</row>
    <row r="43" spans="1:37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</row>
    <row r="44" spans="1:37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</row>
    <row r="45" spans="1:37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</row>
    <row r="46" spans="1:37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</row>
    <row r="47" spans="1:37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</row>
    <row r="48" spans="1:37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</row>
    <row r="49" spans="1:37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</row>
    <row r="50" spans="1:37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</row>
    <row r="51" spans="1:37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</row>
    <row r="52" spans="1:37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</row>
    <row r="53" spans="1:37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</row>
    <row r="54" spans="1:37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</row>
    <row r="55" spans="1:37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</row>
    <row r="56" spans="1:37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</row>
    <row r="57" spans="1:37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</row>
    <row r="58" spans="1:37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</row>
    <row r="59" spans="1:37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</row>
    <row r="60" spans="1:37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</row>
    <row r="61" spans="1:37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</row>
    <row r="62" spans="1:37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</row>
    <row r="63" spans="1:37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</row>
    <row r="64" spans="1:37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</row>
    <row r="65" spans="1:37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</row>
    <row r="66" spans="1:37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</row>
    <row r="67" spans="1:37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</row>
    <row r="68" spans="1:37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</row>
    <row r="69" spans="1:37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</row>
    <row r="70" spans="1:37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</row>
    <row r="71" spans="1:37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</row>
    <row r="72" spans="1:37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</row>
    <row r="73" spans="1:37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</row>
    <row r="74" spans="1:37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</row>
    <row r="75" spans="1:37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</row>
    <row r="76" spans="1:37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</row>
    <row r="77" spans="1:37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</row>
    <row r="78" spans="1:37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</row>
    <row r="79" spans="1:37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</row>
    <row r="80" spans="1:37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</row>
    <row r="81" spans="1:37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</row>
    <row r="82" spans="1:37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</row>
    <row r="83" spans="1:37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</row>
    <row r="84" spans="1:37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</row>
    <row r="85" spans="1:37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</row>
    <row r="86" spans="1:37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</row>
    <row r="87" spans="1:37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</row>
    <row r="88" spans="1:37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</row>
    <row r="89" spans="1:37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</row>
    <row r="90" spans="1:37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</row>
    <row r="91" spans="1:37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</row>
    <row r="92" spans="1:37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</row>
    <row r="93" spans="1:37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</row>
    <row r="94" spans="1:37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</row>
    <row r="95" spans="1:37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</row>
    <row r="96" spans="1:37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</row>
    <row r="97" spans="1:37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</row>
    <row r="98" spans="1:37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</row>
    <row r="99" spans="1:37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</row>
    <row r="100" spans="1:37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</row>
    <row r="101" spans="1:37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</row>
    <row r="102" spans="1:37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</row>
    <row r="103" spans="1:37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</row>
    <row r="104" spans="1:37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</row>
    <row r="105" spans="1:37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</row>
    <row r="106" spans="1:37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</row>
    <row r="107" spans="1:37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</row>
    <row r="108" spans="1:37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</row>
    <row r="109" spans="1:37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</row>
    <row r="110" spans="1:37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</row>
    <row r="111" spans="1:37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</row>
    <row r="112" spans="1:37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</row>
    <row r="113" spans="1:37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</row>
    <row r="114" spans="1:37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</row>
    <row r="115" spans="1:37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</row>
    <row r="116" spans="1:37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</row>
    <row r="117" spans="1:37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</row>
    <row r="118" spans="1:37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</row>
    <row r="119" spans="1:37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</row>
    <row r="120" spans="1:37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</row>
    <row r="121" spans="1:37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</row>
    <row r="122" spans="1:37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</row>
    <row r="123" spans="1:37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</row>
    <row r="124" spans="1:37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</row>
    <row r="125" spans="1:37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</row>
    <row r="126" spans="1:37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</row>
    <row r="127" spans="1:37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</row>
    <row r="128" spans="1:37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</row>
    <row r="129" spans="1:37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</row>
    <row r="130" spans="1:37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</row>
    <row r="131" spans="1:37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</row>
    <row r="132" spans="1:37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</row>
    <row r="133" spans="1:37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</row>
    <row r="134" spans="1:37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</row>
    <row r="135" spans="1:37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</row>
    <row r="136" spans="1:37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</row>
    <row r="137" spans="1:37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</row>
    <row r="138" spans="1:37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</row>
    <row r="139" spans="1:37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</row>
    <row r="140" spans="1:37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</row>
    <row r="141" spans="1:37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</row>
    <row r="142" spans="1:37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</row>
    <row r="143" spans="1:37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</row>
    <row r="144" spans="1:37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</row>
    <row r="145" spans="1:37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</row>
    <row r="146" spans="1:37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</row>
    <row r="147" spans="1:37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</row>
    <row r="148" spans="1:37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</row>
    <row r="149" spans="1:37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</row>
    <row r="150" spans="1:37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</row>
    <row r="151" spans="1:37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</row>
    <row r="152" spans="1:37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</row>
    <row r="153" spans="1:37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</row>
    <row r="154" spans="1:37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</row>
    <row r="155" spans="1:37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</row>
    <row r="156" spans="1:37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</row>
    <row r="157" spans="1:37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</row>
    <row r="158" spans="1:37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</row>
    <row r="159" spans="1:37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</row>
    <row r="160" spans="1:37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</row>
    <row r="161" spans="1:37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</row>
    <row r="162" spans="1:37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</row>
    <row r="163" spans="1:37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</row>
    <row r="164" spans="1:37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</row>
    <row r="165" spans="1:37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</row>
    <row r="166" spans="1:37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</row>
    <row r="167" spans="1:37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</row>
    <row r="168" spans="1:37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</row>
    <row r="169" spans="1:37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</row>
    <row r="170" spans="1:37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</row>
    <row r="171" spans="1:37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</row>
    <row r="172" spans="1:37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</row>
    <row r="173" spans="1:37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</row>
    <row r="174" spans="1:37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</row>
    <row r="175" spans="1:37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</row>
    <row r="176" spans="1:37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</row>
    <row r="177" spans="1:37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</row>
    <row r="178" spans="1:37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</row>
    <row r="179" spans="1:37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</row>
    <row r="180" spans="1:37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</row>
    <row r="181" spans="1:37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</row>
    <row r="182" spans="1:37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</row>
    <row r="183" spans="1:37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</row>
    <row r="184" spans="1:37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</row>
    <row r="185" spans="1:37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</row>
    <row r="186" spans="1:37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</row>
    <row r="187" spans="1:37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</row>
    <row r="188" spans="1:37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</row>
    <row r="189" spans="1:37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</row>
    <row r="190" spans="1:37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</row>
    <row r="191" spans="1:37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</row>
    <row r="192" spans="1:37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</row>
    <row r="193" spans="1:37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</row>
    <row r="194" spans="1:37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</row>
    <row r="195" spans="1:37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</row>
    <row r="196" spans="1:37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</row>
    <row r="197" spans="1:37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</row>
    <row r="198" spans="1:37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</row>
    <row r="199" spans="1:37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</row>
    <row r="200" spans="1:37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</row>
    <row r="201" spans="1:37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</row>
    <row r="202" spans="1:37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</row>
    <row r="203" spans="1:37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</row>
    <row r="204" spans="1:37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</row>
    <row r="205" spans="1:37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</row>
    <row r="206" spans="1:37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</row>
    <row r="207" spans="1:37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</row>
    <row r="208" spans="1:37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</row>
    <row r="209" spans="1:37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</row>
  </sheetData>
  <mergeCells count="4">
    <mergeCell ref="A1:H1"/>
    <mergeCell ref="A3:H3"/>
    <mergeCell ref="A4:H4"/>
    <mergeCell ref="B5:H5"/>
  </mergeCells>
  <hyperlinks>
    <hyperlink ref="B7" location="'PET '!A1" display="Población en edad de Trabajar" xr:uid="{00000000-0004-0000-0000-000000000000}"/>
    <hyperlink ref="B8" location="PEA!A1" display="Población Económicamente Activa" xr:uid="{00000000-0004-0000-0000-000001000000}"/>
    <hyperlink ref="B9" location="'OCUPADOS '!A1" display="Total de Ocupados" xr:uid="{00000000-0004-0000-0000-000002000000}"/>
    <hyperlink ref="B10" location="'DESOCUPADOS ACT'!A1" display="Total de desocupados" xr:uid="{00000000-0004-0000-0000-000003000000}"/>
    <hyperlink ref="B11" location="'SUBEMPLEO ACT'!A1" display="Subempleo" xr:uid="{00000000-0004-0000-0000-000004000000}"/>
    <hyperlink ref="B6" location="CONCEPTOS!A1" display="Conceptos Básicos" xr:uid="{58B3D7F7-229B-45B7-B509-103BC42A948A}"/>
  </hyperlinks>
  <pageMargins left="0.7" right="0.7" top="0.75" bottom="0.75" header="0.3" footer="0.3"/>
  <pageSetup orientation="portrait" horizontalDpi="4294967292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983E2-C3DE-4DEA-B6FF-AC5B698ABE99}">
  <dimension ref="A1:G52"/>
  <sheetViews>
    <sheetView showGridLines="0" workbookViewId="0">
      <selection activeCell="A7" sqref="A7"/>
    </sheetView>
  </sheetViews>
  <sheetFormatPr baseColWidth="10" defaultColWidth="11.453125" defaultRowHeight="12.5"/>
  <cols>
    <col min="1" max="1" width="93.81640625" style="192" customWidth="1"/>
    <col min="2" max="16384" width="11.453125" style="192"/>
  </cols>
  <sheetData>
    <row r="1" spans="1:7" ht="123" customHeight="1" thickBot="1"/>
    <row r="2" spans="1:7" ht="18.5" thickBot="1">
      <c r="A2" s="270" t="s">
        <v>128</v>
      </c>
      <c r="B2" s="271"/>
      <c r="C2" s="271"/>
      <c r="D2" s="271"/>
      <c r="E2" s="272"/>
      <c r="F2" s="193"/>
      <c r="G2" s="193"/>
    </row>
    <row r="3" spans="1:7" ht="14">
      <c r="A3" s="207"/>
      <c r="B3" s="208"/>
      <c r="C3" s="208"/>
      <c r="D3" s="208"/>
      <c r="E3" s="209"/>
    </row>
    <row r="4" spans="1:7" ht="33" customHeight="1">
      <c r="A4" s="273" t="s">
        <v>145</v>
      </c>
      <c r="B4" s="274"/>
      <c r="C4" s="274"/>
      <c r="D4" s="274"/>
      <c r="E4" s="275"/>
    </row>
    <row r="5" spans="1:7" ht="43.5" customHeight="1">
      <c r="A5" s="276" t="s">
        <v>189</v>
      </c>
      <c r="B5" s="277"/>
      <c r="C5" s="277"/>
      <c r="D5" s="277"/>
      <c r="E5" s="278"/>
    </row>
    <row r="6" spans="1:7" ht="32.5" customHeight="1">
      <c r="A6" s="276" t="s">
        <v>190</v>
      </c>
      <c r="B6" s="277"/>
      <c r="C6" s="277"/>
      <c r="D6" s="277"/>
      <c r="E6" s="278"/>
    </row>
    <row r="7" spans="1:7" ht="7.75" customHeight="1">
      <c r="A7" s="210"/>
      <c r="B7" s="211"/>
      <c r="C7" s="211"/>
      <c r="D7" s="211"/>
      <c r="E7" s="206"/>
    </row>
    <row r="8" spans="1:7" ht="14">
      <c r="A8" s="279" t="s">
        <v>129</v>
      </c>
      <c r="B8" s="280"/>
      <c r="C8" s="280"/>
      <c r="D8" s="280"/>
      <c r="E8" s="281"/>
    </row>
    <row r="9" spans="1:7" ht="13.75" customHeight="1">
      <c r="A9" s="212" t="s">
        <v>130</v>
      </c>
      <c r="B9" s="213"/>
      <c r="C9" s="213"/>
      <c r="D9" s="213"/>
      <c r="E9" s="204"/>
    </row>
    <row r="10" spans="1:7" ht="25.5" customHeight="1">
      <c r="A10" s="212" t="s">
        <v>131</v>
      </c>
      <c r="E10" s="194"/>
    </row>
    <row r="11" spans="1:7" ht="13.75" customHeight="1">
      <c r="A11" s="212" t="s">
        <v>132</v>
      </c>
      <c r="E11" s="194"/>
    </row>
    <row r="12" spans="1:7" ht="13.75" customHeight="1">
      <c r="A12" s="212"/>
      <c r="E12" s="194"/>
    </row>
    <row r="13" spans="1:7" ht="14">
      <c r="A13" s="279" t="s">
        <v>133</v>
      </c>
      <c r="B13" s="280"/>
      <c r="C13" s="280"/>
      <c r="D13" s="280"/>
      <c r="E13" s="281"/>
    </row>
    <row r="14" spans="1:7" ht="14">
      <c r="A14" s="212" t="s">
        <v>134</v>
      </c>
      <c r="E14" s="194"/>
    </row>
    <row r="15" spans="1:7" ht="14">
      <c r="A15" s="212" t="s">
        <v>135</v>
      </c>
      <c r="E15" s="194"/>
    </row>
    <row r="16" spans="1:7" ht="14">
      <c r="A16" s="212" t="s">
        <v>136</v>
      </c>
      <c r="E16" s="194"/>
    </row>
    <row r="17" spans="1:5" ht="14">
      <c r="A17" s="212"/>
      <c r="E17" s="194"/>
    </row>
    <row r="18" spans="1:5" ht="14">
      <c r="A18" s="214" t="s">
        <v>137</v>
      </c>
      <c r="B18" s="215"/>
      <c r="E18" s="194"/>
    </row>
    <row r="19" spans="1:5" ht="26.5" customHeight="1">
      <c r="A19" s="276" t="s">
        <v>138</v>
      </c>
      <c r="B19" s="277"/>
      <c r="C19" s="277"/>
      <c r="D19" s="277"/>
      <c r="E19" s="278"/>
    </row>
    <row r="20" spans="1:5" ht="32.5" customHeight="1">
      <c r="A20" s="276" t="s">
        <v>139</v>
      </c>
      <c r="B20" s="277"/>
      <c r="C20" s="277"/>
      <c r="D20" s="277"/>
      <c r="E20" s="278"/>
    </row>
    <row r="21" spans="1:5" ht="34.4" customHeight="1">
      <c r="A21" s="276" t="s">
        <v>140</v>
      </c>
      <c r="B21" s="277"/>
      <c r="C21" s="277"/>
      <c r="D21" s="277"/>
      <c r="E21" s="278"/>
    </row>
    <row r="22" spans="1:5">
      <c r="A22" s="195"/>
      <c r="E22" s="194"/>
    </row>
    <row r="23" spans="1:5" ht="14">
      <c r="A23" s="214" t="s">
        <v>141</v>
      </c>
      <c r="B23" s="216"/>
      <c r="C23" s="216"/>
      <c r="D23" s="216"/>
      <c r="E23" s="205"/>
    </row>
    <row r="24" spans="1:5" ht="41.5" customHeight="1">
      <c r="A24" s="276" t="s">
        <v>142</v>
      </c>
      <c r="B24" s="277"/>
      <c r="C24" s="277"/>
      <c r="D24" s="277"/>
      <c r="E24" s="278"/>
    </row>
    <row r="25" spans="1:5">
      <c r="A25" s="195"/>
      <c r="E25" s="194"/>
    </row>
    <row r="26" spans="1:5" ht="14">
      <c r="A26" s="217"/>
      <c r="E26" s="194"/>
    </row>
    <row r="27" spans="1:5">
      <c r="A27" s="197"/>
      <c r="E27" s="194"/>
    </row>
    <row r="28" spans="1:5">
      <c r="A28" s="197"/>
      <c r="E28" s="194"/>
    </row>
    <row r="29" spans="1:5" ht="36" customHeight="1">
      <c r="A29" s="276" t="s">
        <v>144</v>
      </c>
      <c r="B29" s="277"/>
      <c r="C29" s="277"/>
      <c r="D29" s="277"/>
      <c r="E29" s="278"/>
    </row>
    <row r="30" spans="1:5">
      <c r="A30" s="195"/>
      <c r="E30" s="194"/>
    </row>
    <row r="31" spans="1:5">
      <c r="A31" s="197"/>
      <c r="E31" s="194"/>
    </row>
    <row r="32" spans="1:5">
      <c r="A32" s="197"/>
      <c r="E32" s="194"/>
    </row>
    <row r="33" spans="1:5" ht="13">
      <c r="A33" s="202"/>
      <c r="B33" s="218"/>
      <c r="C33" s="218"/>
      <c r="D33" s="218"/>
      <c r="E33" s="203"/>
    </row>
    <row r="34" spans="1:5">
      <c r="A34" s="197"/>
      <c r="E34" s="194"/>
    </row>
    <row r="35" spans="1:5" ht="35.5" customHeight="1">
      <c r="A35" s="276" t="s">
        <v>143</v>
      </c>
      <c r="B35" s="277"/>
      <c r="C35" s="277"/>
      <c r="D35" s="277"/>
      <c r="E35" s="278"/>
    </row>
    <row r="36" spans="1:5">
      <c r="A36" s="196"/>
      <c r="E36" s="194"/>
    </row>
    <row r="37" spans="1:5">
      <c r="A37" s="196"/>
      <c r="E37" s="194"/>
    </row>
    <row r="38" spans="1:5">
      <c r="A38" s="195"/>
      <c r="E38" s="194"/>
    </row>
    <row r="39" spans="1:5">
      <c r="A39" s="196"/>
      <c r="E39" s="194"/>
    </row>
    <row r="40" spans="1:5">
      <c r="A40" s="198"/>
      <c r="E40" s="194"/>
    </row>
    <row r="41" spans="1:5">
      <c r="A41" s="196"/>
      <c r="E41" s="194"/>
    </row>
    <row r="42" spans="1:5" ht="13" thickBot="1">
      <c r="A42" s="219"/>
      <c r="B42" s="199"/>
      <c r="C42" s="199"/>
      <c r="D42" s="199"/>
      <c r="E42" s="200"/>
    </row>
    <row r="51" spans="1:1">
      <c r="A51" s="201"/>
    </row>
    <row r="52" spans="1:1">
      <c r="A52" s="201"/>
    </row>
  </sheetData>
  <mergeCells count="12">
    <mergeCell ref="A2:E2"/>
    <mergeCell ref="A4:E4"/>
    <mergeCell ref="A29:E29"/>
    <mergeCell ref="A35:E35"/>
    <mergeCell ref="A24:E24"/>
    <mergeCell ref="A6:E6"/>
    <mergeCell ref="A5:E5"/>
    <mergeCell ref="A8:E8"/>
    <mergeCell ref="A13:E13"/>
    <mergeCell ref="A19:E19"/>
    <mergeCell ref="A20:E20"/>
    <mergeCell ref="A21:E2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K306"/>
  <sheetViews>
    <sheetView showGridLines="0" topLeftCell="A4" zoomScale="70" zoomScaleNormal="70" workbookViewId="0">
      <pane xSplit="1" topLeftCell="B1" activePane="topRight" state="frozen"/>
      <selection activeCell="A9" sqref="A9"/>
      <selection pane="topRight" activeCell="C15" sqref="C15"/>
    </sheetView>
  </sheetViews>
  <sheetFormatPr baseColWidth="10" defaultRowHeight="14.5"/>
  <cols>
    <col min="1" max="1" width="52.81640625" bestFit="1" customWidth="1"/>
    <col min="2" max="3" width="21.81640625" customWidth="1"/>
    <col min="4" max="4" width="14.453125" customWidth="1"/>
    <col min="5" max="5" width="13.54296875" customWidth="1"/>
    <col min="6" max="6" width="11.1796875" customWidth="1"/>
    <col min="7" max="7" width="11.81640625" customWidth="1"/>
    <col min="8" max="8" width="11.54296875" customWidth="1"/>
    <col min="9" max="9" width="12.54296875" customWidth="1"/>
    <col min="10" max="10" width="15.1796875" customWidth="1"/>
    <col min="11" max="11" width="11.81640625" customWidth="1"/>
    <col min="12" max="12" width="21.26953125" customWidth="1"/>
    <col min="13" max="13" width="11.7265625" customWidth="1"/>
    <col min="14" max="14" width="13.26953125" customWidth="1"/>
    <col min="15" max="15" width="14.1796875" bestFit="1" customWidth="1"/>
    <col min="16" max="16" width="14.54296875" bestFit="1" customWidth="1"/>
    <col min="17" max="17" width="8.81640625" customWidth="1"/>
    <col min="18" max="21" width="15.1796875" customWidth="1"/>
    <col min="22" max="22" width="11.54296875" customWidth="1"/>
    <col min="23" max="23" width="14.1796875" bestFit="1" customWidth="1"/>
    <col min="24" max="25" width="14.54296875" bestFit="1" customWidth="1"/>
    <col min="26" max="26" width="13.453125" customWidth="1"/>
    <col min="27" max="27" width="9.1796875" customWidth="1"/>
    <col min="28" max="28" width="14.1796875" bestFit="1" customWidth="1"/>
    <col min="29" max="31" width="14.54296875" bestFit="1" customWidth="1"/>
    <col min="32" max="32" width="9.453125" customWidth="1"/>
    <col min="33" max="33" width="14.1796875" bestFit="1" customWidth="1"/>
    <col min="34" max="36" width="14.54296875" bestFit="1" customWidth="1"/>
    <col min="37" max="37" width="11"/>
    <col min="38" max="38" width="14.1796875" bestFit="1" customWidth="1"/>
    <col min="39" max="41" width="14.54296875" bestFit="1" customWidth="1"/>
    <col min="42" max="42" width="11"/>
    <col min="43" max="43" width="14.81640625" bestFit="1" customWidth="1"/>
    <col min="44" max="46" width="14.54296875" bestFit="1" customWidth="1"/>
    <col min="47" max="47" width="9.453125" bestFit="1" customWidth="1"/>
    <col min="48" max="48" width="14.1796875" bestFit="1" customWidth="1"/>
    <col min="49" max="49" width="14.54296875" customWidth="1"/>
    <col min="50" max="51" width="14.54296875" bestFit="1" customWidth="1"/>
    <col min="53" max="53" width="14.1796875" bestFit="1" customWidth="1"/>
    <col min="54" max="56" width="14.54296875" bestFit="1" customWidth="1"/>
    <col min="58" max="58" width="14.1796875" bestFit="1" customWidth="1"/>
    <col min="59" max="61" width="14.54296875" bestFit="1" customWidth="1"/>
    <col min="63" max="63" width="14.1796875" bestFit="1" customWidth="1"/>
    <col min="64" max="66" width="14.54296875" bestFit="1" customWidth="1"/>
    <col min="68" max="68" width="14.1796875" bestFit="1" customWidth="1"/>
    <col min="69" max="71" width="14.54296875" bestFit="1" customWidth="1"/>
    <col min="73" max="73" width="14.1796875" bestFit="1" customWidth="1"/>
    <col min="74" max="76" width="14.54296875" bestFit="1" customWidth="1"/>
    <col min="78" max="78" width="14.1796875" bestFit="1" customWidth="1"/>
    <col min="79" max="81" width="14.54296875" bestFit="1" customWidth="1"/>
  </cols>
  <sheetData>
    <row r="1" spans="1:373" s="10" customFormat="1" ht="60" customHeight="1">
      <c r="A1" s="266"/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  <c r="U1" s="266"/>
      <c r="V1" s="266"/>
      <c r="W1" s="266"/>
      <c r="X1" s="266"/>
      <c r="Y1" s="266"/>
      <c r="Z1" s="266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</row>
    <row r="2" spans="1:373" s="10" customFormat="1" ht="125.25" customHeight="1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</row>
    <row r="3" spans="1:373" s="20" customFormat="1" ht="27" customHeight="1">
      <c r="A3" s="291" t="s">
        <v>115</v>
      </c>
      <c r="B3" s="291"/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291"/>
      <c r="R3" s="291"/>
      <c r="S3" s="291"/>
      <c r="T3" s="291"/>
      <c r="U3" s="291"/>
      <c r="V3" s="291"/>
      <c r="W3" s="291"/>
      <c r="X3" s="291"/>
      <c r="Y3" s="291"/>
      <c r="Z3" s="291"/>
      <c r="AA3" s="291"/>
      <c r="AB3" s="291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  <c r="IW3" s="10"/>
      <c r="IX3" s="10"/>
      <c r="IY3" s="10"/>
      <c r="IZ3" s="10"/>
      <c r="JA3" s="10"/>
      <c r="JB3" s="10"/>
      <c r="JC3" s="10"/>
      <c r="JD3" s="10"/>
      <c r="JE3" s="10"/>
      <c r="JF3" s="10"/>
      <c r="JG3" s="10"/>
      <c r="JH3" s="10"/>
      <c r="JI3" s="10"/>
      <c r="JJ3" s="10"/>
      <c r="JK3" s="10"/>
      <c r="JL3" s="10"/>
      <c r="JM3" s="10"/>
      <c r="JN3" s="10"/>
      <c r="JO3" s="10"/>
      <c r="JP3" s="10"/>
      <c r="JQ3" s="10"/>
      <c r="JR3" s="10"/>
      <c r="JS3" s="10"/>
      <c r="JT3" s="10"/>
      <c r="JU3" s="10"/>
      <c r="JV3" s="10"/>
      <c r="JW3" s="10"/>
      <c r="JX3" s="10"/>
      <c r="JY3" s="10"/>
      <c r="JZ3" s="10"/>
      <c r="KA3" s="10"/>
      <c r="KB3" s="10"/>
      <c r="KC3" s="10"/>
      <c r="KD3" s="10"/>
      <c r="KE3" s="10"/>
      <c r="KF3" s="10"/>
      <c r="KG3" s="10"/>
      <c r="KH3" s="10"/>
      <c r="KI3" s="10"/>
      <c r="KJ3" s="10"/>
      <c r="KK3" s="10"/>
      <c r="KL3" s="10"/>
      <c r="KM3" s="10"/>
      <c r="KN3" s="10"/>
      <c r="KO3" s="10"/>
      <c r="KP3" s="10"/>
      <c r="KQ3" s="10"/>
      <c r="KR3" s="10"/>
      <c r="KS3" s="10"/>
      <c r="KT3" s="10"/>
      <c r="KU3" s="10"/>
      <c r="KV3" s="10"/>
      <c r="KW3" s="10"/>
      <c r="KX3" s="10"/>
      <c r="KY3" s="10"/>
      <c r="KZ3" s="10"/>
      <c r="LA3" s="10"/>
      <c r="LB3" s="10"/>
      <c r="LC3" s="10"/>
      <c r="LD3" s="10"/>
      <c r="LE3" s="10"/>
      <c r="LF3" s="10"/>
      <c r="LG3" s="10"/>
      <c r="LH3" s="10"/>
      <c r="LI3" s="10"/>
      <c r="LJ3" s="10"/>
      <c r="LK3" s="10"/>
      <c r="LL3" s="10"/>
      <c r="LM3" s="10"/>
      <c r="LN3" s="10"/>
      <c r="LO3" s="10"/>
      <c r="LP3" s="10"/>
      <c r="LQ3" s="10"/>
      <c r="LR3" s="10"/>
      <c r="LS3" s="10"/>
      <c r="LT3" s="10"/>
      <c r="LU3" s="10"/>
      <c r="LV3" s="10"/>
      <c r="LW3" s="10"/>
      <c r="LX3" s="10"/>
      <c r="LY3" s="10"/>
    </row>
    <row r="4" spans="1:373" s="22" customFormat="1" ht="57" customHeight="1">
      <c r="A4" s="268" t="s">
        <v>192</v>
      </c>
      <c r="B4" s="268"/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8"/>
      <c r="R4" s="268"/>
      <c r="S4" s="268"/>
      <c r="T4" s="268"/>
      <c r="U4" s="268"/>
      <c r="V4" s="268"/>
      <c r="W4" s="268"/>
      <c r="X4" s="268"/>
      <c r="Y4" s="268"/>
      <c r="Z4" s="268"/>
      <c r="AA4" s="268"/>
      <c r="AB4" s="268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  <c r="IW4" s="10"/>
      <c r="IX4" s="10"/>
      <c r="IY4" s="10"/>
      <c r="IZ4" s="10"/>
      <c r="JA4" s="10"/>
      <c r="JB4" s="10"/>
      <c r="JC4" s="10"/>
      <c r="JD4" s="10"/>
      <c r="JE4" s="10"/>
      <c r="JF4" s="10"/>
      <c r="JG4" s="10"/>
      <c r="JH4" s="10"/>
      <c r="JI4" s="10"/>
      <c r="JJ4" s="10"/>
      <c r="JK4" s="10"/>
      <c r="JL4" s="10"/>
      <c r="JM4" s="10"/>
      <c r="JN4" s="10"/>
      <c r="JO4" s="10"/>
      <c r="JP4" s="10"/>
      <c r="JQ4" s="10"/>
      <c r="JR4" s="10"/>
      <c r="JS4" s="10"/>
      <c r="JT4" s="10"/>
      <c r="JU4" s="10"/>
      <c r="JV4" s="10"/>
      <c r="JW4" s="10"/>
      <c r="JX4" s="10"/>
      <c r="JY4" s="10"/>
      <c r="JZ4" s="10"/>
      <c r="KA4" s="10"/>
      <c r="KB4" s="10"/>
      <c r="KC4" s="10"/>
      <c r="KD4" s="10"/>
      <c r="KE4" s="10"/>
      <c r="KF4" s="10"/>
      <c r="KG4" s="10"/>
      <c r="KH4" s="10"/>
      <c r="KI4" s="10"/>
      <c r="KJ4" s="10"/>
      <c r="KK4" s="10"/>
      <c r="KL4" s="10"/>
      <c r="KM4" s="10"/>
      <c r="KN4" s="10"/>
      <c r="KO4" s="10"/>
      <c r="KP4" s="10"/>
      <c r="KQ4" s="10"/>
      <c r="KR4" s="10"/>
      <c r="KS4" s="10"/>
      <c r="KT4" s="10"/>
      <c r="KU4" s="10"/>
      <c r="KV4" s="10"/>
      <c r="KW4" s="10"/>
      <c r="KX4" s="10"/>
      <c r="KY4" s="10"/>
      <c r="KZ4" s="10"/>
      <c r="LA4" s="10"/>
      <c r="LB4" s="10"/>
      <c r="LC4" s="10"/>
      <c r="LD4" s="10"/>
      <c r="LE4" s="10"/>
      <c r="LF4" s="10"/>
      <c r="LG4" s="10"/>
      <c r="LH4" s="10"/>
      <c r="LI4" s="10"/>
      <c r="LJ4" s="10"/>
      <c r="LK4" s="10"/>
      <c r="LL4" s="10"/>
      <c r="LM4" s="10"/>
      <c r="LN4" s="10"/>
      <c r="LO4" s="10"/>
      <c r="LP4" s="10"/>
      <c r="LQ4" s="10"/>
      <c r="LR4" s="10"/>
      <c r="LS4" s="10"/>
      <c r="LT4" s="10"/>
      <c r="LU4" s="10"/>
      <c r="LV4" s="10"/>
      <c r="LW4" s="10"/>
      <c r="LX4" s="10"/>
      <c r="LY4" s="10"/>
    </row>
    <row r="5" spans="1:373" s="10" customFormat="1" ht="16.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29"/>
      <c r="S5" s="29"/>
      <c r="T5" s="29"/>
      <c r="U5" s="29"/>
      <c r="V5" s="29"/>
      <c r="W5" s="15"/>
      <c r="X5" s="16"/>
      <c r="Y5" s="16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</row>
    <row r="6" spans="1:373" s="10" customFormat="1" ht="17.5">
      <c r="A6" s="147" t="s">
        <v>86</v>
      </c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23"/>
      <c r="O6" s="23"/>
      <c r="P6" s="23"/>
      <c r="Q6" s="17"/>
      <c r="R6" s="29"/>
      <c r="S6" s="29"/>
      <c r="T6" s="29"/>
      <c r="U6" s="29"/>
      <c r="V6" s="29"/>
      <c r="W6" s="15"/>
      <c r="X6" s="16"/>
      <c r="Y6" s="16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</row>
    <row r="7" spans="1:373" s="10" customFormat="1" ht="17.5">
      <c r="A7" s="147" t="s">
        <v>87</v>
      </c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23"/>
      <c r="O7" s="23"/>
      <c r="P7" s="23"/>
      <c r="Q7" s="17"/>
      <c r="R7" s="29"/>
      <c r="S7" s="29"/>
      <c r="T7" s="29"/>
      <c r="U7" s="29"/>
      <c r="V7" s="29"/>
      <c r="W7" s="15"/>
      <c r="X7" s="16"/>
      <c r="Y7" s="16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</row>
    <row r="8" spans="1:373" s="10" customFormat="1" ht="17.5">
      <c r="A8" s="147" t="s">
        <v>88</v>
      </c>
      <c r="B8" s="147"/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23"/>
      <c r="O8" s="23"/>
      <c r="P8" s="23"/>
      <c r="Q8" s="17"/>
      <c r="R8" s="16"/>
      <c r="S8" s="16"/>
      <c r="T8" s="16"/>
      <c r="U8" s="16"/>
      <c r="V8" s="16"/>
      <c r="W8" s="16"/>
      <c r="X8" s="16"/>
      <c r="Y8" s="16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</row>
    <row r="9" spans="1:373" s="10" customFormat="1" ht="17.5">
      <c r="A9" s="148" t="s">
        <v>92</v>
      </c>
      <c r="B9" s="148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24"/>
      <c r="O9" s="24"/>
      <c r="P9" s="24"/>
      <c r="Q9" s="18"/>
      <c r="R9" s="16"/>
      <c r="S9" s="16"/>
      <c r="T9" s="16"/>
      <c r="U9" s="16"/>
      <c r="V9" s="16"/>
      <c r="W9" s="16"/>
      <c r="X9" s="16"/>
      <c r="Y9" s="16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</row>
    <row r="10" spans="1:373" s="10" customFormat="1" ht="16.5">
      <c r="A10" s="149" t="s">
        <v>93</v>
      </c>
      <c r="B10" s="149"/>
      <c r="C10" s="149"/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3"/>
      <c r="O10" s="13"/>
      <c r="P10" s="13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</row>
    <row r="11" spans="1:373" s="9" customFormat="1" ht="27.75" customHeight="1">
      <c r="A11" s="30" t="s">
        <v>85</v>
      </c>
      <c r="B11" s="288">
        <v>2024</v>
      </c>
      <c r="C11" s="308"/>
      <c r="D11" s="282">
        <v>2023</v>
      </c>
      <c r="E11" s="283"/>
      <c r="F11" s="283"/>
      <c r="G11" s="284"/>
      <c r="H11" s="282">
        <v>2022</v>
      </c>
      <c r="I11" s="283"/>
      <c r="J11" s="283"/>
      <c r="K11" s="284"/>
      <c r="L11" s="282">
        <v>2021</v>
      </c>
      <c r="M11" s="283"/>
      <c r="N11" s="283"/>
      <c r="O11" s="283"/>
      <c r="P11" s="290">
        <v>2020</v>
      </c>
      <c r="Q11" s="290"/>
      <c r="R11" s="290"/>
      <c r="S11" s="290"/>
      <c r="T11" s="290"/>
      <c r="U11" s="290"/>
      <c r="V11" s="290">
        <v>2019</v>
      </c>
      <c r="W11" s="290"/>
      <c r="X11" s="290"/>
      <c r="Y11" s="290"/>
      <c r="Z11" s="290"/>
      <c r="AA11" s="288">
        <v>2018</v>
      </c>
      <c r="AB11" s="289"/>
      <c r="AC11" s="289"/>
      <c r="AD11" s="289"/>
      <c r="AE11" s="289"/>
      <c r="AF11" s="292">
        <v>2017</v>
      </c>
      <c r="AG11" s="292"/>
      <c r="AH11" s="290"/>
      <c r="AI11" s="290"/>
      <c r="AJ11" s="290"/>
      <c r="AK11" s="293">
        <v>2016</v>
      </c>
      <c r="AL11" s="294"/>
      <c r="AM11" s="294"/>
      <c r="AN11" s="294"/>
      <c r="AO11" s="295"/>
      <c r="AP11" s="295">
        <v>2015</v>
      </c>
      <c r="AQ11" s="290"/>
      <c r="AR11" s="290"/>
      <c r="AS11" s="293"/>
      <c r="AT11" s="295"/>
      <c r="AU11" s="290">
        <v>2014</v>
      </c>
      <c r="AV11" s="290"/>
      <c r="AW11" s="290"/>
      <c r="AX11" s="290"/>
      <c r="AY11" s="290"/>
      <c r="AZ11" s="290">
        <v>2013</v>
      </c>
      <c r="BA11" s="290"/>
      <c r="BB11" s="290"/>
      <c r="BC11" s="290"/>
      <c r="BD11" s="290"/>
      <c r="BE11" s="290">
        <v>2012</v>
      </c>
      <c r="BF11" s="290"/>
      <c r="BG11" s="290"/>
      <c r="BH11" s="290"/>
      <c r="BI11" s="290"/>
      <c r="BJ11" s="290">
        <v>2011</v>
      </c>
      <c r="BK11" s="290"/>
      <c r="BL11" s="290"/>
      <c r="BM11" s="290"/>
      <c r="BN11" s="290"/>
      <c r="BO11" s="290">
        <v>2010</v>
      </c>
      <c r="BP11" s="290"/>
      <c r="BQ11" s="290"/>
      <c r="BR11" s="290"/>
      <c r="BS11" s="290"/>
      <c r="BT11" s="290">
        <v>2009</v>
      </c>
      <c r="BU11" s="290"/>
      <c r="BV11" s="290"/>
      <c r="BW11" s="290"/>
      <c r="BX11" s="290"/>
      <c r="BY11" s="290">
        <v>2008</v>
      </c>
      <c r="BZ11" s="290"/>
      <c r="CA11" s="290"/>
      <c r="CB11" s="290"/>
      <c r="CC11" s="29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</row>
    <row r="12" spans="1:373" s="22" customFormat="1" ht="16.5">
      <c r="A12" s="31" t="s">
        <v>0</v>
      </c>
      <c r="B12" s="285" t="s">
        <v>1</v>
      </c>
      <c r="C12" s="287"/>
      <c r="D12" s="285" t="s">
        <v>1</v>
      </c>
      <c r="E12" s="286"/>
      <c r="F12" s="286"/>
      <c r="G12" s="287"/>
      <c r="H12" s="285" t="s">
        <v>1</v>
      </c>
      <c r="I12" s="286"/>
      <c r="J12" s="286"/>
      <c r="K12" s="287"/>
      <c r="L12" s="285" t="s">
        <v>1</v>
      </c>
      <c r="M12" s="286"/>
      <c r="N12" s="286"/>
      <c r="O12" s="286"/>
      <c r="P12" s="296" t="s">
        <v>1</v>
      </c>
      <c r="Q12" s="296"/>
      <c r="R12" s="296"/>
      <c r="S12" s="296"/>
      <c r="T12" s="296"/>
      <c r="U12" s="296"/>
      <c r="V12" s="31" t="s">
        <v>2</v>
      </c>
      <c r="W12" s="285" t="s">
        <v>1</v>
      </c>
      <c r="X12" s="286"/>
      <c r="Y12" s="286"/>
      <c r="Z12" s="287"/>
      <c r="AA12" s="31" t="s">
        <v>2</v>
      </c>
      <c r="AB12" s="285" t="s">
        <v>1</v>
      </c>
      <c r="AC12" s="286"/>
      <c r="AD12" s="286"/>
      <c r="AE12" s="287"/>
      <c r="AF12" s="31" t="s">
        <v>2</v>
      </c>
      <c r="AG12" s="285" t="s">
        <v>1</v>
      </c>
      <c r="AH12" s="286"/>
      <c r="AI12" s="286"/>
      <c r="AJ12" s="286"/>
      <c r="AK12" s="31" t="s">
        <v>2</v>
      </c>
      <c r="AL12" s="285" t="s">
        <v>1</v>
      </c>
      <c r="AM12" s="286"/>
      <c r="AN12" s="286"/>
      <c r="AO12" s="287"/>
      <c r="AP12" s="32" t="s">
        <v>2</v>
      </c>
      <c r="AQ12" s="297" t="s">
        <v>1</v>
      </c>
      <c r="AR12" s="298"/>
      <c r="AS12" s="33"/>
      <c r="AT12" s="33"/>
      <c r="AU12" s="31" t="s">
        <v>2</v>
      </c>
      <c r="AV12" s="296" t="s">
        <v>1</v>
      </c>
      <c r="AW12" s="296"/>
      <c r="AX12" s="296"/>
      <c r="AY12" s="296"/>
      <c r="AZ12" s="31" t="s">
        <v>2</v>
      </c>
      <c r="BA12" s="296" t="s">
        <v>1</v>
      </c>
      <c r="BB12" s="296"/>
      <c r="BC12" s="296"/>
      <c r="BD12" s="296"/>
      <c r="BE12" s="31" t="s">
        <v>2</v>
      </c>
      <c r="BF12" s="296" t="s">
        <v>1</v>
      </c>
      <c r="BG12" s="296"/>
      <c r="BH12" s="296"/>
      <c r="BI12" s="296"/>
      <c r="BJ12" s="31" t="s">
        <v>2</v>
      </c>
      <c r="BK12" s="296" t="s">
        <v>1</v>
      </c>
      <c r="BL12" s="296"/>
      <c r="BM12" s="296"/>
      <c r="BN12" s="296"/>
      <c r="BO12" s="31" t="s">
        <v>2</v>
      </c>
      <c r="BP12" s="296" t="s">
        <v>1</v>
      </c>
      <c r="BQ12" s="296"/>
      <c r="BR12" s="296"/>
      <c r="BS12" s="296"/>
      <c r="BT12" s="31" t="s">
        <v>2</v>
      </c>
      <c r="BU12" s="299" t="s">
        <v>1</v>
      </c>
      <c r="BV12" s="299"/>
      <c r="BW12" s="299"/>
      <c r="BX12" s="299"/>
      <c r="BY12" s="31" t="s">
        <v>2</v>
      </c>
      <c r="BZ12" s="296" t="s">
        <v>1</v>
      </c>
      <c r="CA12" s="296"/>
      <c r="CB12" s="296"/>
      <c r="CC12" s="296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  <c r="HT12" s="10"/>
      <c r="HU12" s="10"/>
      <c r="HV12" s="10"/>
      <c r="HW12" s="10"/>
      <c r="HX12" s="10"/>
      <c r="HY12" s="10"/>
      <c r="HZ12" s="10"/>
      <c r="IA12" s="10"/>
      <c r="IB12" s="10"/>
      <c r="IC12" s="10"/>
      <c r="ID12" s="10"/>
      <c r="IE12" s="10"/>
      <c r="IF12" s="10"/>
      <c r="IG12" s="10"/>
      <c r="IH12" s="10"/>
      <c r="II12" s="10"/>
      <c r="IJ12" s="10"/>
      <c r="IK12" s="10"/>
      <c r="IL12" s="10"/>
      <c r="IM12" s="10"/>
      <c r="IN12" s="10"/>
      <c r="IO12" s="10"/>
      <c r="IP12" s="10"/>
      <c r="IQ12" s="10"/>
      <c r="IR12" s="10"/>
    </row>
    <row r="13" spans="1:373" s="14" customFormat="1" ht="16.5">
      <c r="A13" s="34"/>
      <c r="B13" s="35" t="s">
        <v>4</v>
      </c>
      <c r="C13" s="35" t="s">
        <v>3</v>
      </c>
      <c r="D13" s="35" t="s">
        <v>4</v>
      </c>
      <c r="E13" s="35" t="s">
        <v>3</v>
      </c>
      <c r="F13" s="35" t="s">
        <v>5</v>
      </c>
      <c r="G13" s="35" t="s">
        <v>6</v>
      </c>
      <c r="H13" s="35" t="s">
        <v>4</v>
      </c>
      <c r="I13" s="35" t="s">
        <v>3</v>
      </c>
      <c r="J13" s="35" t="s">
        <v>5</v>
      </c>
      <c r="K13" s="35" t="s">
        <v>6</v>
      </c>
      <c r="L13" s="35" t="s">
        <v>4</v>
      </c>
      <c r="M13" s="35" t="s">
        <v>3</v>
      </c>
      <c r="N13" s="35" t="s">
        <v>5</v>
      </c>
      <c r="O13" s="35" t="s">
        <v>6</v>
      </c>
      <c r="P13" s="35" t="s">
        <v>4</v>
      </c>
      <c r="Q13" s="35" t="s">
        <v>3</v>
      </c>
      <c r="R13" s="35" t="s">
        <v>5</v>
      </c>
      <c r="S13" s="35" t="s">
        <v>6</v>
      </c>
      <c r="T13" s="35"/>
      <c r="U13" s="35" t="s">
        <v>4</v>
      </c>
      <c r="V13" s="35" t="s">
        <v>3</v>
      </c>
      <c r="W13" s="35" t="s">
        <v>5</v>
      </c>
      <c r="X13" s="35" t="s">
        <v>6</v>
      </c>
      <c r="Y13" s="35"/>
      <c r="Z13" s="35" t="s">
        <v>4</v>
      </c>
      <c r="AA13" s="35" t="s">
        <v>3</v>
      </c>
      <c r="AB13" s="35" t="s">
        <v>5</v>
      </c>
      <c r="AC13" s="35" t="s">
        <v>6</v>
      </c>
      <c r="AD13" s="35"/>
      <c r="AE13" s="35" t="s">
        <v>4</v>
      </c>
      <c r="AF13" s="35" t="s">
        <v>3</v>
      </c>
      <c r="AG13" s="35" t="s">
        <v>5</v>
      </c>
      <c r="AH13" s="35" t="s">
        <v>6</v>
      </c>
      <c r="AI13" s="34"/>
      <c r="AJ13" s="34" t="s">
        <v>4</v>
      </c>
      <c r="AK13" s="34" t="s">
        <v>3</v>
      </c>
      <c r="AL13" s="34" t="s">
        <v>5</v>
      </c>
      <c r="AM13" s="34" t="s">
        <v>6</v>
      </c>
      <c r="AN13" s="34"/>
      <c r="AO13" s="36" t="s">
        <v>70</v>
      </c>
      <c r="AP13" s="36" t="s">
        <v>3</v>
      </c>
      <c r="AQ13" s="34" t="s">
        <v>5</v>
      </c>
      <c r="AR13" s="34" t="s">
        <v>6</v>
      </c>
      <c r="AS13" s="34"/>
      <c r="AT13" s="34" t="s">
        <v>4</v>
      </c>
      <c r="AU13" s="34" t="s">
        <v>3</v>
      </c>
      <c r="AV13" s="34" t="s">
        <v>5</v>
      </c>
      <c r="AW13" s="34" t="s">
        <v>6</v>
      </c>
      <c r="AX13" s="34"/>
      <c r="AY13" s="34" t="s">
        <v>4</v>
      </c>
      <c r="AZ13" s="34" t="s">
        <v>3</v>
      </c>
      <c r="BA13" s="34" t="s">
        <v>5</v>
      </c>
      <c r="BB13" s="34" t="s">
        <v>6</v>
      </c>
      <c r="BC13" s="34"/>
      <c r="BD13" s="34" t="s">
        <v>4</v>
      </c>
      <c r="BE13" s="34" t="s">
        <v>3</v>
      </c>
      <c r="BF13" s="34" t="s">
        <v>5</v>
      </c>
      <c r="BG13" s="34" t="s">
        <v>6</v>
      </c>
      <c r="BH13" s="34"/>
      <c r="BI13" s="34" t="s">
        <v>4</v>
      </c>
      <c r="BJ13" s="34" t="s">
        <v>3</v>
      </c>
      <c r="BK13" s="34" t="s">
        <v>5</v>
      </c>
      <c r="BL13" s="34" t="s">
        <v>6</v>
      </c>
      <c r="BM13" s="34"/>
      <c r="BN13" s="34" t="s">
        <v>4</v>
      </c>
      <c r="BO13" s="34" t="s">
        <v>3</v>
      </c>
      <c r="BP13" s="34" t="s">
        <v>5</v>
      </c>
      <c r="BQ13" s="34" t="s">
        <v>6</v>
      </c>
      <c r="BR13" s="34"/>
      <c r="BS13" s="48" t="s">
        <v>4</v>
      </c>
      <c r="BT13" s="48" t="s">
        <v>3</v>
      </c>
      <c r="BU13" s="48" t="s">
        <v>5</v>
      </c>
      <c r="BV13" s="48" t="s">
        <v>6</v>
      </c>
      <c r="BW13" s="34"/>
      <c r="BX13" s="48" t="s">
        <v>4</v>
      </c>
      <c r="BY13" s="48" t="s">
        <v>3</v>
      </c>
      <c r="BZ13" s="48" t="s">
        <v>5</v>
      </c>
      <c r="CA13" s="48" t="s">
        <v>6</v>
      </c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10"/>
      <c r="IN13" s="10"/>
      <c r="IO13" s="10"/>
      <c r="IP13" s="10"/>
    </row>
    <row r="14" spans="1:373" s="3" customFormat="1" ht="16.5">
      <c r="A14" s="70" t="s">
        <v>7</v>
      </c>
      <c r="B14" s="169">
        <v>417.25099999999998</v>
      </c>
      <c r="C14" s="169">
        <v>418.18799999999999</v>
      </c>
      <c r="D14" s="169">
        <v>414.00799999999998</v>
      </c>
      <c r="E14" s="169">
        <v>414.642</v>
      </c>
      <c r="F14" s="250">
        <v>415.43299999999999</v>
      </c>
      <c r="G14" s="169">
        <v>416.31299999999999</v>
      </c>
      <c r="H14" s="169">
        <v>411.65100000000001</v>
      </c>
      <c r="I14" s="169">
        <v>412.26299999999998</v>
      </c>
      <c r="J14" s="169">
        <v>412.84800000000001</v>
      </c>
      <c r="K14" s="169">
        <v>413.41399999999999</v>
      </c>
      <c r="L14" s="169">
        <v>450.18299999999999</v>
      </c>
      <c r="M14" s="169">
        <v>452.47500000000002</v>
      </c>
      <c r="N14" s="258">
        <v>410.32100000000003</v>
      </c>
      <c r="O14" s="78">
        <v>410.99900000000002</v>
      </c>
      <c r="P14" s="78">
        <v>446.35099999999994</v>
      </c>
      <c r="Q14" s="78">
        <f>Q27</f>
        <v>341.68039999999996</v>
      </c>
      <c r="R14" s="78">
        <f t="shared" ref="R14:S14" si="0">R27</f>
        <v>448.84350000000006</v>
      </c>
      <c r="S14" s="78">
        <f t="shared" si="0"/>
        <v>450.1096</v>
      </c>
      <c r="T14" s="78">
        <f>T27</f>
        <v>1118.7441000000001</v>
      </c>
      <c r="U14" s="78">
        <v>441.31966666666659</v>
      </c>
      <c r="V14" s="78">
        <v>442.59200000000004</v>
      </c>
      <c r="W14" s="78">
        <v>443.85300000000001</v>
      </c>
      <c r="X14" s="78">
        <v>445.10566666666665</v>
      </c>
      <c r="Y14" s="79">
        <f>SUM(Y17:Y26)</f>
        <v>1135.8221099999998</v>
      </c>
      <c r="Z14" s="80">
        <f>SUM(Z17:Z26)</f>
        <v>436.11929000000009</v>
      </c>
      <c r="AA14" s="78">
        <f t="shared" ref="AA14:AD14" si="1">SUM(AA17:AA26)</f>
        <v>437.43663999999995</v>
      </c>
      <c r="AB14" s="78">
        <f t="shared" si="1"/>
        <v>438.74237000000005</v>
      </c>
      <c r="AC14" s="78">
        <f t="shared" si="1"/>
        <v>440.00368000000003</v>
      </c>
      <c r="AD14" s="79">
        <f t="shared" si="1"/>
        <v>1051.3137099999999</v>
      </c>
      <c r="AE14" s="78">
        <v>430.791</v>
      </c>
      <c r="AF14" s="78">
        <f>AF27</f>
        <v>432.12898999999999</v>
      </c>
      <c r="AG14" s="78">
        <f t="shared" ref="AG14:AH14" si="2">AG27</f>
        <v>433.46429999999998</v>
      </c>
      <c r="AH14" s="78">
        <f t="shared" si="2"/>
        <v>434.79563999999999</v>
      </c>
      <c r="AI14" s="79">
        <f>SUM(AI17:AI26)</f>
        <v>1199.0485900000001</v>
      </c>
      <c r="AJ14" s="79">
        <v>425.34</v>
      </c>
      <c r="AK14" s="79">
        <v>426.71800000000002</v>
      </c>
      <c r="AL14" s="79">
        <v>428.08499999999998</v>
      </c>
      <c r="AM14" s="79">
        <v>429.44099999999997</v>
      </c>
      <c r="AN14" s="79">
        <v>1119.4169999999999</v>
      </c>
      <c r="AO14" s="81">
        <v>419.83</v>
      </c>
      <c r="AP14" s="81">
        <v>421.19799999999998</v>
      </c>
      <c r="AQ14" s="79">
        <v>422.57400000000001</v>
      </c>
      <c r="AR14" s="79">
        <v>423.95600000000002</v>
      </c>
      <c r="AS14" s="79">
        <v>1113.1990000000001</v>
      </c>
      <c r="AT14" s="79">
        <v>414.30399999999997</v>
      </c>
      <c r="AU14" s="79">
        <v>415.70299999999997</v>
      </c>
      <c r="AV14" s="79">
        <v>417.08800000000002</v>
      </c>
      <c r="AW14" s="79">
        <v>418.464</v>
      </c>
      <c r="AX14" s="79">
        <v>1106.759</v>
      </c>
      <c r="AY14" s="79">
        <v>408.58199999999999</v>
      </c>
      <c r="AZ14" s="79">
        <v>410.029</v>
      </c>
      <c r="BA14" s="79">
        <v>411.46800000000002</v>
      </c>
      <c r="BB14" s="79">
        <v>412.89100000000002</v>
      </c>
      <c r="BC14" s="79">
        <v>1100.086</v>
      </c>
      <c r="BD14" s="79">
        <v>402.67399999999998</v>
      </c>
      <c r="BE14" s="79">
        <v>404.17</v>
      </c>
      <c r="BF14" s="79">
        <v>405.65499999999997</v>
      </c>
      <c r="BG14" s="79">
        <v>407.12400000000002</v>
      </c>
      <c r="BH14" s="82">
        <v>1092.9839999999999</v>
      </c>
      <c r="BI14" s="82">
        <v>396.59300000000002</v>
      </c>
      <c r="BJ14" s="82">
        <v>398.12400000000002</v>
      </c>
      <c r="BK14" s="82">
        <v>399.65199999999999</v>
      </c>
      <c r="BL14" s="82">
        <v>401.16800000000001</v>
      </c>
      <c r="BM14" s="82">
        <v>1085.424</v>
      </c>
      <c r="BN14" s="82">
        <v>390.41399999999999</v>
      </c>
      <c r="BO14" s="82">
        <v>391.964</v>
      </c>
      <c r="BP14" s="82">
        <v>393.50900000000001</v>
      </c>
      <c r="BQ14" s="82">
        <v>395.05500000000001</v>
      </c>
      <c r="BR14" s="82">
        <v>1077.779</v>
      </c>
      <c r="BS14" s="82">
        <v>384.22500000000002</v>
      </c>
      <c r="BT14" s="82">
        <v>385.77199999999999</v>
      </c>
      <c r="BU14" s="82">
        <v>387.31799999999998</v>
      </c>
      <c r="BV14" s="82">
        <v>388.86700000000002</v>
      </c>
      <c r="BW14" s="82">
        <v>1069.748</v>
      </c>
      <c r="BX14" s="82">
        <v>378.07900000000001</v>
      </c>
      <c r="BY14" s="82">
        <v>379.61099999999999</v>
      </c>
      <c r="BZ14" s="82">
        <v>381.142</v>
      </c>
      <c r="CA14" s="82">
        <v>510.24299999999999</v>
      </c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  <c r="IA14" s="19"/>
      <c r="IB14" s="19"/>
      <c r="IC14" s="19"/>
      <c r="ID14" s="19"/>
      <c r="IE14" s="19"/>
      <c r="IF14" s="19"/>
      <c r="IG14" s="19"/>
      <c r="IH14" s="19"/>
      <c r="II14" s="19"/>
      <c r="IJ14" s="19"/>
      <c r="IK14" s="19"/>
      <c r="IL14" s="19"/>
      <c r="IM14" s="19"/>
      <c r="IN14" s="19"/>
      <c r="IO14" s="19"/>
      <c r="IP14" s="19"/>
      <c r="IQ14" s="19"/>
      <c r="IR14" s="19"/>
      <c r="IS14" s="19"/>
      <c r="IT14" s="19"/>
      <c r="IU14" s="19"/>
      <c r="IV14" s="19"/>
      <c r="IW14" s="19"/>
      <c r="IX14" s="19"/>
      <c r="IY14" s="19"/>
      <c r="IZ14" s="19"/>
      <c r="JA14" s="19"/>
      <c r="JB14" s="19"/>
      <c r="JC14" s="19"/>
      <c r="JD14" s="19"/>
      <c r="JE14" s="19"/>
      <c r="JF14" s="19"/>
      <c r="JG14" s="19"/>
      <c r="JH14" s="19"/>
      <c r="JI14" s="19"/>
      <c r="JJ14" s="19"/>
      <c r="JK14" s="19"/>
      <c r="JL14" s="19"/>
      <c r="JM14" s="19"/>
      <c r="JN14" s="19"/>
      <c r="JO14" s="19"/>
      <c r="JP14" s="19"/>
      <c r="JQ14" s="19"/>
      <c r="JR14" s="19"/>
      <c r="JS14" s="19"/>
      <c r="JT14" s="19"/>
      <c r="JU14" s="19"/>
      <c r="JV14" s="19"/>
      <c r="JW14" s="19"/>
      <c r="JX14" s="19"/>
      <c r="JY14" s="19"/>
      <c r="JZ14" s="19"/>
      <c r="KA14" s="19"/>
      <c r="KB14" s="19"/>
      <c r="KC14" s="19"/>
      <c r="KD14" s="19"/>
      <c r="KE14" s="19"/>
      <c r="KF14" s="19"/>
      <c r="KG14" s="19"/>
      <c r="KH14" s="19"/>
      <c r="KI14" s="19"/>
      <c r="KJ14" s="19"/>
      <c r="KK14" s="19"/>
    </row>
    <row r="15" spans="1:373" ht="16.5">
      <c r="A15" s="37"/>
      <c r="B15" s="37"/>
      <c r="C15" s="37"/>
      <c r="D15" s="78"/>
      <c r="E15" s="78"/>
      <c r="F15" s="78"/>
      <c r="G15" s="78"/>
      <c r="I15" s="78"/>
      <c r="J15" s="78"/>
      <c r="K15" s="78"/>
      <c r="L15" s="37"/>
      <c r="M15" s="37"/>
      <c r="N15" s="37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83"/>
      <c r="AA15" s="78"/>
      <c r="AB15" s="78"/>
      <c r="AC15" s="78"/>
      <c r="AD15" s="78"/>
      <c r="AE15" s="78"/>
      <c r="AF15" s="78"/>
      <c r="AG15" s="78"/>
      <c r="AH15" s="78"/>
      <c r="AI15" s="84"/>
      <c r="AJ15" s="84"/>
      <c r="AK15" s="84"/>
      <c r="AL15" s="84"/>
      <c r="AM15" s="84"/>
      <c r="AN15" s="84"/>
      <c r="AO15" s="85"/>
      <c r="AP15" s="85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84"/>
      <c r="BD15" s="84"/>
      <c r="BE15" s="84"/>
      <c r="BF15" s="84"/>
      <c r="BG15" s="84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10"/>
      <c r="IN15" s="10"/>
      <c r="IO15" s="10"/>
      <c r="IP15" s="10"/>
      <c r="IQ15" s="10"/>
      <c r="IR15" s="10"/>
      <c r="IS15" s="10"/>
      <c r="IT15" s="10"/>
      <c r="IU15" s="10"/>
      <c r="IV15" s="10"/>
      <c r="IW15" s="10"/>
      <c r="IX15" s="10"/>
      <c r="IY15" s="10"/>
      <c r="IZ15" s="10"/>
      <c r="JA15" s="10"/>
      <c r="JB15" s="10"/>
      <c r="JC15" s="10"/>
      <c r="JD15" s="10"/>
      <c r="JE15" s="10"/>
      <c r="JF15" s="10"/>
      <c r="JG15" s="10"/>
      <c r="JH15" s="10"/>
      <c r="JI15" s="10"/>
      <c r="JJ15" s="10"/>
      <c r="JK15" s="10"/>
      <c r="JL15" s="10"/>
      <c r="JM15" s="10"/>
      <c r="JN15" s="10"/>
      <c r="JO15" s="10"/>
      <c r="JP15" s="10"/>
      <c r="JQ15" s="10"/>
      <c r="JR15" s="10"/>
      <c r="JS15" s="10"/>
      <c r="JT15" s="10"/>
      <c r="JU15" s="10"/>
      <c r="JV15" s="10"/>
      <c r="JW15" s="10"/>
      <c r="JX15" s="10"/>
      <c r="JY15" s="10"/>
      <c r="JZ15" s="10"/>
      <c r="KA15" s="10"/>
      <c r="KB15" s="10"/>
      <c r="KC15" s="10"/>
      <c r="KD15" s="10"/>
      <c r="KE15" s="10"/>
      <c r="KF15" s="10"/>
      <c r="KG15" s="10"/>
      <c r="KH15" s="10"/>
      <c r="KI15" s="10"/>
      <c r="KJ15" s="10"/>
      <c r="KK15" s="10"/>
      <c r="KL15" s="10"/>
      <c r="KM15" s="10"/>
      <c r="KN15" s="10"/>
      <c r="KO15" s="10"/>
      <c r="KP15" s="10"/>
      <c r="KQ15" s="10"/>
      <c r="KR15" s="10"/>
      <c r="KS15" s="10"/>
      <c r="KT15" s="10"/>
      <c r="KU15" s="10"/>
      <c r="KV15" s="10"/>
      <c r="KW15" s="10"/>
      <c r="KX15" s="10"/>
      <c r="KY15" s="10"/>
      <c r="KZ15" s="10"/>
      <c r="LA15" s="10"/>
      <c r="LB15" s="10"/>
      <c r="LC15" s="10"/>
      <c r="LD15" s="10"/>
      <c r="LE15" s="10"/>
      <c r="LF15" s="10"/>
      <c r="LG15" s="10"/>
      <c r="LH15" s="10"/>
      <c r="LI15" s="10"/>
      <c r="LJ15" s="10"/>
      <c r="LK15" s="10"/>
      <c r="LL15" s="10"/>
      <c r="LM15" s="10"/>
      <c r="LN15" s="10"/>
      <c r="LO15" s="10"/>
      <c r="LP15" s="10"/>
      <c r="LQ15" s="10"/>
      <c r="LR15" s="10"/>
      <c r="LS15" s="10"/>
      <c r="LT15" s="10"/>
      <c r="LU15" s="10"/>
      <c r="LV15" s="10"/>
      <c r="LW15" s="10"/>
      <c r="LX15" s="10"/>
      <c r="LY15" s="10"/>
      <c r="LZ15" s="10"/>
      <c r="MA15" s="10"/>
      <c r="MB15" s="10"/>
      <c r="MC15" s="10"/>
      <c r="MD15" s="10"/>
      <c r="ME15" s="10"/>
      <c r="MF15" s="10"/>
      <c r="MG15" s="10"/>
      <c r="MH15" s="10"/>
      <c r="MI15" s="10"/>
      <c r="MJ15" s="10"/>
      <c r="MK15" s="10"/>
      <c r="ML15" s="10"/>
      <c r="MM15" s="10"/>
      <c r="MN15" s="10"/>
      <c r="MO15" s="10"/>
      <c r="MP15" s="10"/>
      <c r="MQ15" s="10"/>
      <c r="MR15" s="10"/>
      <c r="MS15" s="10"/>
      <c r="MT15" s="10"/>
      <c r="MU15" s="10"/>
      <c r="MV15" s="10"/>
      <c r="MW15" s="10"/>
      <c r="MX15" s="10"/>
      <c r="MY15" s="10"/>
      <c r="MZ15" s="10"/>
      <c r="NA15" s="10"/>
      <c r="NB15" s="10"/>
      <c r="NC15" s="10"/>
      <c r="ND15" s="10"/>
      <c r="NE15" s="10"/>
      <c r="NF15" s="10"/>
      <c r="NG15" s="10"/>
      <c r="NH15" s="10"/>
      <c r="NI15" s="10"/>
    </row>
    <row r="16" spans="1:373" ht="16.5">
      <c r="A16" s="70" t="s">
        <v>8</v>
      </c>
      <c r="B16" s="70"/>
      <c r="C16" s="70"/>
      <c r="D16" s="169"/>
      <c r="E16" s="169"/>
      <c r="F16" s="169"/>
      <c r="G16" s="169"/>
      <c r="H16" s="78"/>
      <c r="I16" s="169"/>
      <c r="J16" s="169"/>
      <c r="K16" s="169"/>
      <c r="L16" s="70"/>
      <c r="M16" s="70"/>
      <c r="N16" s="70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84"/>
      <c r="AJ16" s="84"/>
      <c r="AK16" s="84"/>
      <c r="AL16" s="84"/>
      <c r="AM16" s="84"/>
      <c r="AN16" s="84"/>
      <c r="AO16" s="85"/>
      <c r="AP16" s="85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  <c r="IT16" s="10"/>
      <c r="IU16" s="10"/>
      <c r="IV16" s="10"/>
      <c r="IW16" s="10"/>
      <c r="IX16" s="10"/>
      <c r="IY16" s="10"/>
      <c r="IZ16" s="10"/>
      <c r="JA16" s="10"/>
      <c r="JB16" s="10"/>
      <c r="JC16" s="10"/>
      <c r="JD16" s="10"/>
      <c r="JE16" s="10"/>
      <c r="JF16" s="10"/>
      <c r="JG16" s="10"/>
      <c r="JH16" s="10"/>
      <c r="JI16" s="10"/>
      <c r="JJ16" s="10"/>
      <c r="JK16" s="10"/>
      <c r="JL16" s="10"/>
      <c r="JM16" s="10"/>
      <c r="JN16" s="10"/>
      <c r="JO16" s="10"/>
      <c r="JP16" s="10"/>
      <c r="JQ16" s="10"/>
      <c r="JR16" s="10"/>
      <c r="JS16" s="10"/>
      <c r="JT16" s="10"/>
      <c r="JU16" s="10"/>
      <c r="JV16" s="10"/>
      <c r="JW16" s="10"/>
      <c r="JX16" s="10"/>
      <c r="JY16" s="10"/>
      <c r="JZ16" s="10"/>
      <c r="KA16" s="10"/>
      <c r="KB16" s="10"/>
      <c r="KC16" s="10"/>
      <c r="KD16" s="10"/>
      <c r="KE16" s="10"/>
      <c r="KF16" s="10"/>
      <c r="KG16" s="10"/>
      <c r="KH16" s="10"/>
      <c r="KI16" s="10"/>
      <c r="KJ16" s="10"/>
      <c r="KK16" s="10"/>
      <c r="KL16" s="10"/>
      <c r="KM16" s="10"/>
      <c r="KN16" s="10"/>
      <c r="KO16" s="10"/>
      <c r="KP16" s="10"/>
      <c r="KQ16" s="10"/>
      <c r="KR16" s="10"/>
      <c r="KS16" s="10"/>
      <c r="KT16" s="10"/>
      <c r="KU16" s="10"/>
      <c r="KV16" s="10"/>
      <c r="KW16" s="10"/>
      <c r="KX16" s="10"/>
      <c r="KY16" s="10"/>
      <c r="KZ16" s="10"/>
      <c r="LA16" s="10"/>
      <c r="LB16" s="10"/>
      <c r="LC16" s="10"/>
      <c r="LD16" s="10"/>
      <c r="LE16" s="10"/>
      <c r="LF16" s="10"/>
      <c r="LG16" s="10"/>
      <c r="LH16" s="10"/>
      <c r="LI16" s="10"/>
      <c r="LJ16" s="10"/>
      <c r="LK16" s="10"/>
      <c r="LL16" s="10"/>
      <c r="LM16" s="10"/>
      <c r="LN16" s="10"/>
      <c r="LO16" s="10"/>
      <c r="LP16" s="10"/>
      <c r="LQ16" s="10"/>
      <c r="LR16" s="10"/>
      <c r="LS16" s="10"/>
      <c r="LT16" s="10"/>
      <c r="LU16" s="10"/>
      <c r="LV16" s="10"/>
      <c r="LW16" s="10"/>
      <c r="LX16" s="10"/>
      <c r="LY16" s="10"/>
      <c r="LZ16" s="10"/>
      <c r="MA16" s="10"/>
      <c r="MB16" s="10"/>
      <c r="MC16" s="10"/>
      <c r="MD16" s="10"/>
      <c r="ME16" s="10"/>
      <c r="MF16" s="10"/>
      <c r="MG16" s="10"/>
      <c r="MH16" s="10"/>
      <c r="MI16" s="10"/>
      <c r="MJ16" s="10"/>
      <c r="MK16" s="10"/>
      <c r="ML16" s="10"/>
      <c r="MM16" s="10"/>
      <c r="MN16" s="10"/>
      <c r="MO16" s="10"/>
      <c r="MP16" s="10"/>
      <c r="MQ16" s="10"/>
      <c r="MR16" s="10"/>
      <c r="MS16" s="10"/>
      <c r="MT16" s="10"/>
      <c r="MU16" s="10"/>
      <c r="MV16" s="10"/>
      <c r="MW16" s="10"/>
      <c r="MX16" s="10"/>
      <c r="MY16" s="10"/>
      <c r="MZ16" s="10"/>
      <c r="NA16" s="10"/>
      <c r="NB16" s="10"/>
      <c r="NC16" s="10"/>
      <c r="ND16" s="10"/>
      <c r="NE16" s="10"/>
      <c r="NF16" s="10"/>
      <c r="NG16" s="10"/>
      <c r="NH16" s="10"/>
      <c r="NI16" s="10"/>
    </row>
    <row r="17" spans="1:375" ht="16.5">
      <c r="A17" s="39" t="s">
        <v>9</v>
      </c>
      <c r="B17" s="39"/>
      <c r="C17" s="39"/>
      <c r="D17" s="87"/>
      <c r="E17" s="87"/>
      <c r="F17" s="87"/>
      <c r="G17" s="87"/>
      <c r="H17" s="87"/>
      <c r="I17" s="87"/>
      <c r="J17" s="87"/>
      <c r="K17" s="87"/>
      <c r="L17" s="39">
        <v>26.585999999999999</v>
      </c>
      <c r="M17" s="39">
        <v>26.882999999999999</v>
      </c>
      <c r="N17" s="39"/>
      <c r="O17" s="138"/>
      <c r="P17" s="131">
        <v>17.4056</v>
      </c>
      <c r="Q17" s="131">
        <v>16.460599999999999</v>
      </c>
      <c r="R17" s="131">
        <v>17.251000000000001</v>
      </c>
      <c r="S17" s="131">
        <v>25.4514</v>
      </c>
      <c r="T17" s="87">
        <v>91.834500000000006</v>
      </c>
      <c r="U17" s="84">
        <v>23.193000000000001</v>
      </c>
      <c r="V17" s="84">
        <v>25.7896</v>
      </c>
      <c r="W17" s="84">
        <v>23.078299999999999</v>
      </c>
      <c r="X17" s="84">
        <v>26.8795</v>
      </c>
      <c r="Y17" s="87">
        <v>87.731669999999994</v>
      </c>
      <c r="Z17" s="84">
        <v>23.399180000000001</v>
      </c>
      <c r="AA17" s="84">
        <v>26.027889999999999</v>
      </c>
      <c r="AB17" s="84">
        <v>23.692889999999998</v>
      </c>
      <c r="AC17" s="87">
        <v>24.738399999999999</v>
      </c>
      <c r="AD17" s="87">
        <v>89.548230000000004</v>
      </c>
      <c r="AE17" s="87">
        <v>24.952999999999999</v>
      </c>
      <c r="AF17" s="84">
        <v>22.652439999999999</v>
      </c>
      <c r="AG17" s="84">
        <v>23.737929999999999</v>
      </c>
      <c r="AH17" s="84">
        <v>24.649290000000001</v>
      </c>
      <c r="AI17" s="84">
        <v>103.0993</v>
      </c>
      <c r="AJ17" s="84">
        <v>28.420999999999999</v>
      </c>
      <c r="AK17" s="84">
        <v>25.745999999999999</v>
      </c>
      <c r="AL17" s="84">
        <v>25.388999999999999</v>
      </c>
      <c r="AM17" s="84">
        <v>23.088000000000001</v>
      </c>
      <c r="AN17" s="84">
        <v>102.24</v>
      </c>
      <c r="AO17" s="85">
        <v>24.635000000000002</v>
      </c>
      <c r="AP17" s="85">
        <v>26.401</v>
      </c>
      <c r="AQ17" s="84">
        <v>24.65</v>
      </c>
      <c r="AR17" s="84">
        <v>23.768999999999998</v>
      </c>
      <c r="AS17" s="84">
        <v>112.294</v>
      </c>
      <c r="AT17" s="84">
        <v>26.154</v>
      </c>
      <c r="AU17" s="84">
        <v>28.721</v>
      </c>
      <c r="AV17" s="84">
        <v>24.402000000000001</v>
      </c>
      <c r="AW17" s="84">
        <v>25.73</v>
      </c>
      <c r="AX17" s="84">
        <v>108.98699999999999</v>
      </c>
      <c r="AY17" s="84">
        <v>28.013000000000002</v>
      </c>
      <c r="AZ17" s="84">
        <v>28.207000000000001</v>
      </c>
      <c r="BA17" s="84">
        <v>27.789000000000001</v>
      </c>
      <c r="BB17" s="84">
        <v>26.106000000000002</v>
      </c>
      <c r="BC17" s="84">
        <v>119.274</v>
      </c>
      <c r="BD17" s="84">
        <v>30.245000000000001</v>
      </c>
      <c r="BE17" s="84">
        <v>28.425999999999998</v>
      </c>
      <c r="BF17" s="84">
        <v>26.738</v>
      </c>
      <c r="BG17" s="84">
        <v>28.972000000000001</v>
      </c>
      <c r="BH17" s="86">
        <v>122.762</v>
      </c>
      <c r="BI17" s="86">
        <v>29.318999999999999</v>
      </c>
      <c r="BJ17" s="86">
        <v>28.472999999999999</v>
      </c>
      <c r="BK17" s="86">
        <v>26.35</v>
      </c>
      <c r="BL17" s="86">
        <v>29.425999999999998</v>
      </c>
      <c r="BM17" s="86">
        <v>115.021</v>
      </c>
      <c r="BN17" s="86">
        <v>30.416</v>
      </c>
      <c r="BO17" s="86">
        <v>31.588000000000001</v>
      </c>
      <c r="BP17" s="86">
        <v>27.692</v>
      </c>
      <c r="BQ17" s="86">
        <v>31.72</v>
      </c>
      <c r="BR17" s="86">
        <v>115.512</v>
      </c>
      <c r="BS17" s="86">
        <v>31.396999999999998</v>
      </c>
      <c r="BT17" s="86">
        <v>28.942</v>
      </c>
      <c r="BU17" s="86">
        <v>30.652999999999999</v>
      </c>
      <c r="BV17" s="86">
        <v>28.425999999999998</v>
      </c>
      <c r="BW17" s="86">
        <v>120.691</v>
      </c>
      <c r="BX17" s="86">
        <v>31.202999999999999</v>
      </c>
      <c r="BY17" s="86">
        <v>30.484000000000002</v>
      </c>
      <c r="BZ17" s="86">
        <v>30.181000000000001</v>
      </c>
      <c r="CA17" s="86">
        <v>30.567</v>
      </c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JY17" s="10"/>
      <c r="JZ17" s="10"/>
      <c r="KA17" s="10"/>
      <c r="KB17" s="10"/>
      <c r="KC17" s="10"/>
      <c r="KD17" s="10"/>
      <c r="KE17" s="10"/>
      <c r="KF17" s="10"/>
      <c r="KG17" s="10"/>
      <c r="KH17" s="10"/>
      <c r="KI17" s="10"/>
      <c r="KJ17" s="10"/>
      <c r="KK17" s="10"/>
      <c r="KL17" s="10"/>
      <c r="KM17" s="10"/>
      <c r="KN17" s="10"/>
      <c r="KO17" s="10"/>
      <c r="KP17" s="10"/>
      <c r="KQ17" s="10"/>
      <c r="KR17" s="10"/>
      <c r="KS17" s="10"/>
      <c r="KT17" s="10"/>
      <c r="KU17" s="10"/>
      <c r="KV17" s="10"/>
      <c r="KW17" s="10"/>
      <c r="KX17" s="10"/>
      <c r="KY17" s="10"/>
      <c r="KZ17" s="10"/>
      <c r="LA17" s="10"/>
      <c r="LB17" s="10"/>
      <c r="LC17" s="10"/>
      <c r="LD17" s="10"/>
      <c r="LE17" s="10"/>
      <c r="LF17" s="10"/>
      <c r="LG17" s="10"/>
      <c r="LH17" s="10"/>
      <c r="LI17" s="10"/>
      <c r="LJ17" s="10"/>
      <c r="LK17" s="10"/>
      <c r="LL17" s="10"/>
      <c r="LM17" s="10"/>
      <c r="LN17" s="10"/>
      <c r="LO17" s="10"/>
      <c r="LP17" s="10"/>
      <c r="LQ17" s="10"/>
      <c r="LR17" s="10"/>
      <c r="LS17" s="10"/>
      <c r="LT17" s="10"/>
      <c r="LU17" s="10"/>
      <c r="LV17" s="10"/>
      <c r="LW17" s="10"/>
      <c r="LX17" s="10"/>
      <c r="LY17" s="10"/>
      <c r="LZ17" s="10"/>
      <c r="MA17" s="10"/>
      <c r="MB17" s="10"/>
      <c r="MC17" s="10"/>
      <c r="MD17" s="10"/>
      <c r="ME17" s="10"/>
      <c r="MF17" s="10"/>
      <c r="MG17" s="10"/>
      <c r="MH17" s="10"/>
      <c r="MI17" s="10"/>
      <c r="MJ17" s="10"/>
      <c r="MK17" s="10"/>
      <c r="ML17" s="10"/>
      <c r="MM17" s="10"/>
      <c r="MN17" s="10"/>
      <c r="MO17" s="10"/>
      <c r="MP17" s="10"/>
      <c r="MQ17" s="10"/>
      <c r="MR17" s="10"/>
      <c r="MS17" s="10"/>
      <c r="MT17" s="10"/>
      <c r="MU17" s="10"/>
      <c r="MV17" s="10"/>
      <c r="MW17" s="10"/>
      <c r="MX17" s="10"/>
      <c r="MY17" s="10"/>
      <c r="MZ17" s="10"/>
      <c r="NA17" s="10"/>
      <c r="NB17" s="10"/>
      <c r="NC17" s="10"/>
      <c r="ND17" s="10"/>
      <c r="NE17" s="10"/>
      <c r="NF17" s="10"/>
      <c r="NG17" s="10"/>
      <c r="NH17" s="10"/>
      <c r="NI17" s="10"/>
    </row>
    <row r="18" spans="1:375" ht="16.5">
      <c r="A18" s="39" t="s">
        <v>10</v>
      </c>
      <c r="B18" s="174">
        <v>37.595999999999997</v>
      </c>
      <c r="C18" s="253">
        <v>40.911000000000001</v>
      </c>
      <c r="D18" s="139">
        <v>38.994999999999997</v>
      </c>
      <c r="E18" s="174">
        <v>39.716000000000001</v>
      </c>
      <c r="F18" s="174">
        <v>39.326999999999998</v>
      </c>
      <c r="G18" s="255">
        <v>37.271999999999998</v>
      </c>
      <c r="H18" s="87">
        <v>37.572000000000003</v>
      </c>
      <c r="I18" s="87">
        <v>40.225000000000001</v>
      </c>
      <c r="J18" s="87">
        <v>38.481000000000002</v>
      </c>
      <c r="K18" s="240">
        <v>39.332000000000001</v>
      </c>
      <c r="L18" s="39">
        <v>42.494</v>
      </c>
      <c r="M18" s="39">
        <v>44.758000000000003</v>
      </c>
      <c r="N18" s="87">
        <v>37.96</v>
      </c>
      <c r="O18" s="174">
        <v>39.918999999999997</v>
      </c>
      <c r="P18" s="131">
        <v>33.151600000000002</v>
      </c>
      <c r="Q18" s="131">
        <v>28.904299999999999</v>
      </c>
      <c r="R18" s="131">
        <v>27.674800000000001</v>
      </c>
      <c r="S18" s="131">
        <v>43.3125</v>
      </c>
      <c r="T18" s="87">
        <v>117.4</v>
      </c>
      <c r="U18" s="84">
        <v>45.524500000000003</v>
      </c>
      <c r="V18" s="84">
        <v>48.172400000000003</v>
      </c>
      <c r="W18" s="84">
        <v>45.905500000000004</v>
      </c>
      <c r="X18" s="84">
        <v>45.843599999999995</v>
      </c>
      <c r="Y18" s="87">
        <v>128.9101</v>
      </c>
      <c r="Z18" s="88">
        <v>49.659500000000001</v>
      </c>
      <c r="AA18" s="88">
        <v>46.713430000000002</v>
      </c>
      <c r="AB18" s="89">
        <v>45.202970000000001</v>
      </c>
      <c r="AC18" s="87">
        <v>45.202970000000001</v>
      </c>
      <c r="AD18" s="87">
        <v>123.1615</v>
      </c>
      <c r="AE18" s="87">
        <v>46.411000000000001</v>
      </c>
      <c r="AF18" s="84">
        <v>48.165639999999996</v>
      </c>
      <c r="AG18" s="84">
        <v>50.552930000000003</v>
      </c>
      <c r="AH18" s="87">
        <v>46.438089999999995</v>
      </c>
      <c r="AI18" s="84">
        <v>145.28149999999999</v>
      </c>
      <c r="AJ18" s="84">
        <v>47.118000000000002</v>
      </c>
      <c r="AK18" s="84">
        <v>45.85</v>
      </c>
      <c r="AL18" s="84">
        <v>47.850999999999999</v>
      </c>
      <c r="AM18" s="84">
        <v>47.39</v>
      </c>
      <c r="AN18" s="84">
        <v>131.834</v>
      </c>
      <c r="AO18" s="85">
        <v>49.469000000000001</v>
      </c>
      <c r="AP18" s="85">
        <v>52.536000000000001</v>
      </c>
      <c r="AQ18" s="84">
        <v>46.652000000000001</v>
      </c>
      <c r="AR18" s="84">
        <v>43.557000000000002</v>
      </c>
      <c r="AS18" s="84">
        <v>131.929</v>
      </c>
      <c r="AT18" s="84">
        <v>49.354999999999997</v>
      </c>
      <c r="AU18" s="84">
        <v>48.368000000000002</v>
      </c>
      <c r="AV18" s="84">
        <v>48.624000000000002</v>
      </c>
      <c r="AW18" s="84">
        <v>50.01</v>
      </c>
      <c r="AX18" s="84">
        <v>140.54900000000001</v>
      </c>
      <c r="AY18" s="84">
        <v>47.948</v>
      </c>
      <c r="AZ18" s="84">
        <v>45.252000000000002</v>
      </c>
      <c r="BA18" s="84">
        <v>46.328000000000003</v>
      </c>
      <c r="BB18" s="84">
        <v>48.939</v>
      </c>
      <c r="BC18" s="84">
        <v>136.959</v>
      </c>
      <c r="BD18" s="84">
        <v>44.933</v>
      </c>
      <c r="BE18" s="84">
        <v>50.582999999999998</v>
      </c>
      <c r="BF18" s="84">
        <v>50.244999999999997</v>
      </c>
      <c r="BG18" s="84">
        <v>48.281999999999996</v>
      </c>
      <c r="BH18" s="86">
        <v>130.75</v>
      </c>
      <c r="BI18" s="86">
        <v>50.779000000000003</v>
      </c>
      <c r="BJ18" s="86">
        <v>47.841000000000001</v>
      </c>
      <c r="BK18" s="86">
        <v>49.235999999999997</v>
      </c>
      <c r="BL18" s="86">
        <v>49.122</v>
      </c>
      <c r="BM18" s="86">
        <v>140.81200000000001</v>
      </c>
      <c r="BN18" s="86">
        <v>47.755000000000003</v>
      </c>
      <c r="BO18" s="86">
        <v>48.628</v>
      </c>
      <c r="BP18" s="86">
        <v>50.969000000000001</v>
      </c>
      <c r="BQ18" s="86">
        <v>49.014000000000003</v>
      </c>
      <c r="BR18" s="86">
        <v>141.41300000000001</v>
      </c>
      <c r="BS18" s="86">
        <v>46.503</v>
      </c>
      <c r="BT18" s="86">
        <v>48.912999999999997</v>
      </c>
      <c r="BU18" s="86">
        <v>47.143999999999998</v>
      </c>
      <c r="BV18" s="86">
        <v>47.918999999999997</v>
      </c>
      <c r="BW18" s="86">
        <v>134.495</v>
      </c>
      <c r="BX18" s="86">
        <v>44.859000000000002</v>
      </c>
      <c r="BY18" s="86">
        <v>46.411999999999999</v>
      </c>
      <c r="BZ18" s="86">
        <v>45.83</v>
      </c>
      <c r="CA18" s="86">
        <v>46.854999999999997</v>
      </c>
      <c r="JY18" s="10"/>
      <c r="JZ18" s="10"/>
      <c r="KA18" s="10"/>
      <c r="KB18" s="10"/>
      <c r="KC18" s="10"/>
      <c r="KD18" s="10"/>
      <c r="KE18" s="10"/>
      <c r="KF18" s="10"/>
      <c r="KG18" s="10"/>
      <c r="KH18" s="10"/>
      <c r="KI18" s="10"/>
      <c r="KJ18" s="10"/>
      <c r="KK18" s="10"/>
      <c r="KL18" s="10"/>
      <c r="KM18" s="10"/>
      <c r="KN18" s="10"/>
      <c r="KO18" s="10"/>
      <c r="KP18" s="10"/>
      <c r="KQ18" s="10"/>
      <c r="KR18" s="10"/>
      <c r="KS18" s="10"/>
      <c r="KT18" s="10"/>
      <c r="KU18" s="10"/>
      <c r="KV18" s="10"/>
      <c r="KW18" s="10"/>
      <c r="KX18" s="10"/>
      <c r="KY18" s="10"/>
      <c r="KZ18" s="10"/>
      <c r="LA18" s="10"/>
      <c r="LB18" s="10"/>
      <c r="LC18" s="10"/>
      <c r="LD18" s="10"/>
      <c r="LE18" s="10"/>
      <c r="LF18" s="10"/>
      <c r="LG18" s="10"/>
      <c r="LH18" s="10"/>
      <c r="LI18" s="10"/>
      <c r="LJ18" s="10"/>
      <c r="LK18" s="10"/>
      <c r="LL18" s="10"/>
      <c r="LM18" s="10"/>
      <c r="LN18" s="10"/>
      <c r="LO18" s="10"/>
      <c r="LP18" s="10"/>
      <c r="LQ18" s="10"/>
      <c r="LR18" s="10"/>
      <c r="LS18" s="10"/>
      <c r="LT18" s="10"/>
      <c r="LU18" s="10"/>
      <c r="LV18" s="10"/>
      <c r="LW18" s="10"/>
      <c r="LX18" s="10"/>
      <c r="LY18" s="10"/>
      <c r="LZ18" s="10"/>
      <c r="MA18" s="10"/>
      <c r="MB18" s="10"/>
      <c r="MC18" s="10"/>
      <c r="MD18" s="10"/>
      <c r="ME18" s="10"/>
      <c r="MF18" s="10"/>
      <c r="MG18" s="10"/>
      <c r="MH18" s="10"/>
      <c r="MI18" s="10"/>
      <c r="MJ18" s="10"/>
      <c r="MK18" s="10"/>
      <c r="ML18" s="10"/>
      <c r="MM18" s="10"/>
      <c r="MN18" s="10"/>
      <c r="MO18" s="10"/>
      <c r="MP18" s="10"/>
      <c r="MQ18" s="10"/>
      <c r="MR18" s="10"/>
      <c r="MS18" s="10"/>
      <c r="MT18" s="10"/>
      <c r="MU18" s="10"/>
      <c r="MV18" s="10"/>
      <c r="MW18" s="10"/>
      <c r="MX18" s="10"/>
      <c r="MY18" s="10"/>
      <c r="MZ18" s="10"/>
      <c r="NA18" s="10"/>
      <c r="NB18" s="10"/>
      <c r="NC18" s="10"/>
      <c r="ND18" s="10"/>
      <c r="NE18" s="10"/>
      <c r="NF18" s="10"/>
      <c r="NG18" s="10"/>
      <c r="NH18" s="10"/>
      <c r="NI18" s="10"/>
    </row>
    <row r="19" spans="1:375" ht="16.5">
      <c r="A19" s="39" t="s">
        <v>11</v>
      </c>
      <c r="B19" s="174">
        <v>40.597000000000001</v>
      </c>
      <c r="C19" s="253">
        <v>36.911000000000001</v>
      </c>
      <c r="D19" s="139">
        <v>40.881</v>
      </c>
      <c r="E19" s="174">
        <v>39.677</v>
      </c>
      <c r="F19" s="174">
        <v>39.624000000000002</v>
      </c>
      <c r="G19" s="255">
        <v>41.289000000000001</v>
      </c>
      <c r="H19" s="87">
        <v>44.377000000000002</v>
      </c>
      <c r="I19" s="87">
        <v>41.228999999999999</v>
      </c>
      <c r="J19" s="87">
        <v>42.45</v>
      </c>
      <c r="K19" s="84">
        <v>41.064999999999998</v>
      </c>
      <c r="L19" s="39">
        <v>49.209000000000003</v>
      </c>
      <c r="M19" s="39">
        <v>47.286000000000001</v>
      </c>
      <c r="N19" s="87">
        <v>44.939</v>
      </c>
      <c r="O19" s="174">
        <v>42.512999999999998</v>
      </c>
      <c r="P19" s="39">
        <v>40.231099999999998</v>
      </c>
      <c r="Q19" s="39">
        <v>39.640799999999999</v>
      </c>
      <c r="R19" s="39">
        <v>34.8155</v>
      </c>
      <c r="S19" s="39">
        <v>50.656300000000002</v>
      </c>
      <c r="T19" s="87">
        <v>109.069</v>
      </c>
      <c r="U19" s="84">
        <v>52.0505</v>
      </c>
      <c r="V19" s="84">
        <v>46.6494</v>
      </c>
      <c r="W19" s="84">
        <v>51.455500000000001</v>
      </c>
      <c r="X19" s="84">
        <v>47.531599999999997</v>
      </c>
      <c r="Y19" s="87">
        <v>121.643</v>
      </c>
      <c r="Z19" s="87">
        <v>48.213320000000003</v>
      </c>
      <c r="AA19" s="87">
        <v>48.421019999999999</v>
      </c>
      <c r="AB19" s="87">
        <v>52.146149999999999</v>
      </c>
      <c r="AC19" s="87">
        <v>50.938310000000001</v>
      </c>
      <c r="AD19" s="87">
        <v>109.15860000000001</v>
      </c>
      <c r="AE19" s="87">
        <v>50.279000000000003</v>
      </c>
      <c r="AF19" s="87">
        <v>50.740589999999997</v>
      </c>
      <c r="AG19" s="87">
        <v>47.178800000000003</v>
      </c>
      <c r="AH19" s="87">
        <v>50.287289999999999</v>
      </c>
      <c r="AI19" s="84">
        <v>123.3057</v>
      </c>
      <c r="AJ19" s="84">
        <v>46.381999999999998</v>
      </c>
      <c r="AK19" s="84">
        <v>50.265000000000001</v>
      </c>
      <c r="AL19" s="84">
        <v>48.552999999999997</v>
      </c>
      <c r="AM19" s="84">
        <v>51.243000000000002</v>
      </c>
      <c r="AN19" s="84">
        <v>116.682</v>
      </c>
      <c r="AO19" s="85">
        <v>48.048999999999999</v>
      </c>
      <c r="AP19" s="85">
        <v>44.155999999999999</v>
      </c>
      <c r="AQ19" s="84">
        <v>50.734000000000002</v>
      </c>
      <c r="AR19" s="84">
        <v>54.652000000000001</v>
      </c>
      <c r="AS19" s="84">
        <v>109.744</v>
      </c>
      <c r="AT19" s="84">
        <v>46.807000000000002</v>
      </c>
      <c r="AU19" s="84">
        <v>45.207000000000001</v>
      </c>
      <c r="AV19" s="84">
        <v>49.231999999999999</v>
      </c>
      <c r="AW19" s="84">
        <v>46.47</v>
      </c>
      <c r="AX19" s="84">
        <v>107.44799999999999</v>
      </c>
      <c r="AY19" s="84">
        <v>46.279000000000003</v>
      </c>
      <c r="AZ19" s="84">
        <v>48.826999999999998</v>
      </c>
      <c r="BA19" s="84">
        <v>48.195</v>
      </c>
      <c r="BB19" s="84">
        <v>47.276000000000003</v>
      </c>
      <c r="BC19" s="84">
        <v>103.23</v>
      </c>
      <c r="BD19" s="84">
        <v>46.654000000000003</v>
      </c>
      <c r="BE19" s="84">
        <v>42.963999999999999</v>
      </c>
      <c r="BF19" s="84">
        <v>45.104999999999997</v>
      </c>
      <c r="BG19" s="84">
        <v>44.920999999999999</v>
      </c>
      <c r="BH19" s="86">
        <v>107.27800000000001</v>
      </c>
      <c r="BI19" s="86">
        <v>40.904000000000003</v>
      </c>
      <c r="BJ19" s="86">
        <v>44.933999999999997</v>
      </c>
      <c r="BK19" s="86">
        <v>45.884999999999998</v>
      </c>
      <c r="BL19" s="86">
        <v>43.116999999999997</v>
      </c>
      <c r="BM19" s="86">
        <v>104.76</v>
      </c>
      <c r="BN19" s="86">
        <v>41.612000000000002</v>
      </c>
      <c r="BO19" s="86">
        <v>39.902999999999999</v>
      </c>
      <c r="BP19" s="86">
        <v>41.773000000000003</v>
      </c>
      <c r="BQ19" s="86">
        <v>39.997</v>
      </c>
      <c r="BR19" s="86">
        <v>102.242</v>
      </c>
      <c r="BS19" s="86">
        <v>40.341999999999999</v>
      </c>
      <c r="BT19" s="86">
        <v>40.799999999999997</v>
      </c>
      <c r="BU19" s="86">
        <v>41.253999999999998</v>
      </c>
      <c r="BV19" s="86">
        <v>43.08</v>
      </c>
      <c r="BW19" s="86">
        <v>100.956</v>
      </c>
      <c r="BX19" s="86">
        <v>40.468000000000004</v>
      </c>
      <c r="BY19" s="86">
        <v>40.067</v>
      </c>
      <c r="BZ19" s="86">
        <v>41.38</v>
      </c>
      <c r="CA19" s="86">
        <v>40.398000000000003</v>
      </c>
      <c r="JY19" s="10"/>
      <c r="JZ19" s="10"/>
      <c r="KA19" s="10"/>
      <c r="KB19" s="10"/>
      <c r="KC19" s="10"/>
      <c r="KD19" s="10"/>
      <c r="KE19" s="10"/>
      <c r="KF19" s="10"/>
      <c r="KG19" s="10"/>
      <c r="KH19" s="10"/>
      <c r="KI19" s="10"/>
      <c r="KJ19" s="10"/>
      <c r="KK19" s="10"/>
      <c r="KL19" s="10"/>
      <c r="KM19" s="10"/>
      <c r="KN19" s="10"/>
      <c r="KO19" s="10"/>
      <c r="KP19" s="10"/>
      <c r="KQ19" s="10"/>
      <c r="KR19" s="10"/>
      <c r="KS19" s="10"/>
      <c r="KT19" s="10"/>
      <c r="KU19" s="10"/>
      <c r="KV19" s="10"/>
      <c r="KW19" s="10"/>
      <c r="KX19" s="10"/>
      <c r="KY19" s="10"/>
      <c r="KZ19" s="10"/>
      <c r="LA19" s="10"/>
      <c r="LB19" s="10"/>
      <c r="LC19" s="10"/>
      <c r="LD19" s="10"/>
      <c r="LE19" s="10"/>
      <c r="LF19" s="10"/>
      <c r="LG19" s="10"/>
      <c r="LH19" s="10"/>
      <c r="LI19" s="10"/>
      <c r="LJ19" s="10"/>
      <c r="LK19" s="10"/>
      <c r="LL19" s="10"/>
      <c r="LM19" s="10"/>
      <c r="LN19" s="10"/>
      <c r="LO19" s="10"/>
      <c r="LP19" s="10"/>
      <c r="LQ19" s="10"/>
      <c r="LR19" s="10"/>
      <c r="LS19" s="10"/>
      <c r="LT19" s="10"/>
      <c r="LU19" s="10"/>
      <c r="LV19" s="10"/>
      <c r="LW19" s="10"/>
      <c r="LX19" s="10"/>
      <c r="LY19" s="10"/>
      <c r="LZ19" s="10"/>
      <c r="MA19" s="10"/>
      <c r="MB19" s="10"/>
      <c r="MC19" s="10"/>
      <c r="MD19" s="10"/>
      <c r="ME19" s="10"/>
      <c r="MF19" s="10"/>
      <c r="MG19" s="10"/>
      <c r="MH19" s="10"/>
      <c r="MI19" s="10"/>
      <c r="MJ19" s="10"/>
      <c r="MK19" s="10"/>
      <c r="ML19" s="10"/>
      <c r="MM19" s="10"/>
      <c r="MN19" s="10"/>
      <c r="MO19" s="10"/>
      <c r="MP19" s="10"/>
      <c r="MQ19" s="10"/>
      <c r="MR19" s="10"/>
      <c r="MS19" s="10"/>
      <c r="MT19" s="10"/>
      <c r="MU19" s="10"/>
      <c r="MV19" s="10"/>
      <c r="MW19" s="10"/>
      <c r="MX19" s="10"/>
      <c r="MY19" s="10"/>
      <c r="MZ19" s="10"/>
      <c r="NA19" s="10"/>
      <c r="NB19" s="10"/>
      <c r="NC19" s="10"/>
      <c r="ND19" s="10"/>
      <c r="NE19" s="10"/>
      <c r="NF19" s="10"/>
      <c r="NG19" s="10"/>
      <c r="NH19" s="10"/>
      <c r="NI19" s="10"/>
    </row>
    <row r="20" spans="1:375" ht="16.5">
      <c r="A20" s="39" t="s">
        <v>12</v>
      </c>
      <c r="B20" s="174">
        <v>41.640999999999998</v>
      </c>
      <c r="C20" s="253">
        <v>40.030999999999999</v>
      </c>
      <c r="D20" s="139">
        <v>40.988999999999997</v>
      </c>
      <c r="E20" s="174">
        <v>38.881999999999998</v>
      </c>
      <c r="F20" s="174">
        <v>39.615000000000002</v>
      </c>
      <c r="G20" s="255">
        <v>41.506</v>
      </c>
      <c r="H20" s="87">
        <v>38.420999999999999</v>
      </c>
      <c r="I20" s="87">
        <v>41.594000000000001</v>
      </c>
      <c r="J20" s="87">
        <v>42.222999999999999</v>
      </c>
      <c r="K20" s="84">
        <v>38.393000000000001</v>
      </c>
      <c r="L20" s="39">
        <v>41.831000000000003</v>
      </c>
      <c r="M20" s="39">
        <v>44.881999999999998</v>
      </c>
      <c r="N20" s="87">
        <v>41.171999999999997</v>
      </c>
      <c r="O20" s="174">
        <v>40.106999999999999</v>
      </c>
      <c r="P20" s="39">
        <v>37.911299999999997</v>
      </c>
      <c r="Q20" s="39">
        <v>30.859100000000002</v>
      </c>
      <c r="R20" s="39">
        <v>32.120899999999999</v>
      </c>
      <c r="S20" s="39">
        <v>46.014299999999999</v>
      </c>
      <c r="T20" s="87">
        <v>93.224500000000006</v>
      </c>
      <c r="U20" s="84">
        <v>43.2438</v>
      </c>
      <c r="V20" s="84">
        <v>42.931899999999999</v>
      </c>
      <c r="W20" s="84">
        <v>39.982999999999997</v>
      </c>
      <c r="X20" s="84">
        <v>41.362499999999997</v>
      </c>
      <c r="Y20" s="87">
        <v>96.93186</v>
      </c>
      <c r="Z20" s="87">
        <v>42.337389999999999</v>
      </c>
      <c r="AA20" s="87">
        <v>44.375099999999996</v>
      </c>
      <c r="AB20" s="87">
        <v>42.05903</v>
      </c>
      <c r="AC20" s="87">
        <v>41.799810000000001</v>
      </c>
      <c r="AD20" s="87">
        <v>84.703890000000001</v>
      </c>
      <c r="AE20" s="87">
        <v>40.625</v>
      </c>
      <c r="AF20" s="87">
        <v>39.715499999999999</v>
      </c>
      <c r="AG20" s="87">
        <v>40.716269999999994</v>
      </c>
      <c r="AH20" s="87">
        <v>38.582099999999997</v>
      </c>
      <c r="AI20" s="84">
        <v>94.394840000000002</v>
      </c>
      <c r="AJ20" s="84">
        <v>37.72</v>
      </c>
      <c r="AK20" s="84">
        <v>38.973999999999997</v>
      </c>
      <c r="AL20" s="84">
        <v>38.42</v>
      </c>
      <c r="AM20" s="84">
        <v>39.972999999999999</v>
      </c>
      <c r="AN20" s="84">
        <v>82.907399999999996</v>
      </c>
      <c r="AO20" s="85">
        <v>36.006999999999998</v>
      </c>
      <c r="AP20" s="85">
        <v>32.978999999999999</v>
      </c>
      <c r="AQ20" s="84">
        <v>39.993000000000002</v>
      </c>
      <c r="AR20" s="84">
        <v>37.267000000000003</v>
      </c>
      <c r="AS20" s="84">
        <v>82.960999999999999</v>
      </c>
      <c r="AT20" s="84">
        <v>35.601999999999997</v>
      </c>
      <c r="AU20" s="84">
        <v>36.548999999999999</v>
      </c>
      <c r="AV20" s="84">
        <v>36.497999999999998</v>
      </c>
      <c r="AW20" s="84">
        <v>37.905000000000001</v>
      </c>
      <c r="AX20" s="84">
        <v>79.027000000000001</v>
      </c>
      <c r="AY20" s="84">
        <v>36.283000000000001</v>
      </c>
      <c r="AZ20" s="84">
        <v>37.253999999999998</v>
      </c>
      <c r="BA20" s="84">
        <v>37.04</v>
      </c>
      <c r="BB20" s="84">
        <v>36.716999999999999</v>
      </c>
      <c r="BC20" s="84">
        <v>83.162999999999997</v>
      </c>
      <c r="BD20" s="84">
        <v>38.252000000000002</v>
      </c>
      <c r="BE20" s="84">
        <v>36.531999999999996</v>
      </c>
      <c r="BF20" s="84">
        <v>37.628</v>
      </c>
      <c r="BG20" s="84">
        <v>36.576000000000001</v>
      </c>
      <c r="BH20" s="86">
        <v>78.587999999999994</v>
      </c>
      <c r="BI20" s="86">
        <v>37.488999999999997</v>
      </c>
      <c r="BJ20" s="86">
        <v>35.634999999999998</v>
      </c>
      <c r="BK20" s="86">
        <v>38.398000000000003</v>
      </c>
      <c r="BL20" s="86">
        <v>38.609000000000002</v>
      </c>
      <c r="BM20" s="86">
        <v>80.114000000000004</v>
      </c>
      <c r="BN20" s="86">
        <v>34.194000000000003</v>
      </c>
      <c r="BO20" s="86">
        <v>36.795999999999999</v>
      </c>
      <c r="BP20" s="86">
        <v>37.122999999999998</v>
      </c>
      <c r="BQ20" s="86">
        <v>34.526000000000003</v>
      </c>
      <c r="BR20" s="86">
        <v>83.995999999999995</v>
      </c>
      <c r="BS20" s="86">
        <v>34.698</v>
      </c>
      <c r="BT20" s="86">
        <v>34.423000000000002</v>
      </c>
      <c r="BU20" s="86">
        <v>35.073</v>
      </c>
      <c r="BV20" s="86">
        <v>36.198999999999998</v>
      </c>
      <c r="BW20" s="86">
        <v>82.495000000000005</v>
      </c>
      <c r="BX20" s="86">
        <v>35.234999999999999</v>
      </c>
      <c r="BY20" s="86">
        <v>34.756999999999998</v>
      </c>
      <c r="BZ20" s="86">
        <v>32.298000000000002</v>
      </c>
      <c r="CA20" s="86">
        <v>35.731999999999999</v>
      </c>
      <c r="JY20" s="10"/>
      <c r="JZ20" s="10"/>
      <c r="KA20" s="10"/>
      <c r="KB20" s="10"/>
      <c r="KC20" s="10"/>
      <c r="KD20" s="10"/>
      <c r="KE20" s="10"/>
      <c r="KF20" s="10"/>
      <c r="KG20" s="10"/>
      <c r="KH20" s="10"/>
      <c r="KI20" s="10"/>
      <c r="KJ20" s="10"/>
      <c r="KK20" s="10"/>
      <c r="KL20" s="10"/>
      <c r="KM20" s="10"/>
      <c r="KN20" s="10"/>
      <c r="KO20" s="10"/>
      <c r="KP20" s="10"/>
      <c r="KQ20" s="10"/>
      <c r="KR20" s="10"/>
      <c r="KS20" s="10"/>
      <c r="KT20" s="10"/>
      <c r="KU20" s="10"/>
      <c r="KV20" s="10"/>
      <c r="KW20" s="10"/>
      <c r="KX20" s="10"/>
      <c r="KY20" s="10"/>
      <c r="KZ20" s="10"/>
      <c r="LA20" s="10"/>
      <c r="LB20" s="10"/>
      <c r="LC20" s="10"/>
      <c r="LD20" s="10"/>
      <c r="LE20" s="10"/>
      <c r="LF20" s="10"/>
      <c r="LG20" s="10"/>
      <c r="LH20" s="10"/>
      <c r="LI20" s="10"/>
      <c r="LJ20" s="10"/>
      <c r="LK20" s="10"/>
      <c r="LL20" s="10"/>
      <c r="LM20" s="10"/>
      <c r="LN20" s="10"/>
      <c r="LO20" s="10"/>
      <c r="LP20" s="10"/>
      <c r="LQ20" s="10"/>
      <c r="LR20" s="10"/>
      <c r="LS20" s="10"/>
      <c r="LT20" s="10"/>
      <c r="LU20" s="10"/>
      <c r="LV20" s="10"/>
      <c r="LW20" s="10"/>
      <c r="LX20" s="10"/>
      <c r="LY20" s="10"/>
      <c r="LZ20" s="10"/>
      <c r="MA20" s="10"/>
      <c r="MB20" s="10"/>
      <c r="MC20" s="10"/>
      <c r="MD20" s="10"/>
      <c r="ME20" s="10"/>
      <c r="MF20" s="10"/>
      <c r="MG20" s="10"/>
      <c r="MH20" s="10"/>
      <c r="MI20" s="10"/>
      <c r="MJ20" s="10"/>
      <c r="MK20" s="10"/>
      <c r="ML20" s="10"/>
      <c r="MM20" s="10"/>
      <c r="MN20" s="10"/>
      <c r="MO20" s="10"/>
      <c r="MP20" s="10"/>
      <c r="MQ20" s="10"/>
      <c r="MR20" s="10"/>
      <c r="MS20" s="10"/>
      <c r="MT20" s="10"/>
      <c r="MU20" s="10"/>
      <c r="MV20" s="10"/>
      <c r="MW20" s="10"/>
      <c r="MX20" s="10"/>
      <c r="MY20" s="10"/>
      <c r="MZ20" s="10"/>
      <c r="NA20" s="10"/>
      <c r="NB20" s="10"/>
      <c r="NC20" s="10"/>
      <c r="ND20" s="10"/>
      <c r="NE20" s="10"/>
      <c r="NF20" s="10"/>
      <c r="NG20" s="10"/>
      <c r="NH20" s="10"/>
      <c r="NI20" s="10"/>
    </row>
    <row r="21" spans="1:375" ht="16.5">
      <c r="A21" s="39" t="s">
        <v>13</v>
      </c>
      <c r="B21" s="174">
        <v>39.398000000000003</v>
      </c>
      <c r="C21" s="253">
        <v>35.046999999999997</v>
      </c>
      <c r="D21" s="139">
        <v>35.500999999999998</v>
      </c>
      <c r="E21" s="174">
        <v>35.799999999999997</v>
      </c>
      <c r="F21" s="174">
        <v>37.100999999999999</v>
      </c>
      <c r="G21" s="255">
        <v>35.542999999999999</v>
      </c>
      <c r="H21" s="87">
        <v>35.963000000000001</v>
      </c>
      <c r="I21" s="87">
        <v>35.64</v>
      </c>
      <c r="J21" s="87">
        <v>34.825000000000003</v>
      </c>
      <c r="K21" s="84">
        <v>36.887</v>
      </c>
      <c r="L21" s="39">
        <v>40.578000000000003</v>
      </c>
      <c r="M21" s="39">
        <v>43.033000000000001</v>
      </c>
      <c r="N21" s="87">
        <v>34.420999999999999</v>
      </c>
      <c r="O21" s="174">
        <v>34.097999999999999</v>
      </c>
      <c r="P21" s="39">
        <v>34.308500000000002</v>
      </c>
      <c r="Q21" s="39">
        <v>31.693000000000001</v>
      </c>
      <c r="R21" s="39">
        <v>25.1311</v>
      </c>
      <c r="S21" s="39">
        <v>39.668700000000001</v>
      </c>
      <c r="T21" s="87">
        <v>83.585899999999995</v>
      </c>
      <c r="U21" s="84">
        <v>37.846599999999995</v>
      </c>
      <c r="V21" s="84">
        <v>36.7376</v>
      </c>
      <c r="W21" s="84">
        <v>34.6051</v>
      </c>
      <c r="X21" s="84">
        <v>39.335800000000006</v>
      </c>
      <c r="Y21" s="87">
        <v>85.393829999999994</v>
      </c>
      <c r="Z21" s="87">
        <v>36.393459999999997</v>
      </c>
      <c r="AA21" s="87">
        <v>34.55762</v>
      </c>
      <c r="AB21" s="87">
        <v>38.337620000000001</v>
      </c>
      <c r="AC21" s="87">
        <v>38.111870000000003</v>
      </c>
      <c r="AD21" s="87">
        <v>80.348699999999994</v>
      </c>
      <c r="AE21" s="87">
        <v>42.250999999999998</v>
      </c>
      <c r="AF21" s="87">
        <v>38.263280000000002</v>
      </c>
      <c r="AG21" s="87">
        <v>37.712540000000004</v>
      </c>
      <c r="AH21" s="87">
        <v>40.528669999999998</v>
      </c>
      <c r="AI21" s="84">
        <v>90.678520000000006</v>
      </c>
      <c r="AJ21" s="84">
        <v>38.301000000000002</v>
      </c>
      <c r="AK21" s="84">
        <v>35.381</v>
      </c>
      <c r="AL21" s="84">
        <v>41.454999999999998</v>
      </c>
      <c r="AM21" s="84">
        <v>34.226999999999997</v>
      </c>
      <c r="AN21" s="84">
        <v>91.438100000000006</v>
      </c>
      <c r="AO21" s="85">
        <v>38.276000000000003</v>
      </c>
      <c r="AP21" s="85">
        <v>37.052999999999997</v>
      </c>
      <c r="AQ21" s="84">
        <v>39.069000000000003</v>
      </c>
      <c r="AR21" s="84">
        <v>36.012999999999998</v>
      </c>
      <c r="AS21" s="84">
        <v>90.147000000000006</v>
      </c>
      <c r="AT21" s="84">
        <v>35.408999999999999</v>
      </c>
      <c r="AU21" s="84">
        <v>36.427</v>
      </c>
      <c r="AV21" s="84">
        <v>36.252000000000002</v>
      </c>
      <c r="AW21" s="84">
        <v>35.966999999999999</v>
      </c>
      <c r="AX21" s="84">
        <v>85.772000000000006</v>
      </c>
      <c r="AY21" s="84">
        <v>34.268000000000001</v>
      </c>
      <c r="AZ21" s="84">
        <v>38.661999999999999</v>
      </c>
      <c r="BA21" s="84">
        <v>36.244</v>
      </c>
      <c r="BB21" s="84">
        <v>34.113</v>
      </c>
      <c r="BC21" s="84">
        <v>83.006</v>
      </c>
      <c r="BD21" s="84">
        <v>35.341999999999999</v>
      </c>
      <c r="BE21" s="84">
        <v>37.167000000000002</v>
      </c>
      <c r="BF21" s="84">
        <v>35.338999999999999</v>
      </c>
      <c r="BG21" s="84">
        <v>35.664000000000001</v>
      </c>
      <c r="BH21" s="86">
        <v>88.412000000000006</v>
      </c>
      <c r="BI21" s="86">
        <v>36.593000000000004</v>
      </c>
      <c r="BJ21" s="86">
        <v>37.087000000000003</v>
      </c>
      <c r="BK21" s="86">
        <v>37.582000000000001</v>
      </c>
      <c r="BL21" s="86">
        <v>34.664000000000001</v>
      </c>
      <c r="BM21" s="86">
        <v>84.635999999999996</v>
      </c>
      <c r="BN21" s="86">
        <v>35.572000000000003</v>
      </c>
      <c r="BO21" s="86">
        <v>34.924999999999997</v>
      </c>
      <c r="BP21" s="86">
        <v>32.54</v>
      </c>
      <c r="BQ21" s="86">
        <v>32.430999999999997</v>
      </c>
      <c r="BR21" s="86">
        <v>77.772999999999996</v>
      </c>
      <c r="BS21" s="86">
        <v>31.395</v>
      </c>
      <c r="BT21" s="86">
        <v>32.381999999999998</v>
      </c>
      <c r="BU21" s="86">
        <v>32.975999999999999</v>
      </c>
      <c r="BV21" s="86">
        <v>32.354999999999997</v>
      </c>
      <c r="BW21" s="86">
        <v>82.179000000000002</v>
      </c>
      <c r="BX21" s="86">
        <v>33.17</v>
      </c>
      <c r="BY21" s="86">
        <v>32.941000000000003</v>
      </c>
      <c r="BZ21" s="86">
        <v>35.389000000000003</v>
      </c>
      <c r="CA21" s="86">
        <v>31.414999999999999</v>
      </c>
      <c r="JY21" s="10"/>
      <c r="JZ21" s="10"/>
      <c r="KA21" s="10"/>
      <c r="KB21" s="10"/>
      <c r="KC21" s="10"/>
      <c r="KD21" s="10"/>
      <c r="KE21" s="10"/>
      <c r="KF21" s="10"/>
      <c r="KG21" s="10"/>
      <c r="KH21" s="10"/>
      <c r="KI21" s="10"/>
      <c r="KJ21" s="10"/>
      <c r="KK21" s="10"/>
      <c r="KL21" s="10"/>
      <c r="KM21" s="10"/>
      <c r="KN21" s="10"/>
      <c r="KO21" s="10"/>
      <c r="KP21" s="10"/>
      <c r="KQ21" s="10"/>
      <c r="KR21" s="10"/>
      <c r="KS21" s="10"/>
      <c r="KT21" s="10"/>
      <c r="KU21" s="10"/>
      <c r="KV21" s="10"/>
      <c r="KW21" s="10"/>
      <c r="KX21" s="10"/>
      <c r="KY21" s="10"/>
      <c r="KZ21" s="10"/>
      <c r="LA21" s="10"/>
      <c r="LB21" s="10"/>
      <c r="LC21" s="10"/>
      <c r="LD21" s="10"/>
      <c r="LE21" s="10"/>
      <c r="LF21" s="10"/>
      <c r="LG21" s="10"/>
      <c r="LH21" s="10"/>
      <c r="LI21" s="10"/>
      <c r="LJ21" s="10"/>
      <c r="LK21" s="10"/>
      <c r="LL21" s="10"/>
      <c r="LM21" s="10"/>
      <c r="LN21" s="10"/>
      <c r="LO21" s="10"/>
      <c r="LP21" s="10"/>
      <c r="LQ21" s="10"/>
      <c r="LR21" s="10"/>
      <c r="LS21" s="10"/>
      <c r="LT21" s="10"/>
      <c r="LU21" s="10"/>
      <c r="LV21" s="10"/>
      <c r="LW21" s="10"/>
      <c r="LX21" s="10"/>
      <c r="LY21" s="10"/>
      <c r="LZ21" s="10"/>
      <c r="MA21" s="10"/>
      <c r="MB21" s="10"/>
      <c r="MC21" s="10"/>
      <c r="MD21" s="10"/>
      <c r="ME21" s="10"/>
      <c r="MF21" s="10"/>
      <c r="MG21" s="10"/>
      <c r="MH21" s="10"/>
      <c r="MI21" s="10"/>
      <c r="MJ21" s="10"/>
      <c r="MK21" s="10"/>
      <c r="ML21" s="10"/>
      <c r="MM21" s="10"/>
      <c r="MN21" s="10"/>
      <c r="MO21" s="10"/>
      <c r="MP21" s="10"/>
      <c r="MQ21" s="10"/>
      <c r="MR21" s="10"/>
      <c r="MS21" s="10"/>
      <c r="MT21" s="10"/>
      <c r="MU21" s="10"/>
      <c r="MV21" s="10"/>
      <c r="MW21" s="10"/>
      <c r="MX21" s="10"/>
      <c r="MY21" s="10"/>
      <c r="MZ21" s="10"/>
      <c r="NA21" s="10"/>
      <c r="NB21" s="10"/>
      <c r="NC21" s="10"/>
      <c r="ND21" s="10"/>
      <c r="NE21" s="10"/>
      <c r="NF21" s="10"/>
      <c r="NG21" s="10"/>
      <c r="NH21" s="10"/>
      <c r="NI21" s="10"/>
    </row>
    <row r="22" spans="1:375" ht="16.5">
      <c r="A22" s="39" t="s">
        <v>14</v>
      </c>
      <c r="B22" s="174">
        <v>33.619</v>
      </c>
      <c r="C22" s="253">
        <v>35.744</v>
      </c>
      <c r="D22" s="139">
        <v>32.649000000000001</v>
      </c>
      <c r="E22" s="174">
        <v>36.055999999999997</v>
      </c>
      <c r="F22" s="174">
        <v>34.356999999999999</v>
      </c>
      <c r="G22" s="255">
        <v>33.360999999999997</v>
      </c>
      <c r="H22" s="87">
        <v>39.198999999999998</v>
      </c>
      <c r="I22" s="87">
        <v>36.326999999999998</v>
      </c>
      <c r="J22" s="87">
        <v>32.378</v>
      </c>
      <c r="K22" s="84">
        <v>35.067</v>
      </c>
      <c r="L22" s="39">
        <v>37.332000000000001</v>
      </c>
      <c r="M22" s="39">
        <v>36.502000000000002</v>
      </c>
      <c r="N22" s="87">
        <v>33.604999999999997</v>
      </c>
      <c r="O22" s="174">
        <v>32.357999999999997</v>
      </c>
      <c r="P22" s="39">
        <v>32.641100000000002</v>
      </c>
      <c r="Q22" s="39">
        <v>30.073399999999999</v>
      </c>
      <c r="R22" s="39">
        <v>23.744299999999999</v>
      </c>
      <c r="S22" s="39">
        <v>37.770800000000001</v>
      </c>
      <c r="T22" s="87">
        <v>86.300300000000007</v>
      </c>
      <c r="U22" s="84">
        <v>34.79</v>
      </c>
      <c r="V22" s="84">
        <v>35.861599999999996</v>
      </c>
      <c r="W22" s="84">
        <v>38.2502</v>
      </c>
      <c r="X22" s="84">
        <v>39.473399999999998</v>
      </c>
      <c r="Y22" s="87">
        <v>92.510689999999997</v>
      </c>
      <c r="Z22" s="87">
        <v>37.347259999999999</v>
      </c>
      <c r="AA22" s="87">
        <v>37.578949999999999</v>
      </c>
      <c r="AB22" s="87">
        <v>36.349789999999999</v>
      </c>
      <c r="AC22" s="87">
        <v>37.385210000000001</v>
      </c>
      <c r="AD22" s="87">
        <v>84.389939999999996</v>
      </c>
      <c r="AE22" s="87">
        <v>33.192</v>
      </c>
      <c r="AF22" s="87">
        <v>32.95702</v>
      </c>
      <c r="AG22" s="87">
        <v>36.335910000000005</v>
      </c>
      <c r="AH22" s="87">
        <v>35.890699999999995</v>
      </c>
      <c r="AI22" s="84">
        <v>98.467920000000007</v>
      </c>
      <c r="AJ22" s="84">
        <v>35.994</v>
      </c>
      <c r="AK22" s="84">
        <v>36.372</v>
      </c>
      <c r="AL22" s="84">
        <v>33.965000000000003</v>
      </c>
      <c r="AM22" s="84">
        <v>36.771000000000001</v>
      </c>
      <c r="AN22" s="84">
        <v>85.387100000000004</v>
      </c>
      <c r="AO22" s="85">
        <v>33.625</v>
      </c>
      <c r="AP22" s="85">
        <v>33.298999999999999</v>
      </c>
      <c r="AQ22" s="84">
        <v>32.365000000000002</v>
      </c>
      <c r="AR22" s="84">
        <v>31.876999999999999</v>
      </c>
      <c r="AS22" s="84">
        <v>87.643000000000001</v>
      </c>
      <c r="AT22" s="84">
        <v>30.105</v>
      </c>
      <c r="AU22" s="84">
        <v>31.483000000000001</v>
      </c>
      <c r="AV22" s="84">
        <v>33.991</v>
      </c>
      <c r="AW22" s="84">
        <v>35.648000000000003</v>
      </c>
      <c r="AX22" s="84">
        <v>86.186999999999998</v>
      </c>
      <c r="AY22" s="84">
        <v>33.801000000000002</v>
      </c>
      <c r="AZ22" s="84">
        <v>28.315999999999999</v>
      </c>
      <c r="BA22" s="84">
        <v>31.436</v>
      </c>
      <c r="BB22" s="84">
        <v>30.936</v>
      </c>
      <c r="BC22" s="84">
        <v>85.076999999999998</v>
      </c>
      <c r="BD22" s="84">
        <v>28.567</v>
      </c>
      <c r="BE22" s="84">
        <v>33.061999999999998</v>
      </c>
      <c r="BF22" s="84">
        <v>31.66</v>
      </c>
      <c r="BG22" s="84">
        <v>35.133000000000003</v>
      </c>
      <c r="BH22" s="86">
        <v>86.144000000000005</v>
      </c>
      <c r="BI22" s="86">
        <v>30.61</v>
      </c>
      <c r="BJ22" s="86">
        <v>31.456</v>
      </c>
      <c r="BK22" s="86">
        <v>30.638000000000002</v>
      </c>
      <c r="BL22" s="86">
        <v>31.396999999999998</v>
      </c>
      <c r="BM22" s="86">
        <v>85.486000000000004</v>
      </c>
      <c r="BN22" s="86">
        <v>30.794</v>
      </c>
      <c r="BO22" s="86">
        <v>30.259</v>
      </c>
      <c r="BP22" s="86">
        <v>32.564</v>
      </c>
      <c r="BQ22" s="86">
        <v>32.119</v>
      </c>
      <c r="BR22" s="86">
        <v>82.435000000000002</v>
      </c>
      <c r="BS22" s="86">
        <v>30.969000000000001</v>
      </c>
      <c r="BT22" s="86">
        <v>29.364999999999998</v>
      </c>
      <c r="BU22" s="86">
        <v>31.582999999999998</v>
      </c>
      <c r="BV22" s="86">
        <v>31.225999999999999</v>
      </c>
      <c r="BW22" s="86">
        <v>86.37</v>
      </c>
      <c r="BX22" s="86">
        <v>29.826000000000001</v>
      </c>
      <c r="BY22" s="86">
        <v>30.704999999999998</v>
      </c>
      <c r="BZ22" s="86">
        <v>32.521000000000001</v>
      </c>
      <c r="CA22" s="86">
        <v>33.555</v>
      </c>
      <c r="JY22" s="10"/>
      <c r="JZ22" s="10"/>
      <c r="KA22" s="10"/>
      <c r="KB22" s="10"/>
      <c r="KC22" s="10"/>
      <c r="KD22" s="10"/>
      <c r="KE22" s="10"/>
      <c r="KF22" s="10"/>
      <c r="KG22" s="10"/>
      <c r="KH22" s="10"/>
      <c r="KI22" s="10"/>
      <c r="KJ22" s="10"/>
      <c r="KK22" s="10"/>
      <c r="KL22" s="10"/>
      <c r="KM22" s="10"/>
      <c r="KN22" s="10"/>
      <c r="KO22" s="10"/>
      <c r="KP22" s="10"/>
      <c r="KQ22" s="10"/>
      <c r="KR22" s="10"/>
      <c r="KS22" s="10"/>
      <c r="KT22" s="10"/>
      <c r="KU22" s="10"/>
      <c r="KV22" s="10"/>
      <c r="KW22" s="10"/>
      <c r="KX22" s="10"/>
      <c r="KY22" s="10"/>
      <c r="KZ22" s="10"/>
      <c r="LA22" s="10"/>
      <c r="LB22" s="10"/>
      <c r="LC22" s="10"/>
      <c r="LD22" s="10"/>
      <c r="LE22" s="10"/>
      <c r="LF22" s="10"/>
      <c r="LG22" s="10"/>
      <c r="LH22" s="10"/>
      <c r="LI22" s="10"/>
      <c r="LJ22" s="10"/>
      <c r="LK22" s="10"/>
      <c r="LL22" s="10"/>
      <c r="LM22" s="10"/>
      <c r="LN22" s="10"/>
      <c r="LO22" s="10"/>
      <c r="LP22" s="10"/>
      <c r="LQ22" s="10"/>
      <c r="LR22" s="10"/>
      <c r="LS22" s="10"/>
      <c r="LT22" s="10"/>
      <c r="LU22" s="10"/>
      <c r="LV22" s="10"/>
      <c r="LW22" s="10"/>
      <c r="LX22" s="10"/>
      <c r="LY22" s="10"/>
      <c r="LZ22" s="10"/>
      <c r="MA22" s="10"/>
      <c r="MB22" s="10"/>
      <c r="MC22" s="10"/>
      <c r="MD22" s="10"/>
      <c r="ME22" s="10"/>
      <c r="MF22" s="10"/>
      <c r="MG22" s="10"/>
      <c r="MH22" s="10"/>
      <c r="MI22" s="10"/>
      <c r="MJ22" s="10"/>
      <c r="MK22" s="10"/>
      <c r="ML22" s="10"/>
      <c r="MM22" s="10"/>
      <c r="MN22" s="10"/>
      <c r="MO22" s="10"/>
      <c r="MP22" s="10"/>
      <c r="MQ22" s="10"/>
      <c r="MR22" s="10"/>
      <c r="MS22" s="10"/>
      <c r="MT22" s="10"/>
      <c r="MU22" s="10"/>
      <c r="MV22" s="10"/>
      <c r="MW22" s="10"/>
      <c r="MX22" s="10"/>
      <c r="MY22" s="10"/>
      <c r="MZ22" s="10"/>
      <c r="NA22" s="10"/>
      <c r="NB22" s="10"/>
      <c r="NC22" s="10"/>
      <c r="ND22" s="10"/>
      <c r="NE22" s="10"/>
      <c r="NF22" s="10"/>
      <c r="NG22" s="10"/>
      <c r="NH22" s="10"/>
      <c r="NI22" s="10"/>
    </row>
    <row r="23" spans="1:375" ht="16.5">
      <c r="A23" s="39" t="s">
        <v>15</v>
      </c>
      <c r="B23" s="174">
        <v>36.707999999999998</v>
      </c>
      <c r="C23" s="253">
        <v>35.162999999999997</v>
      </c>
      <c r="D23" s="139">
        <v>36.792000000000002</v>
      </c>
      <c r="E23" s="174">
        <v>41.704999999999998</v>
      </c>
      <c r="F23" s="174">
        <v>36.185000000000002</v>
      </c>
      <c r="G23" s="255">
        <v>36.71</v>
      </c>
      <c r="H23" s="87">
        <v>33.023000000000003</v>
      </c>
      <c r="I23" s="87">
        <v>35.628</v>
      </c>
      <c r="J23" s="87">
        <v>33.295000000000002</v>
      </c>
      <c r="K23" s="84">
        <v>34.673000000000002</v>
      </c>
      <c r="L23" s="39">
        <v>30.475999999999999</v>
      </c>
      <c r="M23" s="39">
        <v>34.314</v>
      </c>
      <c r="N23" s="87">
        <v>33.792000000000002</v>
      </c>
      <c r="O23" s="174">
        <v>38.613999999999997</v>
      </c>
      <c r="P23" s="39">
        <v>28.444400000000002</v>
      </c>
      <c r="Q23" s="39">
        <v>29.7149</v>
      </c>
      <c r="R23" s="39">
        <v>21.4907</v>
      </c>
      <c r="S23" s="39">
        <v>31.796500000000002</v>
      </c>
      <c r="T23" s="87">
        <v>84.037800000000004</v>
      </c>
      <c r="U23" s="84">
        <v>33.284500000000001</v>
      </c>
      <c r="V23" s="84">
        <v>34.247800000000005</v>
      </c>
      <c r="W23" s="84">
        <v>33.512800000000006</v>
      </c>
      <c r="X23" s="84">
        <v>34.2637</v>
      </c>
      <c r="Y23" s="87">
        <v>79.618300000000005</v>
      </c>
      <c r="Z23" s="87">
        <v>33.928239999999995</v>
      </c>
      <c r="AA23" s="87">
        <v>33.6496</v>
      </c>
      <c r="AB23" s="87">
        <v>31.677720000000001</v>
      </c>
      <c r="AC23" s="87">
        <v>32.229770000000002</v>
      </c>
      <c r="AD23" s="87">
        <v>79.050709999999995</v>
      </c>
      <c r="AE23" s="87">
        <v>30.027000000000001</v>
      </c>
      <c r="AF23" s="87">
        <v>30.51088</v>
      </c>
      <c r="AG23" s="87">
        <v>32.383490000000002</v>
      </c>
      <c r="AH23" s="87">
        <v>32.295780000000001</v>
      </c>
      <c r="AI23" s="84">
        <v>91.977260000000001</v>
      </c>
      <c r="AJ23" s="84">
        <v>31.896000000000001</v>
      </c>
      <c r="AK23" s="84">
        <v>31.44</v>
      </c>
      <c r="AL23" s="84">
        <v>29.802</v>
      </c>
      <c r="AM23" s="84">
        <v>31.704000000000001</v>
      </c>
      <c r="AN23" s="84">
        <v>87.970200000000006</v>
      </c>
      <c r="AO23" s="85">
        <v>33.683999999999997</v>
      </c>
      <c r="AP23" s="85">
        <v>34.156999999999996</v>
      </c>
      <c r="AQ23" s="84">
        <v>32.313000000000002</v>
      </c>
      <c r="AR23" s="84">
        <v>32.345999999999997</v>
      </c>
      <c r="AS23" s="84">
        <v>89.869</v>
      </c>
      <c r="AT23" s="84">
        <v>35.453000000000003</v>
      </c>
      <c r="AU23" s="84">
        <v>32.61</v>
      </c>
      <c r="AV23" s="84">
        <v>31.966000000000001</v>
      </c>
      <c r="AW23" s="84">
        <v>32.298999999999999</v>
      </c>
      <c r="AX23" s="84">
        <v>90.388000000000005</v>
      </c>
      <c r="AY23" s="84">
        <v>31.998000000000001</v>
      </c>
      <c r="AZ23" s="84">
        <v>32.049999999999997</v>
      </c>
      <c r="BA23" s="84">
        <v>33.670999999999999</v>
      </c>
      <c r="BB23" s="84">
        <v>32.445999999999998</v>
      </c>
      <c r="BC23" s="84">
        <v>89.896000000000001</v>
      </c>
      <c r="BD23" s="84">
        <v>33.933999999999997</v>
      </c>
      <c r="BE23" s="84">
        <v>28.966000000000001</v>
      </c>
      <c r="BF23" s="84">
        <v>32.378</v>
      </c>
      <c r="BG23" s="84">
        <v>31.779</v>
      </c>
      <c r="BH23" s="86">
        <v>85.450999999999993</v>
      </c>
      <c r="BI23" s="86">
        <v>31.158000000000001</v>
      </c>
      <c r="BJ23" s="86">
        <v>28.492999999999999</v>
      </c>
      <c r="BK23" s="86">
        <v>30.831</v>
      </c>
      <c r="BL23" s="86">
        <v>31.506</v>
      </c>
      <c r="BM23" s="86">
        <v>93.04</v>
      </c>
      <c r="BN23" s="86">
        <v>35.777999999999999</v>
      </c>
      <c r="BO23" s="86">
        <v>31.93</v>
      </c>
      <c r="BP23" s="86">
        <v>33.521999999999998</v>
      </c>
      <c r="BQ23" s="86">
        <v>33.406999999999996</v>
      </c>
      <c r="BR23" s="86">
        <v>95.65</v>
      </c>
      <c r="BS23" s="86">
        <v>35.575000000000003</v>
      </c>
      <c r="BT23" s="86">
        <v>36.259</v>
      </c>
      <c r="BU23" s="86">
        <v>33.905999999999999</v>
      </c>
      <c r="BV23" s="86">
        <v>32.558999999999997</v>
      </c>
      <c r="BW23" s="86">
        <v>89.346999999999994</v>
      </c>
      <c r="BX23" s="86">
        <v>34.424999999999997</v>
      </c>
      <c r="BY23" s="86">
        <v>34.75</v>
      </c>
      <c r="BZ23" s="86">
        <v>33.484999999999999</v>
      </c>
      <c r="CA23" s="86">
        <v>31.439</v>
      </c>
      <c r="JY23" s="10"/>
      <c r="JZ23" s="10"/>
      <c r="KA23" s="10"/>
      <c r="KB23" s="10"/>
      <c r="KC23" s="10"/>
      <c r="KD23" s="10"/>
      <c r="KE23" s="10"/>
      <c r="KF23" s="10"/>
      <c r="KG23" s="10"/>
      <c r="KH23" s="10"/>
      <c r="KI23" s="10"/>
      <c r="KJ23" s="10"/>
      <c r="KK23" s="10"/>
      <c r="KL23" s="10"/>
      <c r="KM23" s="10"/>
      <c r="KN23" s="10"/>
      <c r="KO23" s="10"/>
      <c r="KP23" s="10"/>
      <c r="KQ23" s="10"/>
      <c r="KR23" s="10"/>
      <c r="KS23" s="10"/>
      <c r="KT23" s="10"/>
      <c r="KU23" s="10"/>
      <c r="KV23" s="10"/>
      <c r="KW23" s="10"/>
      <c r="KX23" s="10"/>
      <c r="KY23" s="10"/>
      <c r="KZ23" s="10"/>
      <c r="LA23" s="10"/>
      <c r="LB23" s="10"/>
      <c r="LC23" s="10"/>
      <c r="LD23" s="10"/>
      <c r="LE23" s="10"/>
      <c r="LF23" s="10"/>
      <c r="LG23" s="10"/>
      <c r="LH23" s="10"/>
      <c r="LI23" s="10"/>
      <c r="LJ23" s="10"/>
      <c r="LK23" s="10"/>
      <c r="LL23" s="10"/>
      <c r="LM23" s="10"/>
      <c r="LN23" s="10"/>
      <c r="LO23" s="10"/>
      <c r="LP23" s="10"/>
      <c r="LQ23" s="10"/>
      <c r="LR23" s="10"/>
      <c r="LS23" s="10"/>
      <c r="LT23" s="10"/>
      <c r="LU23" s="10"/>
      <c r="LV23" s="10"/>
      <c r="LW23" s="10"/>
      <c r="LX23" s="10"/>
      <c r="LY23" s="10"/>
      <c r="LZ23" s="10"/>
      <c r="MA23" s="10"/>
      <c r="MB23" s="10"/>
      <c r="MC23" s="10"/>
      <c r="MD23" s="10"/>
      <c r="ME23" s="10"/>
      <c r="MF23" s="10"/>
      <c r="MG23" s="10"/>
      <c r="MH23" s="10"/>
      <c r="MI23" s="10"/>
      <c r="MJ23" s="10"/>
      <c r="MK23" s="10"/>
      <c r="ML23" s="10"/>
      <c r="MM23" s="10"/>
      <c r="MN23" s="10"/>
      <c r="MO23" s="10"/>
      <c r="MP23" s="10"/>
      <c r="MQ23" s="10"/>
      <c r="MR23" s="10"/>
      <c r="MS23" s="10"/>
      <c r="MT23" s="10"/>
      <c r="MU23" s="10"/>
      <c r="MV23" s="10"/>
      <c r="MW23" s="10"/>
      <c r="MX23" s="10"/>
      <c r="MY23" s="10"/>
      <c r="MZ23" s="10"/>
      <c r="NA23" s="10"/>
      <c r="NB23" s="10"/>
      <c r="NC23" s="10"/>
      <c r="ND23" s="10"/>
      <c r="NE23" s="10"/>
      <c r="NF23" s="10"/>
      <c r="NG23" s="10"/>
      <c r="NH23" s="10"/>
      <c r="NI23" s="10"/>
    </row>
    <row r="24" spans="1:375" ht="16.5">
      <c r="A24" s="39" t="s">
        <v>16</v>
      </c>
      <c r="B24" s="174">
        <v>29.503</v>
      </c>
      <c r="C24" s="253">
        <v>32.585999999999999</v>
      </c>
      <c r="D24" s="139">
        <v>33.872</v>
      </c>
      <c r="E24" s="174">
        <v>27.997</v>
      </c>
      <c r="F24" s="174">
        <v>31.007000000000001</v>
      </c>
      <c r="G24" s="255">
        <v>33.136000000000003</v>
      </c>
      <c r="H24" s="87">
        <v>27.456</v>
      </c>
      <c r="I24" s="87">
        <v>29.562000000000001</v>
      </c>
      <c r="J24" s="87">
        <v>31.923999999999999</v>
      </c>
      <c r="K24" s="84">
        <v>32.296999999999997</v>
      </c>
      <c r="L24" s="39">
        <v>30.341999999999999</v>
      </c>
      <c r="M24" s="39">
        <v>27.036000000000001</v>
      </c>
      <c r="N24" s="87">
        <v>31.939</v>
      </c>
      <c r="O24" s="174">
        <v>30.645</v>
      </c>
      <c r="P24" s="39">
        <v>27.159199999999998</v>
      </c>
      <c r="Q24" s="39">
        <v>24.502199999999998</v>
      </c>
      <c r="R24" s="39">
        <v>18.044899999999998</v>
      </c>
      <c r="S24" s="39">
        <v>30.086500000000001</v>
      </c>
      <c r="T24" s="87">
        <v>79.026600000000002</v>
      </c>
      <c r="U24" s="84">
        <v>30.494599999999998</v>
      </c>
      <c r="V24" s="84">
        <v>32.117400000000004</v>
      </c>
      <c r="W24" s="84">
        <v>33.479900000000001</v>
      </c>
      <c r="X24" s="84">
        <v>28.5532</v>
      </c>
      <c r="Y24" s="87">
        <v>86.80368</v>
      </c>
      <c r="Z24" s="87">
        <v>31.139849999999999</v>
      </c>
      <c r="AA24" s="87">
        <v>28.18111</v>
      </c>
      <c r="AB24" s="87">
        <v>30.094000000000001</v>
      </c>
      <c r="AC24" s="87">
        <v>29.838719999999999</v>
      </c>
      <c r="AD24" s="87">
        <v>77.574259999999995</v>
      </c>
      <c r="AE24" s="87">
        <v>31.977</v>
      </c>
      <c r="AF24" s="87">
        <v>31.992099999999997</v>
      </c>
      <c r="AG24" s="87">
        <v>31.61177</v>
      </c>
      <c r="AH24" s="87">
        <v>29.63392</v>
      </c>
      <c r="AI24" s="84">
        <v>85.924160000000001</v>
      </c>
      <c r="AJ24" s="84">
        <v>30.3</v>
      </c>
      <c r="AK24" s="84">
        <v>33.442</v>
      </c>
      <c r="AL24" s="84">
        <v>32.026000000000003</v>
      </c>
      <c r="AM24" s="84">
        <v>29.899000000000001</v>
      </c>
      <c r="AN24" s="84">
        <v>87.808400000000006</v>
      </c>
      <c r="AO24" s="85">
        <v>29.905999999999999</v>
      </c>
      <c r="AP24" s="85">
        <v>34.409999999999997</v>
      </c>
      <c r="AQ24" s="84">
        <v>29.311</v>
      </c>
      <c r="AR24" s="84">
        <v>36.575000000000003</v>
      </c>
      <c r="AS24" s="84">
        <v>81.728999999999999</v>
      </c>
      <c r="AT24" s="84">
        <v>33.823999999999998</v>
      </c>
      <c r="AU24" s="84">
        <v>33.911999999999999</v>
      </c>
      <c r="AV24" s="84">
        <v>34.283000000000001</v>
      </c>
      <c r="AW24" s="84">
        <v>30.966999999999999</v>
      </c>
      <c r="AX24" s="84">
        <v>84.549000000000007</v>
      </c>
      <c r="AY24" s="84">
        <v>33.695999999999998</v>
      </c>
      <c r="AZ24" s="84">
        <v>31.603000000000002</v>
      </c>
      <c r="BA24" s="84">
        <v>33.162999999999997</v>
      </c>
      <c r="BB24" s="84">
        <v>32.439</v>
      </c>
      <c r="BC24" s="84">
        <v>83.88</v>
      </c>
      <c r="BD24" s="84">
        <v>35.554000000000002</v>
      </c>
      <c r="BE24" s="84">
        <v>33.814</v>
      </c>
      <c r="BF24" s="84">
        <v>32.886000000000003</v>
      </c>
      <c r="BG24" s="84">
        <v>32.113999999999997</v>
      </c>
      <c r="BH24" s="86">
        <v>87.825999999999993</v>
      </c>
      <c r="BI24" s="86">
        <v>31.777000000000001</v>
      </c>
      <c r="BJ24" s="86">
        <v>33.534999999999997</v>
      </c>
      <c r="BK24" s="86">
        <v>29.81</v>
      </c>
      <c r="BL24" s="86">
        <v>32.615000000000002</v>
      </c>
      <c r="BM24" s="86">
        <v>83.382999999999996</v>
      </c>
      <c r="BN24" s="86">
        <v>30.725999999999999</v>
      </c>
      <c r="BO24" s="86">
        <v>31.173999999999999</v>
      </c>
      <c r="BP24" s="86">
        <v>32.308999999999997</v>
      </c>
      <c r="BQ24" s="86">
        <v>33.811999999999998</v>
      </c>
      <c r="BR24" s="86">
        <v>86.144999999999996</v>
      </c>
      <c r="BS24" s="86">
        <v>33.433999999999997</v>
      </c>
      <c r="BT24" s="86">
        <v>32.223999999999997</v>
      </c>
      <c r="BU24" s="86">
        <v>31.292999999999999</v>
      </c>
      <c r="BV24" s="86">
        <v>32.911000000000001</v>
      </c>
      <c r="BW24" s="86">
        <v>84.600999999999999</v>
      </c>
      <c r="BX24" s="86">
        <v>30.609000000000002</v>
      </c>
      <c r="BY24" s="86">
        <v>31.11</v>
      </c>
      <c r="BZ24" s="86">
        <v>30.288</v>
      </c>
      <c r="CA24" s="86">
        <v>32.493000000000002</v>
      </c>
      <c r="JY24" s="10"/>
      <c r="JZ24" s="10"/>
      <c r="KA24" s="10"/>
      <c r="KB24" s="10"/>
      <c r="KC24" s="10"/>
      <c r="KD24" s="10"/>
      <c r="KE24" s="10"/>
      <c r="KF24" s="10"/>
      <c r="KG24" s="10"/>
      <c r="KH24" s="10"/>
      <c r="KI24" s="10"/>
      <c r="KJ24" s="10"/>
      <c r="KK24" s="10"/>
      <c r="KL24" s="10"/>
      <c r="KM24" s="10"/>
      <c r="KN24" s="10"/>
      <c r="KO24" s="10"/>
      <c r="KP24" s="10"/>
      <c r="KQ24" s="10"/>
      <c r="KR24" s="10"/>
      <c r="KS24" s="10"/>
      <c r="KT24" s="10"/>
      <c r="KU24" s="10"/>
      <c r="KV24" s="10"/>
      <c r="KW24" s="10"/>
      <c r="KX24" s="10"/>
      <c r="KY24" s="10"/>
      <c r="KZ24" s="10"/>
      <c r="LA24" s="10"/>
      <c r="LB24" s="10"/>
      <c r="LC24" s="10"/>
      <c r="LD24" s="10"/>
      <c r="LE24" s="10"/>
      <c r="LF24" s="10"/>
      <c r="LG24" s="10"/>
      <c r="LH24" s="10"/>
      <c r="LI24" s="10"/>
      <c r="LJ24" s="10"/>
      <c r="LK24" s="10"/>
      <c r="LL24" s="10"/>
      <c r="LM24" s="10"/>
      <c r="LN24" s="10"/>
      <c r="LO24" s="10"/>
      <c r="LP24" s="10"/>
      <c r="LQ24" s="10"/>
      <c r="LR24" s="10"/>
      <c r="LS24" s="10"/>
      <c r="LT24" s="10"/>
      <c r="LU24" s="10"/>
      <c r="LV24" s="10"/>
      <c r="LW24" s="10"/>
      <c r="LX24" s="10"/>
      <c r="LY24" s="10"/>
      <c r="LZ24" s="10"/>
      <c r="MA24" s="10"/>
      <c r="MB24" s="10"/>
      <c r="MC24" s="10"/>
      <c r="MD24" s="10"/>
      <c r="ME24" s="10"/>
      <c r="MF24" s="10"/>
      <c r="MG24" s="10"/>
      <c r="MH24" s="10"/>
      <c r="MI24" s="10"/>
      <c r="MJ24" s="10"/>
      <c r="MK24" s="10"/>
      <c r="ML24" s="10"/>
      <c r="MM24" s="10"/>
      <c r="MN24" s="10"/>
      <c r="MO24" s="10"/>
      <c r="MP24" s="10"/>
      <c r="MQ24" s="10"/>
      <c r="MR24" s="10"/>
      <c r="MS24" s="10"/>
      <c r="MT24" s="10"/>
      <c r="MU24" s="10"/>
      <c r="MV24" s="10"/>
      <c r="MW24" s="10"/>
      <c r="MX24" s="10"/>
      <c r="MY24" s="10"/>
      <c r="MZ24" s="10"/>
      <c r="NA24" s="10"/>
      <c r="NB24" s="10"/>
      <c r="NC24" s="10"/>
      <c r="ND24" s="10"/>
      <c r="NE24" s="10"/>
      <c r="NF24" s="10"/>
      <c r="NG24" s="10"/>
      <c r="NH24" s="10"/>
      <c r="NI24" s="10"/>
    </row>
    <row r="25" spans="1:375" ht="16.5">
      <c r="A25" s="39" t="s">
        <v>17</v>
      </c>
      <c r="B25" s="174">
        <v>33.216999999999999</v>
      </c>
      <c r="C25" s="253">
        <v>36.161000000000001</v>
      </c>
      <c r="D25" s="139">
        <v>32.130000000000003</v>
      </c>
      <c r="E25" s="174">
        <v>31.867000000000001</v>
      </c>
      <c r="F25" s="174">
        <v>34.552</v>
      </c>
      <c r="G25" s="255">
        <v>33.168999999999997</v>
      </c>
      <c r="H25" s="87">
        <v>36.695999999999998</v>
      </c>
      <c r="I25" s="87">
        <v>32.31</v>
      </c>
      <c r="J25" s="87">
        <v>36.698999999999998</v>
      </c>
      <c r="K25" s="84">
        <v>34.304000000000002</v>
      </c>
      <c r="L25" s="39">
        <v>32.972999999999999</v>
      </c>
      <c r="M25" s="39">
        <v>28.905000000000001</v>
      </c>
      <c r="N25" s="87">
        <v>35.174999999999997</v>
      </c>
      <c r="O25" s="174">
        <v>34.613</v>
      </c>
      <c r="P25" s="39">
        <v>26.755199999999999</v>
      </c>
      <c r="Q25" s="39">
        <v>24.753599999999999</v>
      </c>
      <c r="R25" s="39">
        <v>21.700299999999999</v>
      </c>
      <c r="S25" s="39">
        <v>28.436599999999999</v>
      </c>
      <c r="T25" s="87">
        <v>75.518500000000003</v>
      </c>
      <c r="U25" s="84">
        <v>30.833500000000001</v>
      </c>
      <c r="V25" s="84">
        <v>29.021000000000001</v>
      </c>
      <c r="W25" s="84">
        <v>31.5288</v>
      </c>
      <c r="X25" s="84">
        <v>28.8307</v>
      </c>
      <c r="Y25" s="87">
        <v>77.282380000000003</v>
      </c>
      <c r="Z25" s="87">
        <v>27.744790000000002</v>
      </c>
      <c r="AA25" s="87">
        <v>30.942619999999998</v>
      </c>
      <c r="AB25" s="87">
        <v>31.162500000000001</v>
      </c>
      <c r="AC25" s="87">
        <v>30.716619999999999</v>
      </c>
      <c r="AD25" s="87">
        <v>75.104380000000006</v>
      </c>
      <c r="AE25" s="87">
        <v>29.218</v>
      </c>
      <c r="AF25" s="87">
        <v>34.260539999999999</v>
      </c>
      <c r="AG25" s="87">
        <v>29.338360000000002</v>
      </c>
      <c r="AH25" s="87">
        <v>31.564499999999999</v>
      </c>
      <c r="AI25" s="84">
        <v>85.601089999999999</v>
      </c>
      <c r="AJ25" s="84">
        <v>31.337</v>
      </c>
      <c r="AK25" s="84">
        <v>30.396999999999998</v>
      </c>
      <c r="AL25" s="84">
        <v>30.777000000000001</v>
      </c>
      <c r="AM25" s="84">
        <v>34.298999999999999</v>
      </c>
      <c r="AN25" s="84">
        <v>75.987700000000004</v>
      </c>
      <c r="AO25" s="85">
        <v>32.067</v>
      </c>
      <c r="AP25" s="85">
        <v>32.185000000000002</v>
      </c>
      <c r="AQ25" s="84">
        <v>31.535</v>
      </c>
      <c r="AR25" s="84">
        <v>30.997</v>
      </c>
      <c r="AS25" s="84">
        <v>76.372</v>
      </c>
      <c r="AT25" s="84">
        <v>30.954999999999998</v>
      </c>
      <c r="AU25" s="84">
        <v>30.940999999999999</v>
      </c>
      <c r="AV25" s="84">
        <v>29.494</v>
      </c>
      <c r="AW25" s="84">
        <v>30.247</v>
      </c>
      <c r="AX25" s="84">
        <v>79.622</v>
      </c>
      <c r="AY25" s="84">
        <v>28.888000000000002</v>
      </c>
      <c r="AZ25" s="84">
        <v>31.663</v>
      </c>
      <c r="BA25" s="84">
        <v>28.605</v>
      </c>
      <c r="BB25" s="84">
        <v>34.106000000000002</v>
      </c>
      <c r="BC25" s="84">
        <v>77.305000000000007</v>
      </c>
      <c r="BD25" s="84">
        <v>24.817</v>
      </c>
      <c r="BE25" s="84">
        <v>27.533999999999999</v>
      </c>
      <c r="BF25" s="84">
        <v>27.800999999999998</v>
      </c>
      <c r="BG25" s="84">
        <v>27.045999999999999</v>
      </c>
      <c r="BH25" s="86">
        <v>72.132999999999996</v>
      </c>
      <c r="BI25" s="86">
        <v>26.495000000000001</v>
      </c>
      <c r="BJ25" s="86">
        <v>28.484999999999999</v>
      </c>
      <c r="BK25" s="86">
        <v>28.013999999999999</v>
      </c>
      <c r="BL25" s="86">
        <v>27.074000000000002</v>
      </c>
      <c r="BM25" s="86">
        <v>70.954999999999998</v>
      </c>
      <c r="BN25" s="86">
        <v>24.946000000000002</v>
      </c>
      <c r="BO25" s="86">
        <v>27.425999999999998</v>
      </c>
      <c r="BP25" s="86">
        <v>24.972999999999999</v>
      </c>
      <c r="BQ25" s="86">
        <v>27.274000000000001</v>
      </c>
      <c r="BR25" s="86">
        <v>71.006999999999948</v>
      </c>
      <c r="BS25" s="86">
        <v>24.081</v>
      </c>
      <c r="BT25" s="86">
        <v>25.946000000000002</v>
      </c>
      <c r="BU25" s="86">
        <v>26.224</v>
      </c>
      <c r="BV25" s="86">
        <v>26.227</v>
      </c>
      <c r="BW25" s="86">
        <v>72.319999999999993</v>
      </c>
      <c r="BX25" s="86">
        <v>25.12</v>
      </c>
      <c r="BY25" s="86">
        <v>24.565000000000001</v>
      </c>
      <c r="BZ25" s="86">
        <v>25.286999999999999</v>
      </c>
      <c r="CA25" s="86">
        <v>25.074999999999999</v>
      </c>
      <c r="JY25" s="10"/>
      <c r="JZ25" s="10"/>
      <c r="KA25" s="10"/>
      <c r="KB25" s="10"/>
      <c r="KC25" s="10"/>
      <c r="KD25" s="10"/>
      <c r="KE25" s="10"/>
      <c r="KF25" s="10"/>
      <c r="KG25" s="10"/>
      <c r="KH25" s="10"/>
      <c r="KI25" s="10"/>
      <c r="KJ25" s="10"/>
      <c r="KK25" s="10"/>
      <c r="KL25" s="10"/>
      <c r="KM25" s="10"/>
      <c r="KN25" s="10"/>
      <c r="KO25" s="10"/>
      <c r="KP25" s="10"/>
      <c r="KQ25" s="10"/>
      <c r="KR25" s="10"/>
      <c r="KS25" s="10"/>
      <c r="KT25" s="10"/>
      <c r="KU25" s="10"/>
      <c r="KV25" s="10"/>
      <c r="KW25" s="10"/>
      <c r="KX25" s="10"/>
      <c r="KY25" s="10"/>
      <c r="KZ25" s="10"/>
      <c r="LA25" s="10"/>
      <c r="LB25" s="10"/>
      <c r="LC25" s="10"/>
      <c r="LD25" s="10"/>
      <c r="LE25" s="10"/>
      <c r="LF25" s="10"/>
      <c r="LG25" s="10"/>
      <c r="LH25" s="10"/>
      <c r="LI25" s="10"/>
      <c r="LJ25" s="10"/>
      <c r="LK25" s="10"/>
      <c r="LL25" s="10"/>
      <c r="LM25" s="10"/>
      <c r="LN25" s="10"/>
      <c r="LO25" s="10"/>
      <c r="LP25" s="10"/>
      <c r="LQ25" s="10"/>
      <c r="LR25" s="10"/>
      <c r="LS25" s="10"/>
      <c r="LT25" s="10"/>
      <c r="LU25" s="10"/>
      <c r="LV25" s="10"/>
      <c r="LW25" s="10"/>
      <c r="LX25" s="10"/>
      <c r="LY25" s="10"/>
      <c r="LZ25" s="10"/>
      <c r="MA25" s="10"/>
      <c r="MB25" s="10"/>
      <c r="MC25" s="10"/>
      <c r="MD25" s="10"/>
      <c r="ME25" s="10"/>
      <c r="MF25" s="10"/>
      <c r="MG25" s="10"/>
      <c r="MH25" s="10"/>
      <c r="MI25" s="10"/>
      <c r="MJ25" s="10"/>
      <c r="MK25" s="10"/>
      <c r="ML25" s="10"/>
      <c r="MM25" s="10"/>
      <c r="MN25" s="10"/>
      <c r="MO25" s="10"/>
      <c r="MP25" s="10"/>
      <c r="MQ25" s="10"/>
      <c r="MR25" s="10"/>
      <c r="MS25" s="10"/>
      <c r="MT25" s="10"/>
      <c r="MU25" s="10"/>
      <c r="MV25" s="10"/>
      <c r="MW25" s="10"/>
      <c r="MX25" s="10"/>
      <c r="MY25" s="10"/>
      <c r="MZ25" s="10"/>
      <c r="NA25" s="10"/>
      <c r="NB25" s="10"/>
      <c r="NC25" s="10"/>
      <c r="ND25" s="10"/>
      <c r="NE25" s="10"/>
      <c r="NF25" s="10"/>
      <c r="NG25" s="10"/>
      <c r="NH25" s="10"/>
      <c r="NI25" s="10"/>
    </row>
    <row r="26" spans="1:375" ht="16.5">
      <c r="A26" s="39" t="s">
        <v>18</v>
      </c>
      <c r="B26" s="174">
        <v>124.96899999999999</v>
      </c>
      <c r="C26" s="253">
        <v>125.629</v>
      </c>
      <c r="D26" s="139">
        <v>122.196</v>
      </c>
      <c r="E26" s="174">
        <v>122.94199999999999</v>
      </c>
      <c r="F26" s="174">
        <v>123.66200000000001</v>
      </c>
      <c r="G26" s="174">
        <v>124.322</v>
      </c>
      <c r="H26" s="87">
        <v>118.93899999999999</v>
      </c>
      <c r="I26" s="87">
        <v>119.745</v>
      </c>
      <c r="J26" s="87">
        <v>120.569</v>
      </c>
      <c r="K26" s="84">
        <v>121.392</v>
      </c>
      <c r="L26" s="39">
        <v>117.886</v>
      </c>
      <c r="M26" s="39">
        <v>118.876</v>
      </c>
      <c r="N26" s="87">
        <v>117.31399999999999</v>
      </c>
      <c r="O26" s="174">
        <v>118.128</v>
      </c>
      <c r="P26" s="39">
        <v>88.6</v>
      </c>
      <c r="Q26" s="39">
        <v>85.078500000000005</v>
      </c>
      <c r="R26" s="39">
        <v>226.87</v>
      </c>
      <c r="S26" s="39">
        <v>116.916</v>
      </c>
      <c r="T26" s="87">
        <v>298.74700000000001</v>
      </c>
      <c r="U26" s="84">
        <v>110.059</v>
      </c>
      <c r="V26" s="84">
        <v>111.063</v>
      </c>
      <c r="W26" s="84">
        <v>112.054</v>
      </c>
      <c r="X26" s="84">
        <v>113.032</v>
      </c>
      <c r="Y26" s="87">
        <v>278.9966</v>
      </c>
      <c r="Z26" s="87">
        <v>105.9563</v>
      </c>
      <c r="AA26" s="87">
        <v>106.9893</v>
      </c>
      <c r="AB26" s="87">
        <v>108.0197</v>
      </c>
      <c r="AC26" s="87">
        <v>109.042</v>
      </c>
      <c r="AD26" s="87">
        <v>248.27350000000001</v>
      </c>
      <c r="AE26" s="87">
        <v>101.854</v>
      </c>
      <c r="AF26" s="87">
        <v>102.871</v>
      </c>
      <c r="AG26" s="87">
        <v>103.8963</v>
      </c>
      <c r="AH26" s="87">
        <v>104.92530000000001</v>
      </c>
      <c r="AI26" s="84">
        <v>280.31830000000002</v>
      </c>
      <c r="AJ26" s="84">
        <v>97.867000000000004</v>
      </c>
      <c r="AK26" s="84">
        <v>98.846999999999994</v>
      </c>
      <c r="AL26" s="84">
        <v>99.840999999999994</v>
      </c>
      <c r="AM26" s="84">
        <v>100.842</v>
      </c>
      <c r="AN26" s="84">
        <v>257.16199999999998</v>
      </c>
      <c r="AO26" s="85">
        <v>94.106999999999999</v>
      </c>
      <c r="AP26" s="85">
        <v>95.018000000000001</v>
      </c>
      <c r="AQ26" s="84">
        <v>95.947999999999993</v>
      </c>
      <c r="AR26" s="84">
        <v>96.899000000000001</v>
      </c>
      <c r="AS26" s="84">
        <v>250.50800000000001</v>
      </c>
      <c r="AT26" s="84">
        <v>90.635999999999996</v>
      </c>
      <c r="AU26" s="84">
        <v>91.480999999999995</v>
      </c>
      <c r="AV26" s="84">
        <v>92.340999999999994</v>
      </c>
      <c r="AW26" s="84">
        <v>93.215999999999994</v>
      </c>
      <c r="AX26" s="84">
        <v>244.227</v>
      </c>
      <c r="AY26" s="84">
        <v>87.405000000000001</v>
      </c>
      <c r="AZ26" s="84">
        <v>88.19</v>
      </c>
      <c r="BA26" s="84">
        <v>88.992000000000004</v>
      </c>
      <c r="BB26" s="84">
        <v>89.808000000000007</v>
      </c>
      <c r="BC26" s="84">
        <v>238.29400000000001</v>
      </c>
      <c r="BD26" s="84">
        <v>84.370999999999995</v>
      </c>
      <c r="BE26" s="84">
        <v>85.117000000000004</v>
      </c>
      <c r="BF26" s="84">
        <v>85.870999999999995</v>
      </c>
      <c r="BG26" s="84">
        <v>86.632000000000005</v>
      </c>
      <c r="BH26" s="86">
        <v>232.636</v>
      </c>
      <c r="BI26" s="86">
        <v>81.462999999999994</v>
      </c>
      <c r="BJ26" s="86">
        <v>82.179000000000002</v>
      </c>
      <c r="BK26" s="86">
        <v>82.903000000000006</v>
      </c>
      <c r="BL26" s="86">
        <v>83.634</v>
      </c>
      <c r="BM26" s="86">
        <v>227.215</v>
      </c>
      <c r="BN26" s="86">
        <v>78.617000000000004</v>
      </c>
      <c r="BO26" s="86">
        <v>79.328999999999994</v>
      </c>
      <c r="BP26" s="86">
        <v>80.039000000000001</v>
      </c>
      <c r="BQ26" s="86">
        <v>80.751999999999995</v>
      </c>
      <c r="BR26" s="86">
        <v>221.60599999999999</v>
      </c>
      <c r="BS26" s="86">
        <v>75.826999999999998</v>
      </c>
      <c r="BT26" s="86">
        <v>76.513999999999996</v>
      </c>
      <c r="BU26" s="86">
        <v>77.207999999999998</v>
      </c>
      <c r="BV26" s="86">
        <v>77.91</v>
      </c>
      <c r="BW26" s="86">
        <v>216.291</v>
      </c>
      <c r="BX26" s="86">
        <v>73.159000000000006</v>
      </c>
      <c r="BY26" s="86">
        <v>73.816000000000003</v>
      </c>
      <c r="BZ26" s="86">
        <v>74.477999999999994</v>
      </c>
      <c r="CA26" s="86">
        <v>202.71100000000001</v>
      </c>
      <c r="JY26" s="10"/>
      <c r="JZ26" s="10"/>
      <c r="KA26" s="10"/>
      <c r="KB26" s="10"/>
      <c r="KC26" s="10"/>
      <c r="KD26" s="10"/>
      <c r="KE26" s="10"/>
      <c r="KF26" s="10"/>
      <c r="KG26" s="10"/>
      <c r="KH26" s="10"/>
      <c r="KI26" s="10"/>
      <c r="KJ26" s="10"/>
      <c r="KK26" s="10"/>
      <c r="KL26" s="10"/>
      <c r="KM26" s="10"/>
      <c r="KN26" s="10"/>
      <c r="KO26" s="10"/>
      <c r="KP26" s="10"/>
      <c r="KQ26" s="10"/>
      <c r="KR26" s="10"/>
      <c r="KS26" s="10"/>
      <c r="KT26" s="10"/>
      <c r="KU26" s="10"/>
      <c r="KV26" s="10"/>
      <c r="KW26" s="10"/>
      <c r="KX26" s="10"/>
      <c r="KY26" s="10"/>
      <c r="KZ26" s="10"/>
      <c r="LA26" s="10"/>
      <c r="LB26" s="10"/>
      <c r="LC26" s="10"/>
      <c r="LD26" s="10"/>
      <c r="LE26" s="10"/>
      <c r="LF26" s="10"/>
      <c r="LG26" s="10"/>
      <c r="LH26" s="10"/>
      <c r="LI26" s="10"/>
      <c r="LJ26" s="10"/>
      <c r="LK26" s="10"/>
      <c r="LL26" s="10"/>
      <c r="LM26" s="10"/>
      <c r="LN26" s="10"/>
      <c r="LO26" s="10"/>
      <c r="LP26" s="10"/>
      <c r="LQ26" s="10"/>
      <c r="LR26" s="10"/>
      <c r="LS26" s="10"/>
      <c r="LT26" s="10"/>
      <c r="LU26" s="10"/>
      <c r="LV26" s="10"/>
      <c r="LW26" s="10"/>
      <c r="LX26" s="10"/>
      <c r="LY26" s="10"/>
      <c r="LZ26" s="10"/>
      <c r="MA26" s="10"/>
      <c r="MB26" s="10"/>
      <c r="MC26" s="10"/>
      <c r="MD26" s="10"/>
      <c r="ME26" s="10"/>
      <c r="MF26" s="10"/>
      <c r="MG26" s="10"/>
      <c r="MH26" s="10"/>
      <c r="MI26" s="10"/>
      <c r="MJ26" s="10"/>
      <c r="MK26" s="10"/>
      <c r="ML26" s="10"/>
      <c r="MM26" s="10"/>
      <c r="MN26" s="10"/>
      <c r="MO26" s="10"/>
      <c r="MP26" s="10"/>
      <c r="MQ26" s="10"/>
      <c r="MR26" s="10"/>
      <c r="MS26" s="10"/>
      <c r="MT26" s="10"/>
      <c r="MU26" s="10"/>
      <c r="MV26" s="10"/>
      <c r="MW26" s="10"/>
      <c r="MX26" s="10"/>
      <c r="MY26" s="10"/>
      <c r="MZ26" s="10"/>
      <c r="NA26" s="10"/>
      <c r="NB26" s="10"/>
      <c r="NC26" s="10"/>
      <c r="ND26" s="10"/>
      <c r="NE26" s="10"/>
      <c r="NF26" s="10"/>
      <c r="NG26" s="10"/>
      <c r="NH26" s="10"/>
      <c r="NI26" s="10"/>
    </row>
    <row r="27" spans="1:375" s="3" customFormat="1" ht="16.5">
      <c r="A27" s="40" t="s">
        <v>19</v>
      </c>
      <c r="B27" s="172">
        <f>SUM(B18:B26)</f>
        <v>417.24799999999999</v>
      </c>
      <c r="C27" s="172">
        <f>SUM(C18:C26)</f>
        <v>418.18300000000005</v>
      </c>
      <c r="D27" s="172">
        <f>SUM(D18:D26)</f>
        <v>414.005</v>
      </c>
      <c r="E27" s="172">
        <f t="shared" ref="E27:K27" si="3">SUM(E18:E26)</f>
        <v>414.642</v>
      </c>
      <c r="F27" s="172">
        <f t="shared" si="3"/>
        <v>415.43000000000006</v>
      </c>
      <c r="G27" s="172">
        <f t="shared" si="3"/>
        <v>416.30799999999999</v>
      </c>
      <c r="H27" s="172">
        <f t="shared" si="3"/>
        <v>411.64599999999996</v>
      </c>
      <c r="I27" s="172">
        <f t="shared" si="3"/>
        <v>412.26</v>
      </c>
      <c r="J27" s="172">
        <f t="shared" si="3"/>
        <v>412.84400000000005</v>
      </c>
      <c r="K27" s="172">
        <f t="shared" si="3"/>
        <v>413.41</v>
      </c>
      <c r="L27" s="40">
        <f>SUM(L17:L26)</f>
        <v>449.70699999999999</v>
      </c>
      <c r="M27" s="40">
        <f>SUM(M17:M26)</f>
        <v>452.47500000000002</v>
      </c>
      <c r="N27" s="40">
        <f t="shared" ref="N27" si="4">SUM(N17:N26)</f>
        <v>410.31700000000001</v>
      </c>
      <c r="O27" s="40">
        <f>SUM(O17:O26)</f>
        <v>410.995</v>
      </c>
      <c r="P27" s="80">
        <f t="shared" ref="P27:S27" si="5">SUM(P17:P26)</f>
        <v>366.60799999999995</v>
      </c>
      <c r="Q27" s="80">
        <f t="shared" si="5"/>
        <v>341.68039999999996</v>
      </c>
      <c r="R27" s="80">
        <f t="shared" si="5"/>
        <v>448.84350000000006</v>
      </c>
      <c r="S27" s="80">
        <f t="shared" si="5"/>
        <v>450.1096</v>
      </c>
      <c r="T27" s="80">
        <f>SUM(T17:T26)</f>
        <v>1118.7441000000001</v>
      </c>
      <c r="U27" s="79">
        <v>441.32</v>
      </c>
      <c r="V27" s="79">
        <v>442.5917</v>
      </c>
      <c r="W27" s="79">
        <v>443.85309999999998</v>
      </c>
      <c r="X27" s="79">
        <v>445.10599999999999</v>
      </c>
      <c r="Y27" s="79">
        <f>SUM(Y17:Y26)</f>
        <v>1135.8221099999998</v>
      </c>
      <c r="Z27" s="79">
        <f t="shared" ref="Z27:AD27" si="6">SUM(Z17:Z26)</f>
        <v>436.11929000000009</v>
      </c>
      <c r="AA27" s="79">
        <f t="shared" si="6"/>
        <v>437.43663999999995</v>
      </c>
      <c r="AB27" s="79">
        <f t="shared" si="6"/>
        <v>438.74237000000005</v>
      </c>
      <c r="AC27" s="79">
        <f t="shared" si="6"/>
        <v>440.00368000000003</v>
      </c>
      <c r="AD27" s="79">
        <f t="shared" si="6"/>
        <v>1051.3137099999999</v>
      </c>
      <c r="AE27" s="80">
        <v>430.791</v>
      </c>
      <c r="AF27" s="80">
        <f>SUM(AF17:AF26)</f>
        <v>432.12898999999999</v>
      </c>
      <c r="AG27" s="80">
        <f t="shared" ref="AG27:AI27" si="7">SUM(AG17:AG26)</f>
        <v>433.46429999999998</v>
      </c>
      <c r="AH27" s="80">
        <f t="shared" si="7"/>
        <v>434.79563999999999</v>
      </c>
      <c r="AI27" s="79">
        <f t="shared" si="7"/>
        <v>1199.0485900000001</v>
      </c>
      <c r="AJ27" s="79">
        <v>425.34</v>
      </c>
      <c r="AK27" s="79">
        <v>426.71800000000002</v>
      </c>
      <c r="AL27" s="79">
        <v>428.08499999999998</v>
      </c>
      <c r="AM27" s="79">
        <v>429.44099999999997</v>
      </c>
      <c r="AN27" s="79">
        <v>1119.4169999999999</v>
      </c>
      <c r="AO27" s="79">
        <v>419.83</v>
      </c>
      <c r="AP27" s="79">
        <v>421.19799999999998</v>
      </c>
      <c r="AQ27" s="79">
        <v>422.57400000000001</v>
      </c>
      <c r="AR27" s="79">
        <v>423.95600000000002</v>
      </c>
      <c r="AS27" s="79">
        <v>1113.1990000000001</v>
      </c>
      <c r="AT27" s="79">
        <v>414.30399999999997</v>
      </c>
      <c r="AU27" s="79">
        <v>415.70299999999997</v>
      </c>
      <c r="AV27" s="79">
        <v>417.08800000000002</v>
      </c>
      <c r="AW27" s="79">
        <v>418.464</v>
      </c>
      <c r="AX27" s="79">
        <v>1106.759</v>
      </c>
      <c r="AY27" s="79">
        <v>408.58199999999999</v>
      </c>
      <c r="AZ27" s="79">
        <v>410.029</v>
      </c>
      <c r="BA27" s="79">
        <v>411.46800000000002</v>
      </c>
      <c r="BB27" s="79">
        <v>412.89100000000002</v>
      </c>
      <c r="BC27" s="79">
        <v>1100.086</v>
      </c>
      <c r="BD27" s="79">
        <v>402.67399999999998</v>
      </c>
      <c r="BE27" s="79">
        <v>404.17</v>
      </c>
      <c r="BF27" s="79">
        <v>405.65499999999997</v>
      </c>
      <c r="BG27" s="79">
        <v>407.12400000000002</v>
      </c>
      <c r="BH27" s="82">
        <v>1092.9839999999999</v>
      </c>
      <c r="BI27" s="82">
        <v>396.59300000000002</v>
      </c>
      <c r="BJ27" s="82">
        <v>398.12400000000002</v>
      </c>
      <c r="BK27" s="82">
        <v>399.65199999999999</v>
      </c>
      <c r="BL27" s="82">
        <v>401.16800000000001</v>
      </c>
      <c r="BM27" s="82">
        <v>1085.424</v>
      </c>
      <c r="BN27" s="82">
        <v>390.41399999999999</v>
      </c>
      <c r="BO27" s="82">
        <v>391.964</v>
      </c>
      <c r="BP27" s="82">
        <v>393.50900000000001</v>
      </c>
      <c r="BQ27" s="82">
        <v>395.05500000000001</v>
      </c>
      <c r="BR27" s="82">
        <v>1077.779</v>
      </c>
      <c r="BS27" s="82">
        <v>384.22500000000002</v>
      </c>
      <c r="BT27" s="82">
        <v>385.77199999999999</v>
      </c>
      <c r="BU27" s="82">
        <v>387.31799999999998</v>
      </c>
      <c r="BV27" s="82">
        <v>388.86700000000002</v>
      </c>
      <c r="BW27" s="82">
        <v>1069.748</v>
      </c>
      <c r="BX27" s="82">
        <v>378.07900000000001</v>
      </c>
      <c r="BY27" s="82">
        <v>379.61099999999999</v>
      </c>
      <c r="BZ27" s="82">
        <v>381.142</v>
      </c>
      <c r="CA27" s="82">
        <v>510.24299999999999</v>
      </c>
      <c r="JY27" s="19"/>
      <c r="JZ27" s="19"/>
      <c r="KA27" s="19"/>
      <c r="KB27" s="19"/>
      <c r="KC27" s="19"/>
      <c r="KD27" s="19"/>
      <c r="KE27" s="19"/>
      <c r="KF27" s="19"/>
      <c r="KG27" s="19"/>
      <c r="KH27" s="19"/>
      <c r="KI27" s="19"/>
      <c r="KJ27" s="19"/>
      <c r="KK27" s="19"/>
      <c r="KL27" s="19"/>
      <c r="KM27" s="19"/>
      <c r="KN27" s="19"/>
      <c r="KO27" s="19"/>
      <c r="KP27" s="19"/>
      <c r="KQ27" s="19"/>
      <c r="KR27" s="19"/>
      <c r="KS27" s="19"/>
      <c r="KT27" s="19"/>
      <c r="KU27" s="19"/>
      <c r="KV27" s="19"/>
      <c r="KW27" s="19"/>
      <c r="KX27" s="19"/>
      <c r="KY27" s="19"/>
      <c r="KZ27" s="19"/>
      <c r="LA27" s="19"/>
      <c r="LB27" s="19"/>
      <c r="LC27" s="19"/>
      <c r="LD27" s="19"/>
      <c r="LE27" s="19"/>
      <c r="LF27" s="19"/>
      <c r="LG27" s="19"/>
      <c r="LH27" s="19"/>
      <c r="LI27" s="19"/>
      <c r="LJ27" s="19"/>
      <c r="LK27" s="19"/>
      <c r="LL27" s="19"/>
      <c r="LM27" s="19"/>
      <c r="LN27" s="19"/>
      <c r="LO27" s="19"/>
      <c r="LP27" s="19"/>
      <c r="LQ27" s="19"/>
      <c r="LR27" s="19"/>
      <c r="LS27" s="19"/>
      <c r="LT27" s="19"/>
      <c r="LU27" s="19"/>
      <c r="LV27" s="19"/>
      <c r="LW27" s="19"/>
      <c r="LX27" s="19"/>
      <c r="LY27" s="19"/>
      <c r="LZ27" s="19"/>
      <c r="MA27" s="19"/>
      <c r="MB27" s="19"/>
      <c r="MC27" s="19"/>
      <c r="MD27" s="19"/>
      <c r="ME27" s="19"/>
      <c r="MF27" s="19"/>
      <c r="MG27" s="19"/>
      <c r="MH27" s="19"/>
      <c r="MI27" s="19"/>
      <c r="MJ27" s="19"/>
      <c r="MK27" s="19"/>
      <c r="ML27" s="19"/>
      <c r="MM27" s="19"/>
      <c r="MN27" s="19"/>
      <c r="MO27" s="19"/>
      <c r="MP27" s="19"/>
      <c r="MQ27" s="19"/>
      <c r="MR27" s="19"/>
      <c r="MS27" s="19"/>
      <c r="MT27" s="19"/>
      <c r="MU27" s="19"/>
      <c r="MV27" s="19"/>
      <c r="MW27" s="19"/>
      <c r="MX27" s="19"/>
      <c r="MY27" s="19"/>
      <c r="MZ27" s="19"/>
      <c r="NA27" s="19"/>
      <c r="NB27" s="19"/>
      <c r="NC27" s="19"/>
      <c r="ND27" s="19"/>
      <c r="NE27" s="19"/>
      <c r="NF27" s="19"/>
      <c r="NG27" s="19"/>
      <c r="NH27" s="19"/>
      <c r="NI27" s="19"/>
    </row>
    <row r="28" spans="1:375" ht="16.5">
      <c r="A28" s="39"/>
      <c r="B28" s="39"/>
      <c r="C28" s="39"/>
      <c r="D28" s="87"/>
      <c r="E28" s="87"/>
      <c r="F28" s="87"/>
      <c r="G28" s="87"/>
      <c r="H28" s="87"/>
      <c r="I28" s="87"/>
      <c r="J28" s="87"/>
      <c r="K28" s="87"/>
      <c r="L28" s="40"/>
      <c r="M28" s="40"/>
      <c r="N28" s="40"/>
      <c r="O28" s="39"/>
      <c r="P28" s="39"/>
      <c r="Q28" s="87"/>
      <c r="R28" s="87"/>
      <c r="S28" s="87"/>
      <c r="T28" s="87"/>
      <c r="U28" s="87"/>
      <c r="V28" s="87"/>
      <c r="W28" s="84"/>
      <c r="X28" s="84"/>
      <c r="Y28" s="84"/>
      <c r="Z28" s="84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4"/>
      <c r="AL28" s="84"/>
      <c r="AM28" s="84"/>
      <c r="AN28" s="84"/>
      <c r="AO28" s="84"/>
      <c r="AP28" s="84"/>
      <c r="AQ28" s="85"/>
      <c r="AR28" s="85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6"/>
      <c r="BK28" s="86"/>
      <c r="BL28" s="86"/>
      <c r="BM28" s="86"/>
      <c r="BN28" s="86"/>
      <c r="BO28" s="86"/>
      <c r="BP28" s="86"/>
      <c r="BQ28" s="86"/>
      <c r="BR28" s="86"/>
      <c r="BS28" s="86"/>
      <c r="BT28" s="86"/>
      <c r="BU28" s="86"/>
      <c r="BV28" s="86"/>
      <c r="BW28" s="86"/>
      <c r="BX28" s="86"/>
      <c r="BY28" s="86"/>
      <c r="BZ28" s="86"/>
      <c r="CA28" s="86"/>
      <c r="CB28" s="86"/>
      <c r="CC28" s="86"/>
      <c r="KA28" s="10"/>
      <c r="KB28" s="10"/>
      <c r="KC28" s="10"/>
      <c r="KD28" s="10"/>
      <c r="KE28" s="10"/>
      <c r="KF28" s="10"/>
      <c r="KG28" s="10"/>
      <c r="KH28" s="10"/>
      <c r="KI28" s="10"/>
      <c r="KJ28" s="10"/>
      <c r="KK28" s="10"/>
      <c r="KL28" s="10"/>
      <c r="KM28" s="10"/>
      <c r="KN28" s="10"/>
      <c r="KO28" s="10"/>
      <c r="KP28" s="10"/>
      <c r="KQ28" s="10"/>
      <c r="KR28" s="10"/>
      <c r="KS28" s="10"/>
      <c r="KT28" s="10"/>
      <c r="KU28" s="10"/>
      <c r="KV28" s="10"/>
      <c r="KW28" s="10"/>
      <c r="KX28" s="10"/>
      <c r="KY28" s="10"/>
      <c r="KZ28" s="10"/>
      <c r="LA28" s="10"/>
      <c r="LB28" s="10"/>
      <c r="LC28" s="10"/>
      <c r="LD28" s="10"/>
      <c r="LE28" s="10"/>
      <c r="LF28" s="10"/>
      <c r="LG28" s="10"/>
      <c r="LH28" s="10"/>
      <c r="LI28" s="10"/>
      <c r="LJ28" s="10"/>
      <c r="LK28" s="10"/>
      <c r="LL28" s="10"/>
      <c r="LM28" s="10"/>
      <c r="LN28" s="10"/>
      <c r="LO28" s="10"/>
      <c r="LP28" s="10"/>
      <c r="LQ28" s="10"/>
      <c r="LR28" s="10"/>
      <c r="LS28" s="10"/>
      <c r="LT28" s="10"/>
      <c r="LU28" s="10"/>
      <c r="LV28" s="10"/>
      <c r="LW28" s="10"/>
      <c r="LX28" s="10"/>
      <c r="LY28" s="10"/>
      <c r="LZ28" s="10"/>
      <c r="MA28" s="10"/>
      <c r="MB28" s="10"/>
      <c r="MC28" s="10"/>
      <c r="MD28" s="10"/>
      <c r="ME28" s="10"/>
      <c r="MF28" s="10"/>
      <c r="MG28" s="10"/>
      <c r="MH28" s="10"/>
      <c r="MI28" s="10"/>
      <c r="MJ28" s="10"/>
      <c r="MK28" s="10"/>
      <c r="ML28" s="10"/>
      <c r="MM28" s="10"/>
      <c r="MN28" s="10"/>
      <c r="MO28" s="10"/>
      <c r="MP28" s="10"/>
      <c r="MQ28" s="10"/>
      <c r="MR28" s="10"/>
      <c r="MS28" s="10"/>
      <c r="MT28" s="10"/>
      <c r="MU28" s="10"/>
      <c r="MV28" s="10"/>
      <c r="MW28" s="10"/>
      <c r="MX28" s="10"/>
      <c r="MY28" s="10"/>
      <c r="MZ28" s="10"/>
      <c r="NA28" s="10"/>
      <c r="NB28" s="10"/>
      <c r="NC28" s="10"/>
      <c r="ND28" s="10"/>
      <c r="NE28" s="10"/>
      <c r="NF28" s="10"/>
      <c r="NG28" s="10"/>
      <c r="NH28" s="10"/>
      <c r="NI28" s="10"/>
      <c r="NJ28" s="10"/>
      <c r="NK28" s="10"/>
    </row>
    <row r="29" spans="1:375" ht="16.5">
      <c r="A29" s="70" t="s">
        <v>20</v>
      </c>
      <c r="B29" s="70"/>
      <c r="C29" s="70"/>
      <c r="D29" s="169"/>
      <c r="E29" s="169"/>
      <c r="F29" s="169"/>
      <c r="G29" s="169"/>
      <c r="H29" s="169"/>
      <c r="I29" s="169"/>
      <c r="J29" s="134"/>
      <c r="K29" s="134"/>
      <c r="L29" s="39"/>
      <c r="M29" s="39"/>
      <c r="N29" s="39"/>
      <c r="O29" s="70"/>
      <c r="P29" s="70"/>
      <c r="Q29" s="78"/>
      <c r="R29" s="78"/>
      <c r="S29" s="78"/>
      <c r="T29" s="78"/>
      <c r="U29" s="78"/>
      <c r="V29" s="78"/>
      <c r="W29" s="84"/>
      <c r="X29" s="84"/>
      <c r="Y29" s="84"/>
      <c r="Z29" s="84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84"/>
      <c r="AL29" s="84"/>
      <c r="AM29" s="84"/>
      <c r="AN29" s="84"/>
      <c r="AO29" s="84"/>
      <c r="AP29" s="84"/>
      <c r="AQ29" s="85"/>
      <c r="AR29" s="85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6"/>
      <c r="BK29" s="86"/>
      <c r="BL29" s="86"/>
      <c r="BM29" s="86"/>
      <c r="BN29" s="86"/>
      <c r="BO29" s="86"/>
      <c r="BP29" s="86"/>
      <c r="BQ29" s="86"/>
      <c r="BR29" s="86"/>
      <c r="BS29" s="86"/>
      <c r="BT29" s="86"/>
      <c r="BU29" s="86"/>
      <c r="BV29" s="86"/>
      <c r="BW29" s="86"/>
      <c r="BX29" s="86"/>
      <c r="BY29" s="86"/>
      <c r="BZ29" s="86"/>
      <c r="CA29" s="86"/>
      <c r="CB29" s="86"/>
      <c r="CC29" s="86"/>
      <c r="KA29" s="10"/>
      <c r="KB29" s="10"/>
      <c r="KC29" s="10"/>
      <c r="KD29" s="10"/>
      <c r="KE29" s="10"/>
      <c r="KF29" s="10"/>
      <c r="KG29" s="10"/>
      <c r="KH29" s="10"/>
      <c r="KI29" s="10"/>
      <c r="KJ29" s="10"/>
      <c r="KK29" s="10"/>
      <c r="KL29" s="10"/>
      <c r="KM29" s="10"/>
      <c r="KN29" s="10"/>
      <c r="KO29" s="10"/>
      <c r="KP29" s="10"/>
      <c r="KQ29" s="10"/>
      <c r="KR29" s="10"/>
      <c r="KS29" s="10"/>
      <c r="KT29" s="10"/>
      <c r="KU29" s="10"/>
      <c r="KV29" s="10"/>
      <c r="KW29" s="10"/>
      <c r="KX29" s="10"/>
      <c r="KY29" s="10"/>
      <c r="KZ29" s="10"/>
      <c r="LA29" s="10"/>
      <c r="LB29" s="10"/>
      <c r="LC29" s="10"/>
      <c r="LD29" s="10"/>
      <c r="LE29" s="10"/>
      <c r="LF29" s="10"/>
      <c r="LG29" s="10"/>
      <c r="LH29" s="10"/>
      <c r="LI29" s="10"/>
      <c r="LJ29" s="10"/>
      <c r="LK29" s="10"/>
      <c r="LL29" s="10"/>
      <c r="LM29" s="10"/>
      <c r="LN29" s="10"/>
      <c r="LO29" s="10"/>
      <c r="LP29" s="10"/>
      <c r="LQ29" s="10"/>
      <c r="LR29" s="10"/>
      <c r="LS29" s="10"/>
      <c r="LT29" s="10"/>
      <c r="LU29" s="10"/>
      <c r="LV29" s="10"/>
      <c r="LW29" s="10"/>
      <c r="LX29" s="10"/>
      <c r="LY29" s="10"/>
      <c r="LZ29" s="10"/>
      <c r="MA29" s="10"/>
      <c r="MB29" s="10"/>
      <c r="MC29" s="10"/>
      <c r="MD29" s="10"/>
      <c r="ME29" s="10"/>
      <c r="MF29" s="10"/>
      <c r="MG29" s="10"/>
      <c r="MH29" s="10"/>
      <c r="MI29" s="10"/>
      <c r="MJ29" s="10"/>
      <c r="MK29" s="10"/>
      <c r="ML29" s="10"/>
      <c r="MM29" s="10"/>
      <c r="MN29" s="10"/>
      <c r="MO29" s="10"/>
      <c r="MP29" s="10"/>
      <c r="MQ29" s="10"/>
      <c r="MR29" s="10"/>
      <c r="MS29" s="10"/>
      <c r="MT29" s="10"/>
      <c r="MU29" s="10"/>
      <c r="MV29" s="10"/>
      <c r="MW29" s="10"/>
      <c r="MX29" s="10"/>
      <c r="MY29" s="10"/>
      <c r="MZ29" s="10"/>
      <c r="NA29" s="10"/>
      <c r="NB29" s="10"/>
      <c r="NC29" s="10"/>
      <c r="ND29" s="10"/>
      <c r="NE29" s="10"/>
      <c r="NF29" s="10"/>
      <c r="NG29" s="10"/>
      <c r="NH29" s="10"/>
      <c r="NI29" s="10"/>
      <c r="NJ29" s="10"/>
      <c r="NK29" s="10"/>
    </row>
    <row r="30" spans="1:375" ht="16.5">
      <c r="A30" s="38" t="s">
        <v>21</v>
      </c>
      <c r="B30" s="38"/>
      <c r="C30" s="134"/>
      <c r="D30" s="84"/>
      <c r="E30" s="84"/>
      <c r="F30" s="84"/>
      <c r="G30" s="84"/>
      <c r="H30" s="84"/>
      <c r="I30" s="84"/>
      <c r="J30" s="134"/>
      <c r="K30" s="259"/>
      <c r="L30" s="84">
        <v>7.6589999999999998</v>
      </c>
      <c r="M30" s="84">
        <v>9.8940000000000001</v>
      </c>
      <c r="N30" s="84">
        <v>10.721</v>
      </c>
      <c r="O30" s="174">
        <v>8.5990000000000002</v>
      </c>
      <c r="P30" s="134"/>
      <c r="Q30" s="84"/>
      <c r="R30" s="131">
        <v>4.9707499999999998</v>
      </c>
      <c r="S30" s="131">
        <v>5.6124599999999996</v>
      </c>
      <c r="T30" s="131">
        <v>7.1084800000000001</v>
      </c>
      <c r="U30" s="131">
        <v>9.4967100000000002</v>
      </c>
      <c r="V30" s="84">
        <v>54.577300000000001</v>
      </c>
      <c r="W30" s="84">
        <v>12.541799999999999</v>
      </c>
      <c r="X30" s="84">
        <v>8.2297499999999992</v>
      </c>
      <c r="Y30" s="84">
        <v>9.2967399999999998</v>
      </c>
      <c r="Z30" s="84">
        <v>10.659000000000001</v>
      </c>
      <c r="AA30" s="84">
        <v>66.397189999999995</v>
      </c>
      <c r="AB30" s="90">
        <v>12.78806</v>
      </c>
      <c r="AC30" s="90">
        <v>10.46518</v>
      </c>
      <c r="AD30" s="90">
        <v>15.50184</v>
      </c>
      <c r="AE30" s="84">
        <v>10.52243</v>
      </c>
      <c r="AF30" s="84">
        <v>72.605119999999999</v>
      </c>
      <c r="AG30" s="84">
        <v>13.622</v>
      </c>
      <c r="AH30" s="90">
        <v>13.96191</v>
      </c>
      <c r="AI30" s="90">
        <v>10.85149</v>
      </c>
      <c r="AJ30" s="90">
        <v>10.11565</v>
      </c>
      <c r="AK30" s="84">
        <v>79.470079999999996</v>
      </c>
      <c r="AL30" s="84">
        <v>10.577999999999999</v>
      </c>
      <c r="AM30" s="84">
        <v>9.8010000000000002</v>
      </c>
      <c r="AN30" s="84">
        <v>13.689</v>
      </c>
      <c r="AO30" s="84">
        <v>11.483000000000001</v>
      </c>
      <c r="AP30" s="84">
        <v>60.066699999999997</v>
      </c>
      <c r="AQ30" s="85">
        <v>10.864000000000001</v>
      </c>
      <c r="AR30" s="85">
        <v>12.721</v>
      </c>
      <c r="AS30" s="84">
        <v>10.695</v>
      </c>
      <c r="AT30" s="84">
        <v>12.053000000000001</v>
      </c>
      <c r="AU30" s="84">
        <v>67.534000000000006</v>
      </c>
      <c r="AV30" s="84">
        <v>10.201000000000001</v>
      </c>
      <c r="AW30" s="84">
        <v>11.396000000000001</v>
      </c>
      <c r="AX30" s="84">
        <v>10.798999999999999</v>
      </c>
      <c r="AY30" s="84">
        <v>11.103999999999999</v>
      </c>
      <c r="AZ30" s="84">
        <v>79.233999999999995</v>
      </c>
      <c r="BA30" s="84">
        <v>11.885</v>
      </c>
      <c r="BB30" s="84">
        <v>13.535</v>
      </c>
      <c r="BC30" s="84">
        <v>10.974</v>
      </c>
      <c r="BD30" s="84">
        <v>11.286</v>
      </c>
      <c r="BE30" s="84">
        <v>77.917000000000002</v>
      </c>
      <c r="BF30" s="84">
        <v>14.143000000000001</v>
      </c>
      <c r="BG30" s="84">
        <v>12.875999999999999</v>
      </c>
      <c r="BH30" s="84">
        <v>14.228999999999999</v>
      </c>
      <c r="BI30" s="84">
        <v>15.824999999999999</v>
      </c>
      <c r="BJ30" s="86">
        <v>72.86</v>
      </c>
      <c r="BK30" s="86">
        <v>11.558999999999999</v>
      </c>
      <c r="BL30" s="86">
        <v>10.138</v>
      </c>
      <c r="BM30" s="86">
        <v>10.595000000000001</v>
      </c>
      <c r="BN30" s="86">
        <v>11.493</v>
      </c>
      <c r="BO30" s="86">
        <v>76.971999999999994</v>
      </c>
      <c r="BP30" s="86">
        <v>10.288</v>
      </c>
      <c r="BQ30" s="86">
        <v>11.135999999999999</v>
      </c>
      <c r="BR30" s="86">
        <v>14.092000000000001</v>
      </c>
      <c r="BS30" s="86">
        <v>12.805999999999999</v>
      </c>
      <c r="BT30" s="86">
        <v>86.875</v>
      </c>
      <c r="BU30" s="86">
        <v>11.891</v>
      </c>
      <c r="BV30" s="86">
        <v>12.053000000000001</v>
      </c>
      <c r="BW30" s="86">
        <v>12.106</v>
      </c>
      <c r="BX30" s="86">
        <v>11.781000000000001</v>
      </c>
      <c r="BY30" s="86">
        <v>77.366</v>
      </c>
      <c r="BZ30" s="86">
        <v>11.045999999999999</v>
      </c>
      <c r="CA30" s="86">
        <v>13.135999999999999</v>
      </c>
      <c r="CB30" s="86">
        <v>14.121</v>
      </c>
      <c r="CC30" s="86">
        <v>11.436999999999999</v>
      </c>
      <c r="KA30" s="10"/>
      <c r="KB30" s="10"/>
      <c r="KC30" s="10"/>
      <c r="KD30" s="10"/>
      <c r="KE30" s="10"/>
      <c r="KF30" s="10"/>
      <c r="KG30" s="10"/>
      <c r="KH30" s="10"/>
      <c r="KI30" s="10"/>
      <c r="KJ30" s="10"/>
      <c r="KK30" s="10"/>
      <c r="KL30" s="10"/>
      <c r="KM30" s="10"/>
      <c r="KN30" s="10"/>
      <c r="KO30" s="10"/>
      <c r="KP30" s="10"/>
      <c r="KQ30" s="10"/>
      <c r="KR30" s="10"/>
      <c r="KS30" s="10"/>
      <c r="KT30" s="10"/>
      <c r="KU30" s="10"/>
      <c r="KV30" s="10"/>
      <c r="KW30" s="10"/>
      <c r="KX30" s="10"/>
      <c r="KY30" s="10"/>
      <c r="KZ30" s="10"/>
      <c r="LA30" s="10"/>
      <c r="LB30" s="10"/>
      <c r="LC30" s="10"/>
      <c r="LD30" s="10"/>
      <c r="LE30" s="10"/>
      <c r="LF30" s="10"/>
      <c r="LG30" s="10"/>
      <c r="LH30" s="10"/>
      <c r="LI30" s="10"/>
      <c r="LJ30" s="10"/>
      <c r="LK30" s="10"/>
      <c r="LL30" s="10"/>
      <c r="LM30" s="10"/>
      <c r="LN30" s="10"/>
      <c r="LO30" s="10"/>
      <c r="LP30" s="10"/>
      <c r="LQ30" s="10"/>
      <c r="LR30" s="10"/>
      <c r="LS30" s="10"/>
      <c r="LT30" s="10"/>
      <c r="LU30" s="10"/>
      <c r="LV30" s="10"/>
      <c r="LW30" s="10"/>
      <c r="LX30" s="10"/>
      <c r="LY30" s="10"/>
      <c r="LZ30" s="10"/>
      <c r="MA30" s="10"/>
      <c r="MB30" s="10"/>
      <c r="MC30" s="10"/>
      <c r="MD30" s="10"/>
      <c r="ME30" s="10"/>
      <c r="MF30" s="10"/>
      <c r="MG30" s="10"/>
      <c r="MH30" s="10"/>
      <c r="MI30" s="10"/>
      <c r="MJ30" s="10"/>
      <c r="MK30" s="10"/>
      <c r="ML30" s="10"/>
      <c r="MM30" s="10"/>
      <c r="MN30" s="10"/>
      <c r="MO30" s="10"/>
      <c r="MP30" s="10"/>
      <c r="MQ30" s="10"/>
      <c r="MR30" s="10"/>
      <c r="MS30" s="10"/>
      <c r="MT30" s="10"/>
      <c r="MU30" s="10"/>
      <c r="MV30" s="10"/>
      <c r="MW30" s="10"/>
      <c r="MX30" s="10"/>
      <c r="MY30" s="10"/>
      <c r="MZ30" s="10"/>
      <c r="NA30" s="10"/>
      <c r="NB30" s="10"/>
      <c r="NC30" s="10"/>
      <c r="ND30" s="10"/>
      <c r="NE30" s="10"/>
      <c r="NF30" s="10"/>
      <c r="NG30" s="10"/>
      <c r="NH30" s="10"/>
      <c r="NI30" s="10"/>
      <c r="NJ30" s="10"/>
      <c r="NK30" s="10"/>
    </row>
    <row r="31" spans="1:375" ht="16.5">
      <c r="A31" s="38" t="s">
        <v>22</v>
      </c>
      <c r="B31" s="38"/>
      <c r="C31" s="134"/>
      <c r="D31" s="84"/>
      <c r="E31" s="84"/>
      <c r="F31" s="84"/>
      <c r="G31" s="84"/>
      <c r="H31" s="84"/>
      <c r="I31" s="84"/>
      <c r="J31" s="134"/>
      <c r="K31" s="259"/>
      <c r="L31" s="84">
        <v>28.780999999999999</v>
      </c>
      <c r="M31" s="84">
        <v>25.56</v>
      </c>
      <c r="N31" s="84">
        <v>26.143000000000001</v>
      </c>
      <c r="O31" s="174">
        <v>27.199000000000002</v>
      </c>
      <c r="P31" s="134"/>
      <c r="Q31" s="84"/>
      <c r="R31" s="39">
        <v>22.148299999999999</v>
      </c>
      <c r="S31" s="39">
        <v>21.281400000000001</v>
      </c>
      <c r="T31" s="39">
        <v>20.706499999999998</v>
      </c>
      <c r="U31" s="39">
        <v>29.5488</v>
      </c>
      <c r="V31" s="84">
        <v>170.90199999999999</v>
      </c>
      <c r="W31" s="84">
        <v>31.45</v>
      </c>
      <c r="X31" s="84">
        <v>31.459599999999998</v>
      </c>
      <c r="Y31" s="84">
        <v>32.4084</v>
      </c>
      <c r="Z31" s="84">
        <v>28.936700000000002</v>
      </c>
      <c r="AA31" s="84">
        <v>173.57380000000001</v>
      </c>
      <c r="AB31" s="90">
        <v>33.315349999999995</v>
      </c>
      <c r="AC31" s="90">
        <v>32.042470000000002</v>
      </c>
      <c r="AD31" s="90">
        <v>38.000399999999999</v>
      </c>
      <c r="AE31" s="84">
        <v>36.089820000000003</v>
      </c>
      <c r="AF31" s="84">
        <v>174.1574</v>
      </c>
      <c r="AG31" s="84">
        <v>33.506999999999998</v>
      </c>
      <c r="AH31" s="90">
        <v>36.428530000000002</v>
      </c>
      <c r="AI31" s="90">
        <v>34.928750000000001</v>
      </c>
      <c r="AJ31" s="90">
        <v>33.552370000000003</v>
      </c>
      <c r="AK31" s="84">
        <v>201.13839999999999</v>
      </c>
      <c r="AL31" s="84">
        <v>34.344000000000001</v>
      </c>
      <c r="AM31" s="84">
        <v>32.598999999999997</v>
      </c>
      <c r="AN31" s="84">
        <v>37.174999999999997</v>
      </c>
      <c r="AO31" s="84">
        <v>33.701999999999998</v>
      </c>
      <c r="AP31" s="84">
        <v>204.202</v>
      </c>
      <c r="AQ31" s="85">
        <v>36.156999999999996</v>
      </c>
      <c r="AR31" s="85">
        <v>41.042000000000002</v>
      </c>
      <c r="AS31" s="84">
        <v>34.084000000000003</v>
      </c>
      <c r="AT31" s="84">
        <v>32.835999999999999</v>
      </c>
      <c r="AU31" s="84">
        <v>203.64500000000001</v>
      </c>
      <c r="AV31" s="84">
        <v>36.085999999999999</v>
      </c>
      <c r="AW31" s="84">
        <v>38.302999999999997</v>
      </c>
      <c r="AX31" s="84">
        <v>39.764000000000003</v>
      </c>
      <c r="AY31" s="84">
        <v>32.973999999999997</v>
      </c>
      <c r="AZ31" s="84">
        <v>215.107</v>
      </c>
      <c r="BA31" s="84">
        <v>38.201000000000001</v>
      </c>
      <c r="BB31" s="84">
        <v>35.856000000000002</v>
      </c>
      <c r="BC31" s="84">
        <v>37.188000000000002</v>
      </c>
      <c r="BD31" s="84">
        <v>33.643999999999998</v>
      </c>
      <c r="BE31" s="84">
        <v>221.35400000000001</v>
      </c>
      <c r="BF31" s="84">
        <v>41.901000000000003</v>
      </c>
      <c r="BG31" s="84">
        <v>41.432000000000002</v>
      </c>
      <c r="BH31" s="84">
        <v>37.722000000000001</v>
      </c>
      <c r="BI31" s="84">
        <v>40.250999999999998</v>
      </c>
      <c r="BJ31" s="86">
        <v>232.89699999999999</v>
      </c>
      <c r="BK31" s="86">
        <v>40.912999999999997</v>
      </c>
      <c r="BL31" s="86">
        <v>41.576000000000001</v>
      </c>
      <c r="BM31" s="86">
        <v>39.576000000000001</v>
      </c>
      <c r="BN31" s="86">
        <v>36.302999999999997</v>
      </c>
      <c r="BO31" s="86">
        <v>232.16800000000001</v>
      </c>
      <c r="BP31" s="86">
        <v>37.54</v>
      </c>
      <c r="BQ31" s="86">
        <v>35.058</v>
      </c>
      <c r="BR31" s="86">
        <v>35.652999999999999</v>
      </c>
      <c r="BS31" s="86">
        <v>37.845999999999997</v>
      </c>
      <c r="BT31" s="86">
        <v>241.71</v>
      </c>
      <c r="BU31" s="86">
        <v>38.701000000000001</v>
      </c>
      <c r="BV31" s="86">
        <v>42.61</v>
      </c>
      <c r="BW31" s="86">
        <v>39.997</v>
      </c>
      <c r="BX31" s="86">
        <v>44.304000000000002</v>
      </c>
      <c r="BY31" s="86">
        <v>228.52699999999999</v>
      </c>
      <c r="BZ31" s="86">
        <v>37.066000000000003</v>
      </c>
      <c r="CA31" s="86">
        <v>39.213000000000001</v>
      </c>
      <c r="CB31" s="86">
        <v>37.405999999999999</v>
      </c>
      <c r="CC31" s="86">
        <v>39.418999999999997</v>
      </c>
      <c r="KA31" s="10"/>
      <c r="KB31" s="10"/>
      <c r="KC31" s="10"/>
      <c r="KD31" s="10"/>
      <c r="KE31" s="10"/>
      <c r="KF31" s="10"/>
      <c r="KG31" s="10"/>
      <c r="KH31" s="10"/>
      <c r="KI31" s="10"/>
      <c r="KJ31" s="10"/>
      <c r="KK31" s="10"/>
      <c r="KL31" s="10"/>
      <c r="KM31" s="10"/>
      <c r="KN31" s="10"/>
      <c r="KO31" s="10"/>
      <c r="KP31" s="10"/>
      <c r="KQ31" s="10"/>
      <c r="KR31" s="10"/>
      <c r="KS31" s="10"/>
      <c r="KT31" s="10"/>
      <c r="KU31" s="10"/>
      <c r="KV31" s="10"/>
      <c r="KW31" s="10"/>
      <c r="KX31" s="10"/>
      <c r="KY31" s="10"/>
      <c r="KZ31" s="10"/>
      <c r="LA31" s="10"/>
      <c r="LB31" s="10"/>
      <c r="LC31" s="10"/>
      <c r="LD31" s="10"/>
      <c r="LE31" s="10"/>
      <c r="LF31" s="10"/>
      <c r="LG31" s="10"/>
      <c r="LH31" s="10"/>
      <c r="LI31" s="10"/>
      <c r="LJ31" s="10"/>
      <c r="LK31" s="10"/>
      <c r="LL31" s="10"/>
      <c r="LM31" s="10"/>
      <c r="LN31" s="10"/>
      <c r="LO31" s="10"/>
      <c r="LP31" s="10"/>
      <c r="LQ31" s="10"/>
      <c r="LR31" s="10"/>
      <c r="LS31" s="10"/>
      <c r="LT31" s="10"/>
      <c r="LU31" s="10"/>
      <c r="LV31" s="10"/>
      <c r="LW31" s="10"/>
      <c r="LX31" s="10"/>
      <c r="LY31" s="10"/>
      <c r="LZ31" s="10"/>
      <c r="MA31" s="10"/>
      <c r="MB31" s="10"/>
      <c r="MC31" s="10"/>
      <c r="MD31" s="10"/>
      <c r="ME31" s="10"/>
      <c r="MF31" s="10"/>
      <c r="MG31" s="10"/>
      <c r="MH31" s="10"/>
      <c r="MI31" s="10"/>
      <c r="MJ31" s="10"/>
      <c r="MK31" s="10"/>
      <c r="ML31" s="10"/>
      <c r="MM31" s="10"/>
      <c r="MN31" s="10"/>
      <c r="MO31" s="10"/>
      <c r="MP31" s="10"/>
      <c r="MQ31" s="10"/>
      <c r="MR31" s="10"/>
      <c r="MS31" s="10"/>
      <c r="MT31" s="10"/>
      <c r="MU31" s="10"/>
      <c r="MV31" s="10"/>
      <c r="MW31" s="10"/>
      <c r="MX31" s="10"/>
      <c r="MY31" s="10"/>
      <c r="MZ31" s="10"/>
      <c r="NA31" s="10"/>
      <c r="NB31" s="10"/>
      <c r="NC31" s="10"/>
      <c r="ND31" s="10"/>
      <c r="NE31" s="10"/>
      <c r="NF31" s="10"/>
      <c r="NG31" s="10"/>
      <c r="NH31" s="10"/>
      <c r="NI31" s="10"/>
      <c r="NJ31" s="10"/>
      <c r="NK31" s="10"/>
    </row>
    <row r="32" spans="1:375" ht="16.5">
      <c r="A32" s="38" t="s">
        <v>23</v>
      </c>
      <c r="B32" s="38"/>
      <c r="C32" s="134"/>
      <c r="D32" s="84"/>
      <c r="E32" s="84"/>
      <c r="F32" s="84"/>
      <c r="G32" s="84"/>
      <c r="H32" s="84"/>
      <c r="I32" s="84"/>
      <c r="J32" s="134"/>
      <c r="K32" s="259"/>
      <c r="L32" s="84">
        <v>50.768999999999998</v>
      </c>
      <c r="M32" s="84">
        <v>50.883000000000003</v>
      </c>
      <c r="N32" s="84">
        <v>47.366</v>
      </c>
      <c r="O32" s="174">
        <v>47.75</v>
      </c>
      <c r="P32" s="134"/>
      <c r="Q32" s="84"/>
      <c r="R32" s="39">
        <v>32.384300000000003</v>
      </c>
      <c r="S32" s="39">
        <v>35.199199999999998</v>
      </c>
      <c r="T32" s="39">
        <v>34.445099999999996</v>
      </c>
      <c r="U32" s="39">
        <v>49.7774</v>
      </c>
      <c r="V32" s="84">
        <v>148.828</v>
      </c>
      <c r="W32" s="84">
        <v>49.500800000000005</v>
      </c>
      <c r="X32" s="84">
        <v>48.127499999999998</v>
      </c>
      <c r="Y32" s="84">
        <v>47.811800000000005</v>
      </c>
      <c r="Z32" s="84">
        <v>51.152699999999996</v>
      </c>
      <c r="AA32" s="84">
        <v>155.89789999999999</v>
      </c>
      <c r="AB32" s="90">
        <v>43.333510000000004</v>
      </c>
      <c r="AC32" s="90">
        <v>44.507889999999996</v>
      </c>
      <c r="AD32" s="90">
        <v>46.097730000000006</v>
      </c>
      <c r="AE32" s="84">
        <v>44.567329999999998</v>
      </c>
      <c r="AF32" s="84">
        <v>153.452</v>
      </c>
      <c r="AG32" s="84">
        <v>44.203000000000003</v>
      </c>
      <c r="AH32" s="90">
        <v>42.750309999999999</v>
      </c>
      <c r="AI32" s="90">
        <v>44.584699999999998</v>
      </c>
      <c r="AJ32" s="90">
        <v>42.38073</v>
      </c>
      <c r="AK32" s="84">
        <v>170.10069999999999</v>
      </c>
      <c r="AL32" s="84">
        <v>43.000999999999998</v>
      </c>
      <c r="AM32" s="84">
        <v>46.313000000000002</v>
      </c>
      <c r="AN32" s="84">
        <v>43.765000000000001</v>
      </c>
      <c r="AO32" s="84">
        <v>44.439</v>
      </c>
      <c r="AP32" s="84">
        <v>160.07499999999999</v>
      </c>
      <c r="AQ32" s="85">
        <v>43.912999999999997</v>
      </c>
      <c r="AR32" s="85">
        <v>44.103000000000002</v>
      </c>
      <c r="AS32" s="84">
        <v>44.765000000000001</v>
      </c>
      <c r="AT32" s="84">
        <v>46.567</v>
      </c>
      <c r="AU32" s="84">
        <v>152.196</v>
      </c>
      <c r="AV32" s="84">
        <v>40.604999999999997</v>
      </c>
      <c r="AW32" s="84">
        <v>47.500999999999998</v>
      </c>
      <c r="AX32" s="84">
        <v>44.563000000000002</v>
      </c>
      <c r="AY32" s="84">
        <v>46.39</v>
      </c>
      <c r="AZ32" s="84">
        <v>156.78899999999999</v>
      </c>
      <c r="BA32" s="84">
        <v>49.54</v>
      </c>
      <c r="BB32" s="84">
        <v>47.167000000000002</v>
      </c>
      <c r="BC32" s="84">
        <v>45.981999999999999</v>
      </c>
      <c r="BD32" s="84">
        <v>40.625</v>
      </c>
      <c r="BE32" s="84">
        <v>163.19800000000001</v>
      </c>
      <c r="BF32" s="84">
        <v>45.348999999999997</v>
      </c>
      <c r="BG32" s="84">
        <v>45.74</v>
      </c>
      <c r="BH32" s="84">
        <v>49.106000000000002</v>
      </c>
      <c r="BI32" s="84">
        <v>51.064999999999998</v>
      </c>
      <c r="BJ32" s="86">
        <v>149.208</v>
      </c>
      <c r="BK32" s="86">
        <v>45.81</v>
      </c>
      <c r="BL32" s="86">
        <v>46.02</v>
      </c>
      <c r="BM32" s="86">
        <v>47.337000000000003</v>
      </c>
      <c r="BN32" s="86">
        <v>51.414000000000001</v>
      </c>
      <c r="BO32" s="86">
        <v>156.25800000000001</v>
      </c>
      <c r="BP32" s="86">
        <v>46.970999999999997</v>
      </c>
      <c r="BQ32" s="86">
        <v>46.298999999999999</v>
      </c>
      <c r="BR32" s="86">
        <v>50.965000000000003</v>
      </c>
      <c r="BS32" s="86">
        <v>47.600999999999999</v>
      </c>
      <c r="BT32" s="86">
        <v>162.12899999999999</v>
      </c>
      <c r="BU32" s="86">
        <v>50.381999999999998</v>
      </c>
      <c r="BV32" s="86">
        <v>47.576000000000001</v>
      </c>
      <c r="BW32" s="86">
        <v>44.476999999999997</v>
      </c>
      <c r="BX32" s="86">
        <v>45.685000000000002</v>
      </c>
      <c r="BY32" s="86">
        <v>175.79900000000001</v>
      </c>
      <c r="BZ32" s="86">
        <v>50.619</v>
      </c>
      <c r="CA32" s="86">
        <v>46.83</v>
      </c>
      <c r="CB32" s="86">
        <v>50.320999999999998</v>
      </c>
      <c r="CC32" s="86">
        <v>52.192999999999998</v>
      </c>
      <c r="KA32" s="10"/>
      <c r="KB32" s="10"/>
      <c r="KC32" s="10"/>
      <c r="KD32" s="10"/>
      <c r="KE32" s="10"/>
      <c r="KF32" s="10"/>
      <c r="KG32" s="10"/>
      <c r="KH32" s="10"/>
      <c r="KI32" s="10"/>
      <c r="KJ32" s="10"/>
      <c r="KK32" s="10"/>
      <c r="KL32" s="10"/>
      <c r="KM32" s="10"/>
      <c r="KN32" s="10"/>
      <c r="KO32" s="10"/>
      <c r="KP32" s="10"/>
      <c r="KQ32" s="10"/>
      <c r="KR32" s="10"/>
      <c r="KS32" s="10"/>
      <c r="KT32" s="10"/>
      <c r="KU32" s="10"/>
      <c r="KV32" s="10"/>
      <c r="KW32" s="10"/>
      <c r="KX32" s="10"/>
      <c r="KY32" s="10"/>
      <c r="KZ32" s="10"/>
      <c r="LA32" s="10"/>
      <c r="LB32" s="10"/>
      <c r="LC32" s="10"/>
      <c r="LD32" s="10"/>
      <c r="LE32" s="10"/>
      <c r="LF32" s="10"/>
      <c r="LG32" s="10"/>
      <c r="LH32" s="10"/>
      <c r="LI32" s="10"/>
      <c r="LJ32" s="10"/>
      <c r="LK32" s="10"/>
      <c r="LL32" s="10"/>
      <c r="LM32" s="10"/>
      <c r="LN32" s="10"/>
      <c r="LO32" s="10"/>
      <c r="LP32" s="10"/>
      <c r="LQ32" s="10"/>
      <c r="LR32" s="10"/>
      <c r="LS32" s="10"/>
      <c r="LT32" s="10"/>
      <c r="LU32" s="10"/>
      <c r="LV32" s="10"/>
      <c r="LW32" s="10"/>
      <c r="LX32" s="10"/>
      <c r="LY32" s="10"/>
      <c r="LZ32" s="10"/>
      <c r="MA32" s="10"/>
      <c r="MB32" s="10"/>
      <c r="MC32" s="10"/>
      <c r="MD32" s="10"/>
      <c r="ME32" s="10"/>
      <c r="MF32" s="10"/>
      <c r="MG32" s="10"/>
      <c r="MH32" s="10"/>
      <c r="MI32" s="10"/>
      <c r="MJ32" s="10"/>
      <c r="MK32" s="10"/>
      <c r="ML32" s="10"/>
      <c r="MM32" s="10"/>
      <c r="MN32" s="10"/>
      <c r="MO32" s="10"/>
      <c r="MP32" s="10"/>
      <c r="MQ32" s="10"/>
      <c r="MR32" s="10"/>
      <c r="MS32" s="10"/>
      <c r="MT32" s="10"/>
      <c r="MU32" s="10"/>
      <c r="MV32" s="10"/>
      <c r="MW32" s="10"/>
      <c r="MX32" s="10"/>
      <c r="MY32" s="10"/>
      <c r="MZ32" s="10"/>
      <c r="NA32" s="10"/>
      <c r="NB32" s="10"/>
      <c r="NC32" s="10"/>
      <c r="ND32" s="10"/>
      <c r="NE32" s="10"/>
      <c r="NF32" s="10"/>
      <c r="NG32" s="10"/>
      <c r="NH32" s="10"/>
      <c r="NI32" s="10"/>
      <c r="NJ32" s="10"/>
      <c r="NK32" s="10"/>
    </row>
    <row r="33" spans="1:375" ht="16.5">
      <c r="A33" s="38" t="s">
        <v>24</v>
      </c>
      <c r="B33" s="38"/>
      <c r="C33" s="134"/>
      <c r="D33" s="84"/>
      <c r="E33" s="84"/>
      <c r="F33" s="84"/>
      <c r="G33" s="84"/>
      <c r="H33" s="84"/>
      <c r="I33" s="84"/>
      <c r="J33" s="134"/>
      <c r="K33" s="259"/>
      <c r="L33" s="84">
        <v>95.284000000000006</v>
      </c>
      <c r="M33" s="84">
        <v>99.948999999999998</v>
      </c>
      <c r="N33" s="84">
        <v>66.614000000000004</v>
      </c>
      <c r="O33" s="174">
        <v>67.33</v>
      </c>
      <c r="P33" s="134"/>
      <c r="Q33" s="84"/>
      <c r="R33" s="39">
        <v>63.228200000000001</v>
      </c>
      <c r="S33" s="39">
        <v>56.7744</v>
      </c>
      <c r="T33" s="39">
        <v>68.758200000000002</v>
      </c>
      <c r="U33" s="39">
        <v>94.452699999999993</v>
      </c>
      <c r="V33" s="84">
        <v>285.78500000000003</v>
      </c>
      <c r="W33" s="84">
        <v>94.725899999999996</v>
      </c>
      <c r="X33" s="84">
        <v>100.411</v>
      </c>
      <c r="Y33" s="84">
        <v>101.871</v>
      </c>
      <c r="Z33" s="84">
        <v>101.721</v>
      </c>
      <c r="AA33" s="84">
        <v>290.05889999999999</v>
      </c>
      <c r="AB33" s="90">
        <v>101.0992</v>
      </c>
      <c r="AC33" s="90">
        <v>106.2727</v>
      </c>
      <c r="AD33" s="90">
        <v>98.958029999999994</v>
      </c>
      <c r="AE33" s="84">
        <v>101.8005</v>
      </c>
      <c r="AF33" s="84">
        <v>270.58749999999998</v>
      </c>
      <c r="AG33" s="84">
        <v>99.078000000000003</v>
      </c>
      <c r="AH33" s="90">
        <v>105.1541</v>
      </c>
      <c r="AI33" s="90">
        <v>102.91680000000001</v>
      </c>
      <c r="AJ33" s="90">
        <v>105.1778</v>
      </c>
      <c r="AK33" s="84">
        <v>315.16699999999997</v>
      </c>
      <c r="AL33" s="84">
        <v>103.98699999999999</v>
      </c>
      <c r="AM33" s="84">
        <v>102.66500000000001</v>
      </c>
      <c r="AN33" s="84">
        <v>105.925</v>
      </c>
      <c r="AO33" s="84">
        <v>106.169</v>
      </c>
      <c r="AP33" s="84">
        <v>296.28199999999998</v>
      </c>
      <c r="AQ33" s="85">
        <v>106.929</v>
      </c>
      <c r="AR33" s="85">
        <v>111.254</v>
      </c>
      <c r="AS33" s="84">
        <v>106.096</v>
      </c>
      <c r="AT33" s="84">
        <v>101.545</v>
      </c>
      <c r="AU33" s="84">
        <v>303.82499999999999</v>
      </c>
      <c r="AV33" s="84">
        <v>103.878</v>
      </c>
      <c r="AW33" s="84">
        <v>106.474</v>
      </c>
      <c r="AX33" s="84">
        <v>104.869</v>
      </c>
      <c r="AY33" s="84">
        <v>102.43899999999999</v>
      </c>
      <c r="AZ33" s="84">
        <v>298.56900000000002</v>
      </c>
      <c r="BA33" s="84">
        <v>106.39700000000001</v>
      </c>
      <c r="BB33" s="84">
        <v>105.761</v>
      </c>
      <c r="BC33" s="84">
        <v>106.20699999999999</v>
      </c>
      <c r="BD33" s="84">
        <v>106.343</v>
      </c>
      <c r="BE33" s="84">
        <v>297.79599999999999</v>
      </c>
      <c r="BF33" s="84">
        <v>104.72799999999999</v>
      </c>
      <c r="BG33" s="84">
        <v>110.33</v>
      </c>
      <c r="BH33" s="84">
        <v>110.298</v>
      </c>
      <c r="BI33" s="84">
        <v>101.285</v>
      </c>
      <c r="BJ33" s="86">
        <v>302.767</v>
      </c>
      <c r="BK33" s="86">
        <v>115.22799999999999</v>
      </c>
      <c r="BL33" s="86">
        <v>108.06399999999999</v>
      </c>
      <c r="BM33" s="86">
        <v>111.203</v>
      </c>
      <c r="BN33" s="86">
        <v>107.846</v>
      </c>
      <c r="BO33" s="86">
        <v>299.702</v>
      </c>
      <c r="BP33" s="86">
        <v>110.517</v>
      </c>
      <c r="BQ33" s="86">
        <v>112.288</v>
      </c>
      <c r="BR33" s="86">
        <v>109.06</v>
      </c>
      <c r="BS33" s="86">
        <v>107.872</v>
      </c>
      <c r="BT33" s="86">
        <v>291.625</v>
      </c>
      <c r="BU33" s="86">
        <v>111.018</v>
      </c>
      <c r="BV33" s="86">
        <v>108.18</v>
      </c>
      <c r="BW33" s="86">
        <v>107.723</v>
      </c>
      <c r="BX33" s="86">
        <v>109.91500000000001</v>
      </c>
      <c r="BY33" s="86">
        <v>299.06299999999999</v>
      </c>
      <c r="BZ33" s="86">
        <v>112.71899999999999</v>
      </c>
      <c r="CA33" s="86">
        <v>112.46</v>
      </c>
      <c r="CB33" s="86">
        <v>105.041</v>
      </c>
      <c r="CC33" s="86">
        <v>108.85299999999999</v>
      </c>
      <c r="KA33" s="10"/>
      <c r="KB33" s="10"/>
      <c r="KC33" s="10"/>
      <c r="KD33" s="10"/>
      <c r="KE33" s="10"/>
      <c r="KF33" s="10"/>
      <c r="KG33" s="10"/>
      <c r="KH33" s="10"/>
      <c r="KI33" s="10"/>
      <c r="KJ33" s="10"/>
      <c r="KK33" s="10"/>
      <c r="KL33" s="10"/>
      <c r="KM33" s="10"/>
      <c r="KN33" s="10"/>
      <c r="KO33" s="10"/>
      <c r="KP33" s="10"/>
      <c r="KQ33" s="10"/>
      <c r="KR33" s="10"/>
      <c r="KS33" s="10"/>
      <c r="KT33" s="10"/>
      <c r="KU33" s="10"/>
      <c r="KV33" s="10"/>
      <c r="KW33" s="10"/>
      <c r="KX33" s="10"/>
      <c r="KY33" s="10"/>
      <c r="KZ33" s="10"/>
      <c r="LA33" s="10"/>
      <c r="LB33" s="10"/>
      <c r="LC33" s="10"/>
      <c r="LD33" s="10"/>
      <c r="LE33" s="10"/>
      <c r="LF33" s="10"/>
      <c r="LG33" s="10"/>
      <c r="LH33" s="10"/>
      <c r="LI33" s="10"/>
      <c r="LJ33" s="10"/>
      <c r="LK33" s="10"/>
      <c r="LL33" s="10"/>
      <c r="LM33" s="10"/>
      <c r="LN33" s="10"/>
      <c r="LO33" s="10"/>
      <c r="LP33" s="10"/>
      <c r="LQ33" s="10"/>
      <c r="LR33" s="10"/>
      <c r="LS33" s="10"/>
      <c r="LT33" s="10"/>
      <c r="LU33" s="10"/>
      <c r="LV33" s="10"/>
      <c r="LW33" s="10"/>
      <c r="LX33" s="10"/>
      <c r="LY33" s="10"/>
      <c r="LZ33" s="10"/>
      <c r="MA33" s="10"/>
      <c r="MB33" s="10"/>
      <c r="MC33" s="10"/>
      <c r="MD33" s="10"/>
      <c r="ME33" s="10"/>
      <c r="MF33" s="10"/>
      <c r="MG33" s="10"/>
      <c r="MH33" s="10"/>
      <c r="MI33" s="10"/>
      <c r="MJ33" s="10"/>
      <c r="MK33" s="10"/>
      <c r="ML33" s="10"/>
      <c r="MM33" s="10"/>
      <c r="MN33" s="10"/>
      <c r="MO33" s="10"/>
      <c r="MP33" s="10"/>
      <c r="MQ33" s="10"/>
      <c r="MR33" s="10"/>
      <c r="MS33" s="10"/>
      <c r="MT33" s="10"/>
      <c r="MU33" s="10"/>
      <c r="MV33" s="10"/>
      <c r="MW33" s="10"/>
      <c r="MX33" s="10"/>
      <c r="MY33" s="10"/>
      <c r="MZ33" s="10"/>
      <c r="NA33" s="10"/>
      <c r="NB33" s="10"/>
      <c r="NC33" s="10"/>
      <c r="ND33" s="10"/>
      <c r="NE33" s="10"/>
      <c r="NF33" s="10"/>
      <c r="NG33" s="10"/>
      <c r="NH33" s="10"/>
      <c r="NI33" s="10"/>
      <c r="NJ33" s="10"/>
      <c r="NK33" s="10"/>
    </row>
    <row r="34" spans="1:375" ht="16.5">
      <c r="A34" s="38" t="s">
        <v>25</v>
      </c>
      <c r="B34" s="38"/>
      <c r="C34" s="134"/>
      <c r="D34" s="84"/>
      <c r="E34" s="84"/>
      <c r="F34" s="84"/>
      <c r="G34" s="84"/>
      <c r="H34" s="84"/>
      <c r="I34" s="84"/>
      <c r="J34" s="134"/>
      <c r="K34" s="136"/>
      <c r="L34" s="84">
        <v>129.661</v>
      </c>
      <c r="M34" s="84">
        <v>133.63</v>
      </c>
      <c r="N34" s="84">
        <v>126.268</v>
      </c>
      <c r="O34" s="174">
        <v>131.68799999999999</v>
      </c>
      <c r="P34" s="134"/>
      <c r="Q34" s="84"/>
      <c r="R34" s="39">
        <v>85.115499999999997</v>
      </c>
      <c r="S34" s="39">
        <v>84.7804</v>
      </c>
      <c r="T34" s="39">
        <v>79.891099999999994</v>
      </c>
      <c r="U34" s="39">
        <v>128.70099999999999</v>
      </c>
      <c r="V34" s="84">
        <v>230.32599999999999</v>
      </c>
      <c r="W34" s="84">
        <v>116.44499999999999</v>
      </c>
      <c r="X34" s="84">
        <v>110.789</v>
      </c>
      <c r="Y34" s="84">
        <v>117.47</v>
      </c>
      <c r="Z34" s="84">
        <v>120.416</v>
      </c>
      <c r="AA34" s="84">
        <v>250.9803</v>
      </c>
      <c r="AB34" s="90">
        <v>116.37260000000001</v>
      </c>
      <c r="AC34" s="90">
        <v>115.62939999999999</v>
      </c>
      <c r="AD34" s="90">
        <v>111.1285</v>
      </c>
      <c r="AE34" s="84">
        <v>118.64919999999999</v>
      </c>
      <c r="AF34" s="84">
        <v>212.91810000000001</v>
      </c>
      <c r="AG34" s="84">
        <v>119.709</v>
      </c>
      <c r="AH34" s="90">
        <v>113.4158</v>
      </c>
      <c r="AI34" s="90">
        <v>108.80410000000001</v>
      </c>
      <c r="AJ34" s="90">
        <v>105.2223</v>
      </c>
      <c r="AK34" s="84">
        <v>238.3006</v>
      </c>
      <c r="AL34" s="84">
        <v>111.12</v>
      </c>
      <c r="AM34" s="84">
        <v>105.72</v>
      </c>
      <c r="AN34" s="84">
        <v>114.566</v>
      </c>
      <c r="AO34" s="84">
        <v>112.218</v>
      </c>
      <c r="AP34" s="84">
        <v>212.792</v>
      </c>
      <c r="AQ34" s="85">
        <v>105.614</v>
      </c>
      <c r="AR34" s="85">
        <v>98.757999999999996</v>
      </c>
      <c r="AS34" s="84">
        <v>103.82299999999999</v>
      </c>
      <c r="AT34" s="84">
        <v>107.42100000000001</v>
      </c>
      <c r="AU34" s="84">
        <v>212.066</v>
      </c>
      <c r="AV34" s="84">
        <v>107.14400000000001</v>
      </c>
      <c r="AW34" s="84">
        <v>103.087</v>
      </c>
      <c r="AX34" s="84">
        <v>102.703</v>
      </c>
      <c r="AY34" s="84">
        <v>107.83199999999999</v>
      </c>
      <c r="AZ34" s="84">
        <v>199.708</v>
      </c>
      <c r="BA34" s="84">
        <v>96.930999999999997</v>
      </c>
      <c r="BB34" s="84">
        <v>96.094999999999999</v>
      </c>
      <c r="BC34" s="84">
        <v>100.64100000000001</v>
      </c>
      <c r="BD34" s="84">
        <v>101.863</v>
      </c>
      <c r="BE34" s="84">
        <v>196.761</v>
      </c>
      <c r="BF34" s="84">
        <v>106.676</v>
      </c>
      <c r="BG34" s="84">
        <v>97.271000000000001</v>
      </c>
      <c r="BH34" s="84">
        <v>95.233000000000004</v>
      </c>
      <c r="BI34" s="84">
        <v>100.83</v>
      </c>
      <c r="BJ34" s="86">
        <v>188.411</v>
      </c>
      <c r="BK34" s="86">
        <v>88.96</v>
      </c>
      <c r="BL34" s="86">
        <v>97.594999999999999</v>
      </c>
      <c r="BM34" s="86">
        <v>95.795000000000002</v>
      </c>
      <c r="BN34" s="86">
        <v>102.098</v>
      </c>
      <c r="BO34" s="86">
        <v>175.86500000000001</v>
      </c>
      <c r="BP34" s="86">
        <v>93.727000000000004</v>
      </c>
      <c r="BQ34" s="86">
        <v>93.863</v>
      </c>
      <c r="BR34" s="86">
        <v>78.466999999999999</v>
      </c>
      <c r="BS34" s="86">
        <v>90.96</v>
      </c>
      <c r="BT34" s="86">
        <v>168.89099999999999</v>
      </c>
      <c r="BU34" s="86">
        <v>90.248999999999995</v>
      </c>
      <c r="BV34" s="86">
        <v>90.21</v>
      </c>
      <c r="BW34" s="86">
        <v>93.414000000000001</v>
      </c>
      <c r="BX34" s="86">
        <v>91.007000000000005</v>
      </c>
      <c r="BY34" s="86">
        <v>173.624</v>
      </c>
      <c r="BZ34" s="86">
        <v>96.891999999999996</v>
      </c>
      <c r="CA34" s="86">
        <v>89.965000000000003</v>
      </c>
      <c r="CB34" s="86">
        <v>97.290999999999997</v>
      </c>
      <c r="CC34" s="86">
        <v>99.69</v>
      </c>
      <c r="KA34" s="10"/>
      <c r="KB34" s="10"/>
      <c r="KC34" s="10"/>
      <c r="KD34" s="10"/>
      <c r="KE34" s="10"/>
      <c r="KF34" s="10"/>
      <c r="KG34" s="10"/>
      <c r="KH34" s="10"/>
      <c r="KI34" s="10"/>
      <c r="KJ34" s="10"/>
      <c r="KK34" s="10"/>
      <c r="KL34" s="10"/>
      <c r="KM34" s="10"/>
      <c r="KN34" s="10"/>
      <c r="KO34" s="10"/>
      <c r="KP34" s="10"/>
      <c r="KQ34" s="10"/>
      <c r="KR34" s="10"/>
      <c r="KS34" s="10"/>
      <c r="KT34" s="10"/>
      <c r="KU34" s="10"/>
      <c r="KV34" s="10"/>
      <c r="KW34" s="10"/>
      <c r="KX34" s="10"/>
      <c r="KY34" s="10"/>
      <c r="KZ34" s="10"/>
      <c r="LA34" s="10"/>
      <c r="LB34" s="10"/>
      <c r="LC34" s="10"/>
      <c r="LD34" s="10"/>
      <c r="LE34" s="10"/>
      <c r="LF34" s="10"/>
      <c r="LG34" s="10"/>
      <c r="LH34" s="10"/>
      <c r="LI34" s="10"/>
      <c r="LJ34" s="10"/>
      <c r="LK34" s="10"/>
      <c r="LL34" s="10"/>
      <c r="LM34" s="10"/>
      <c r="LN34" s="10"/>
      <c r="LO34" s="10"/>
      <c r="LP34" s="10"/>
      <c r="LQ34" s="10"/>
      <c r="LR34" s="10"/>
      <c r="LS34" s="10"/>
      <c r="LT34" s="10"/>
      <c r="LU34" s="10"/>
      <c r="LV34" s="10"/>
      <c r="LW34" s="10"/>
      <c r="LX34" s="10"/>
      <c r="LY34" s="10"/>
      <c r="LZ34" s="10"/>
      <c r="MA34" s="10"/>
      <c r="MB34" s="10"/>
      <c r="MC34" s="10"/>
      <c r="MD34" s="10"/>
      <c r="ME34" s="10"/>
      <c r="MF34" s="10"/>
      <c r="MG34" s="10"/>
      <c r="MH34" s="10"/>
      <c r="MI34" s="10"/>
      <c r="MJ34" s="10"/>
      <c r="MK34" s="10"/>
      <c r="ML34" s="10"/>
      <c r="MM34" s="10"/>
      <c r="MN34" s="10"/>
      <c r="MO34" s="10"/>
      <c r="MP34" s="10"/>
      <c r="MQ34" s="10"/>
      <c r="MR34" s="10"/>
      <c r="MS34" s="10"/>
      <c r="MT34" s="10"/>
      <c r="MU34" s="10"/>
      <c r="MV34" s="10"/>
      <c r="MW34" s="10"/>
      <c r="MX34" s="10"/>
      <c r="MY34" s="10"/>
      <c r="MZ34" s="10"/>
      <c r="NA34" s="10"/>
      <c r="NB34" s="10"/>
      <c r="NC34" s="10"/>
      <c r="ND34" s="10"/>
      <c r="NE34" s="10"/>
      <c r="NF34" s="10"/>
      <c r="NG34" s="10"/>
      <c r="NH34" s="10"/>
      <c r="NI34" s="10"/>
      <c r="NJ34" s="10"/>
      <c r="NK34" s="10"/>
    </row>
    <row r="35" spans="1:375" ht="16.5">
      <c r="A35" s="38" t="s">
        <v>26</v>
      </c>
      <c r="B35" s="38"/>
      <c r="C35" s="134"/>
      <c r="D35" s="84"/>
      <c r="E35" s="84"/>
      <c r="F35" s="84"/>
      <c r="G35" s="84"/>
      <c r="H35" s="84"/>
      <c r="I35" s="84"/>
      <c r="J35" s="134"/>
      <c r="K35" s="259"/>
      <c r="L35" s="84">
        <v>77.754000000000005</v>
      </c>
      <c r="M35" s="84">
        <v>71.807000000000002</v>
      </c>
      <c r="N35" s="84">
        <v>70.064999999999998</v>
      </c>
      <c r="O35" s="174">
        <v>61.323999999999998</v>
      </c>
      <c r="P35" s="134"/>
      <c r="Q35" s="84"/>
      <c r="R35" s="39">
        <v>51.7121</v>
      </c>
      <c r="S35" s="39">
        <v>49.1907</v>
      </c>
      <c r="T35" s="39">
        <v>48.650599999999997</v>
      </c>
      <c r="U35" s="39">
        <v>81.420299999999997</v>
      </c>
      <c r="V35" s="84">
        <v>122.398</v>
      </c>
      <c r="W35" s="84">
        <v>76.110100000000003</v>
      </c>
      <c r="X35" s="84">
        <v>83.278100000000009</v>
      </c>
      <c r="Y35" s="84">
        <v>75.277699999999996</v>
      </c>
      <c r="Z35" s="84">
        <v>71.576499999999996</v>
      </c>
      <c r="AA35" s="84">
        <v>121.5504</v>
      </c>
      <c r="AB35" s="90">
        <v>75.137070000000008</v>
      </c>
      <c r="AC35" s="90">
        <v>76.435100000000006</v>
      </c>
      <c r="AD35" s="90">
        <v>72.472369999999998</v>
      </c>
      <c r="AE35" s="84">
        <v>73.090119999999999</v>
      </c>
      <c r="AF35" s="84">
        <v>96.533529999999999</v>
      </c>
      <c r="AG35" s="84">
        <v>71.799000000000007</v>
      </c>
      <c r="AH35" s="90">
        <v>68.660869999999989</v>
      </c>
      <c r="AI35" s="90">
        <v>77.550830000000005</v>
      </c>
      <c r="AJ35" s="90">
        <v>78.645200000000003</v>
      </c>
      <c r="AK35" s="84">
        <v>113.0098</v>
      </c>
      <c r="AL35" s="84">
        <v>73.283000000000001</v>
      </c>
      <c r="AM35" s="84">
        <v>73.283000000000001</v>
      </c>
      <c r="AN35" s="84">
        <v>66.125</v>
      </c>
      <c r="AO35" s="84">
        <v>71.052000000000007</v>
      </c>
      <c r="AP35" s="84">
        <v>111.747</v>
      </c>
      <c r="AQ35" s="85">
        <v>69.840999999999994</v>
      </c>
      <c r="AR35" s="85">
        <v>65.504000000000005</v>
      </c>
      <c r="AS35" s="84">
        <v>73.42</v>
      </c>
      <c r="AT35" s="84">
        <v>74.512</v>
      </c>
      <c r="AU35" s="84">
        <v>102.71299999999999</v>
      </c>
      <c r="AV35" s="84">
        <v>65.468999999999994</v>
      </c>
      <c r="AW35" s="84">
        <v>62.655000000000001</v>
      </c>
      <c r="AX35" s="84">
        <v>65.367999999999995</v>
      </c>
      <c r="AY35" s="84">
        <v>72.233999999999995</v>
      </c>
      <c r="AZ35" s="84">
        <v>99.287999999999997</v>
      </c>
      <c r="BA35" s="84">
        <v>67.638999999999996</v>
      </c>
      <c r="BB35" s="84">
        <v>70.058000000000007</v>
      </c>
      <c r="BC35" s="84">
        <v>67.933999999999997</v>
      </c>
      <c r="BD35" s="84">
        <v>72.442999999999998</v>
      </c>
      <c r="BE35" s="84">
        <v>86.358999999999995</v>
      </c>
      <c r="BF35" s="84">
        <v>56.017000000000003</v>
      </c>
      <c r="BG35" s="84">
        <v>58.649000000000001</v>
      </c>
      <c r="BH35" s="84">
        <v>62.755000000000003</v>
      </c>
      <c r="BI35" s="84">
        <v>56.682000000000002</v>
      </c>
      <c r="BJ35" s="86">
        <v>85.256</v>
      </c>
      <c r="BK35" s="86">
        <v>52.595999999999997</v>
      </c>
      <c r="BL35" s="86">
        <v>53.161000000000001</v>
      </c>
      <c r="BM35" s="86">
        <v>60.497</v>
      </c>
      <c r="BN35" s="86">
        <v>56.398000000000003</v>
      </c>
      <c r="BO35" s="86">
        <v>87.29</v>
      </c>
      <c r="BP35" s="86">
        <v>53.451999999999998</v>
      </c>
      <c r="BQ35" s="86">
        <v>53.021000000000001</v>
      </c>
      <c r="BR35" s="86">
        <v>63.747</v>
      </c>
      <c r="BS35" s="86">
        <v>58.015000000000001</v>
      </c>
      <c r="BT35" s="86">
        <v>44.984000000000002</v>
      </c>
      <c r="BU35" s="86">
        <v>47.674999999999997</v>
      </c>
      <c r="BV35" s="86">
        <v>47.835000000000001</v>
      </c>
      <c r="BW35" s="86">
        <v>48.521999999999998</v>
      </c>
      <c r="BX35" s="86">
        <v>48.786999999999999</v>
      </c>
      <c r="BY35" s="86">
        <v>59.12</v>
      </c>
      <c r="BZ35" s="86">
        <v>37.686999999999998</v>
      </c>
      <c r="CA35" s="86">
        <v>42.155999999999999</v>
      </c>
      <c r="CB35" s="86">
        <v>40.445999999999998</v>
      </c>
      <c r="CC35" s="86">
        <v>36.698999999999998</v>
      </c>
      <c r="KA35" s="10"/>
      <c r="KB35" s="10"/>
      <c r="KC35" s="10"/>
      <c r="KD35" s="10"/>
      <c r="KE35" s="10"/>
      <c r="KF35" s="10"/>
      <c r="KG35" s="10"/>
      <c r="KH35" s="10"/>
      <c r="KI35" s="10"/>
      <c r="KJ35" s="10"/>
      <c r="KK35" s="10"/>
      <c r="KL35" s="10"/>
      <c r="KM35" s="10"/>
      <c r="KN35" s="10"/>
      <c r="KO35" s="10"/>
      <c r="KP35" s="10"/>
      <c r="KQ35" s="10"/>
      <c r="KR35" s="10"/>
      <c r="KS35" s="10"/>
      <c r="KT35" s="10"/>
      <c r="KU35" s="10"/>
      <c r="KV35" s="10"/>
      <c r="KW35" s="10"/>
      <c r="KX35" s="10"/>
      <c r="KY35" s="10"/>
      <c r="KZ35" s="10"/>
      <c r="LA35" s="10"/>
      <c r="LB35" s="10"/>
      <c r="LC35" s="10"/>
      <c r="LD35" s="10"/>
      <c r="LE35" s="10"/>
      <c r="LF35" s="10"/>
      <c r="LG35" s="10"/>
      <c r="LH35" s="10"/>
      <c r="LI35" s="10"/>
      <c r="LJ35" s="10"/>
      <c r="LK35" s="10"/>
      <c r="LL35" s="10"/>
      <c r="LM35" s="10"/>
      <c r="LN35" s="10"/>
      <c r="LO35" s="10"/>
      <c r="LP35" s="10"/>
      <c r="LQ35" s="10"/>
      <c r="LR35" s="10"/>
      <c r="LS35" s="10"/>
      <c r="LT35" s="10"/>
      <c r="LU35" s="10"/>
      <c r="LV35" s="10"/>
      <c r="LW35" s="10"/>
      <c r="LX35" s="10"/>
      <c r="LY35" s="10"/>
      <c r="LZ35" s="10"/>
      <c r="MA35" s="10"/>
      <c r="MB35" s="10"/>
      <c r="MC35" s="10"/>
      <c r="MD35" s="10"/>
      <c r="ME35" s="10"/>
      <c r="MF35" s="10"/>
      <c r="MG35" s="10"/>
      <c r="MH35" s="10"/>
      <c r="MI35" s="10"/>
      <c r="MJ35" s="10"/>
      <c r="MK35" s="10"/>
      <c r="ML35" s="10"/>
      <c r="MM35" s="10"/>
      <c r="MN35" s="10"/>
      <c r="MO35" s="10"/>
      <c r="MP35" s="10"/>
      <c r="MQ35" s="10"/>
      <c r="MR35" s="10"/>
      <c r="MS35" s="10"/>
      <c r="MT35" s="10"/>
      <c r="MU35" s="10"/>
      <c r="MV35" s="10"/>
      <c r="MW35" s="10"/>
      <c r="MX35" s="10"/>
      <c r="MY35" s="10"/>
      <c r="MZ35" s="10"/>
      <c r="NA35" s="10"/>
      <c r="NB35" s="10"/>
      <c r="NC35" s="10"/>
      <c r="ND35" s="10"/>
      <c r="NE35" s="10"/>
      <c r="NF35" s="10"/>
      <c r="NG35" s="10"/>
      <c r="NH35" s="10"/>
      <c r="NI35" s="10"/>
      <c r="NJ35" s="10"/>
      <c r="NK35" s="10"/>
    </row>
    <row r="36" spans="1:375" ht="16.5">
      <c r="A36" s="38" t="s">
        <v>27</v>
      </c>
      <c r="B36" s="38"/>
      <c r="C36" s="134"/>
      <c r="D36" s="84"/>
      <c r="E36" s="84"/>
      <c r="F36" s="84"/>
      <c r="G36" s="84"/>
      <c r="H36" s="84"/>
      <c r="I36" s="84"/>
      <c r="J36" s="134"/>
      <c r="K36" s="259"/>
      <c r="L36" s="84">
        <v>51.161999999999999</v>
      </c>
      <c r="M36" s="84">
        <v>51.634999999999998</v>
      </c>
      <c r="N36" s="84">
        <v>50.247</v>
      </c>
      <c r="O36" s="174">
        <v>54.204000000000001</v>
      </c>
      <c r="P36" s="134"/>
      <c r="Q36" s="84"/>
      <c r="R36" s="39">
        <v>32.299300000000002</v>
      </c>
      <c r="S36" s="39">
        <v>37.278100000000002</v>
      </c>
      <c r="T36" s="39">
        <v>31.821200000000001</v>
      </c>
      <c r="U36" s="39">
        <v>47.551900000000003</v>
      </c>
      <c r="V36" s="84">
        <v>65.774799999999999</v>
      </c>
      <c r="W36" s="84">
        <v>46.899500000000003</v>
      </c>
      <c r="X36" s="84">
        <v>47.275199999999998</v>
      </c>
      <c r="Y36" s="84">
        <v>46.638500000000001</v>
      </c>
      <c r="Z36" s="84">
        <v>47.826699999999995</v>
      </c>
      <c r="AA36" s="84">
        <v>59.304349999999999</v>
      </c>
      <c r="AB36" s="90">
        <v>41.193550000000002</v>
      </c>
      <c r="AC36" s="90">
        <v>39.838169999999998</v>
      </c>
      <c r="AD36" s="90">
        <v>44.208309999999997</v>
      </c>
      <c r="AE36" s="84">
        <v>44.933570000000003</v>
      </c>
      <c r="AF36" s="84">
        <v>55.573819999999998</v>
      </c>
      <c r="AG36" s="84">
        <v>38.064999999999998</v>
      </c>
      <c r="AH36" s="90">
        <v>41.597670000000001</v>
      </c>
      <c r="AI36" s="90">
        <v>43.029429999999998</v>
      </c>
      <c r="AJ36" s="90">
        <v>44.929929999999999</v>
      </c>
      <c r="AK36" s="84">
        <v>64.612610000000004</v>
      </c>
      <c r="AL36" s="84">
        <v>36.853999999999999</v>
      </c>
      <c r="AM36" s="84">
        <v>44.21</v>
      </c>
      <c r="AN36" s="84">
        <v>37.625999999999998</v>
      </c>
      <c r="AO36" s="84">
        <v>39.101999999999997</v>
      </c>
      <c r="AP36" s="84">
        <v>59.583799999999997</v>
      </c>
      <c r="AQ36" s="85">
        <v>35.640999999999998</v>
      </c>
      <c r="AR36" s="85">
        <v>37.750999999999998</v>
      </c>
      <c r="AS36" s="84">
        <v>38.536999999999999</v>
      </c>
      <c r="AT36" s="84">
        <v>37.796999999999997</v>
      </c>
      <c r="AU36" s="84">
        <v>54.779000000000003</v>
      </c>
      <c r="AV36" s="84">
        <v>37.799999999999997</v>
      </c>
      <c r="AW36" s="84">
        <v>33.591999999999999</v>
      </c>
      <c r="AX36" s="84">
        <v>38.630000000000003</v>
      </c>
      <c r="AY36" s="84">
        <v>35.593000000000004</v>
      </c>
      <c r="AZ36" s="84">
        <v>43.183</v>
      </c>
      <c r="BA36" s="84">
        <v>29.626000000000001</v>
      </c>
      <c r="BB36" s="84">
        <v>29.594000000000001</v>
      </c>
      <c r="BC36" s="84">
        <v>32.414999999999999</v>
      </c>
      <c r="BD36" s="84">
        <v>34.686999999999998</v>
      </c>
      <c r="BE36" s="84">
        <v>44.384999999999998</v>
      </c>
      <c r="BF36" s="84">
        <v>25.914000000000001</v>
      </c>
      <c r="BG36" s="84">
        <v>30.847000000000001</v>
      </c>
      <c r="BH36" s="84">
        <v>29.45</v>
      </c>
      <c r="BI36" s="84">
        <v>32.868000000000002</v>
      </c>
      <c r="BJ36" s="86">
        <v>45.716000000000001</v>
      </c>
      <c r="BK36" s="86">
        <v>31.329000000000001</v>
      </c>
      <c r="BL36" s="86">
        <v>30.771999999999998</v>
      </c>
      <c r="BM36" s="86">
        <v>28.08</v>
      </c>
      <c r="BN36" s="86">
        <v>28.056999999999999</v>
      </c>
      <c r="BO36" s="86">
        <v>42.24</v>
      </c>
      <c r="BP36" s="86">
        <v>29.274999999999999</v>
      </c>
      <c r="BQ36" s="86">
        <v>30.053999999999998</v>
      </c>
      <c r="BR36" s="86">
        <v>29.823</v>
      </c>
      <c r="BS36" s="86">
        <v>28.864000000000001</v>
      </c>
      <c r="BT36" s="86">
        <v>11.298999999999999</v>
      </c>
      <c r="BU36" s="86">
        <v>28.257999999999999</v>
      </c>
      <c r="BV36" s="86">
        <v>28.954000000000001</v>
      </c>
      <c r="BW36" s="86">
        <v>32.183999999999997</v>
      </c>
      <c r="BX36" s="86">
        <v>29.058</v>
      </c>
      <c r="BY36" s="86">
        <v>44.046999999999997</v>
      </c>
      <c r="BZ36" s="86">
        <v>26.196999999999999</v>
      </c>
      <c r="CA36" s="86">
        <v>30.044</v>
      </c>
      <c r="CB36" s="86">
        <v>28.814</v>
      </c>
      <c r="CC36" s="86">
        <v>28.391999999999999</v>
      </c>
      <c r="KA36" s="10"/>
      <c r="KB36" s="10"/>
      <c r="KC36" s="10"/>
      <c r="KD36" s="10"/>
      <c r="KE36" s="10"/>
      <c r="KF36" s="10"/>
      <c r="KG36" s="10"/>
      <c r="KH36" s="10"/>
      <c r="KI36" s="10"/>
      <c r="KJ36" s="10"/>
      <c r="KK36" s="10"/>
      <c r="KL36" s="10"/>
      <c r="KM36" s="10"/>
      <c r="KN36" s="10"/>
      <c r="KO36" s="10"/>
      <c r="KP36" s="10"/>
      <c r="KQ36" s="10"/>
      <c r="KR36" s="10"/>
      <c r="KS36" s="10"/>
      <c r="KT36" s="10"/>
      <c r="KU36" s="10"/>
      <c r="KV36" s="10"/>
      <c r="KW36" s="10"/>
      <c r="KX36" s="10"/>
      <c r="KY36" s="10"/>
      <c r="KZ36" s="10"/>
      <c r="LA36" s="10"/>
      <c r="LB36" s="10"/>
      <c r="LC36" s="10"/>
      <c r="LD36" s="10"/>
      <c r="LE36" s="10"/>
      <c r="LF36" s="10"/>
      <c r="LG36" s="10"/>
      <c r="LH36" s="10"/>
      <c r="LI36" s="10"/>
      <c r="LJ36" s="10"/>
      <c r="LK36" s="10"/>
      <c r="LL36" s="10"/>
      <c r="LM36" s="10"/>
      <c r="LN36" s="10"/>
      <c r="LO36" s="10"/>
      <c r="LP36" s="10"/>
      <c r="LQ36" s="10"/>
      <c r="LR36" s="10"/>
      <c r="LS36" s="10"/>
      <c r="LT36" s="10"/>
      <c r="LU36" s="10"/>
      <c r="LV36" s="10"/>
      <c r="LW36" s="10"/>
      <c r="LX36" s="10"/>
      <c r="LY36" s="10"/>
      <c r="LZ36" s="10"/>
      <c r="MA36" s="10"/>
      <c r="MB36" s="10"/>
      <c r="MC36" s="10"/>
      <c r="MD36" s="10"/>
      <c r="ME36" s="10"/>
      <c r="MF36" s="10"/>
      <c r="MG36" s="10"/>
      <c r="MH36" s="10"/>
      <c r="MI36" s="10"/>
      <c r="MJ36" s="10"/>
      <c r="MK36" s="10"/>
      <c r="ML36" s="10"/>
      <c r="MM36" s="10"/>
      <c r="MN36" s="10"/>
      <c r="MO36" s="10"/>
      <c r="MP36" s="10"/>
      <c r="MQ36" s="10"/>
      <c r="MR36" s="10"/>
      <c r="MS36" s="10"/>
      <c r="MT36" s="10"/>
      <c r="MU36" s="10"/>
      <c r="MV36" s="10"/>
      <c r="MW36" s="10"/>
      <c r="MX36" s="10"/>
      <c r="MY36" s="10"/>
      <c r="MZ36" s="10"/>
      <c r="NA36" s="10"/>
      <c r="NB36" s="10"/>
      <c r="NC36" s="10"/>
      <c r="ND36" s="10"/>
      <c r="NE36" s="10"/>
      <c r="NF36" s="10"/>
      <c r="NG36" s="10"/>
      <c r="NH36" s="10"/>
      <c r="NI36" s="10"/>
      <c r="NJ36" s="10"/>
      <c r="NK36" s="10"/>
    </row>
    <row r="37" spans="1:375" ht="16.5">
      <c r="A37" s="38" t="s">
        <v>28</v>
      </c>
      <c r="B37" s="38"/>
      <c r="C37" s="134"/>
      <c r="D37" s="84"/>
      <c r="E37" s="84"/>
      <c r="F37" s="84"/>
      <c r="G37" s="84"/>
      <c r="H37" s="84"/>
      <c r="I37" s="84"/>
      <c r="J37" s="134"/>
      <c r="K37" s="259"/>
      <c r="L37" s="84">
        <v>8.1630000000000003</v>
      </c>
      <c r="M37" s="84">
        <v>8.8079999999999998</v>
      </c>
      <c r="N37" s="84">
        <v>12.395</v>
      </c>
      <c r="O37" s="174">
        <v>12.247999999999999</v>
      </c>
      <c r="P37" s="134"/>
      <c r="Q37" s="84"/>
      <c r="R37" s="39">
        <v>5.21455</v>
      </c>
      <c r="S37" s="39">
        <v>8.2658299999999993</v>
      </c>
      <c r="T37" s="39">
        <v>7.51518</v>
      </c>
      <c r="U37" s="39">
        <v>8.6824999999999992</v>
      </c>
      <c r="V37" s="84">
        <v>17.2395</v>
      </c>
      <c r="W37" s="84">
        <v>13.0419</v>
      </c>
      <c r="X37" s="84">
        <v>12.567600000000001</v>
      </c>
      <c r="Y37" s="84">
        <v>12.908799999999999</v>
      </c>
      <c r="Z37" s="84">
        <v>12.076600000000001</v>
      </c>
      <c r="AA37" s="84">
        <v>16.628399999999999</v>
      </c>
      <c r="AB37" s="90">
        <v>11.577729999999999</v>
      </c>
      <c r="AC37" s="90">
        <v>11.795069999999999</v>
      </c>
      <c r="AD37" s="90">
        <v>11.105360000000001</v>
      </c>
      <c r="AE37" s="84">
        <v>10.15752</v>
      </c>
      <c r="AF37" s="84">
        <v>14.27195</v>
      </c>
      <c r="AG37" s="84">
        <v>10.138</v>
      </c>
      <c r="AH37" s="90">
        <v>9.5563459999999996</v>
      </c>
      <c r="AI37" s="90">
        <v>10.058069999999999</v>
      </c>
      <c r="AJ37" s="90">
        <v>14.30903</v>
      </c>
      <c r="AK37" s="84">
        <v>15.992419999999999</v>
      </c>
      <c r="AL37" s="84">
        <v>11.56</v>
      </c>
      <c r="AM37" s="84">
        <v>11.055</v>
      </c>
      <c r="AN37" s="84">
        <v>9.1660000000000004</v>
      </c>
      <c r="AO37" s="84">
        <v>11.084</v>
      </c>
      <c r="AP37" s="84">
        <v>13.6455</v>
      </c>
      <c r="AQ37" s="85">
        <v>10.186</v>
      </c>
      <c r="AR37" s="85">
        <v>9.5690000000000008</v>
      </c>
      <c r="AS37" s="84">
        <v>10.885999999999999</v>
      </c>
      <c r="AT37" s="84">
        <v>10.907</v>
      </c>
      <c r="AU37" s="84">
        <v>15.754</v>
      </c>
      <c r="AV37" s="84">
        <v>12.997</v>
      </c>
      <c r="AW37" s="84">
        <v>12.545</v>
      </c>
      <c r="AX37" s="84">
        <v>10.016</v>
      </c>
      <c r="AY37" s="84">
        <v>9.2690000000000001</v>
      </c>
      <c r="AZ37" s="84">
        <v>14.404</v>
      </c>
      <c r="BA37" s="84">
        <v>7.923</v>
      </c>
      <c r="BB37" s="84">
        <v>11.741</v>
      </c>
      <c r="BC37" s="84">
        <v>9.8940000000000001</v>
      </c>
      <c r="BD37" s="84">
        <v>11.510999999999999</v>
      </c>
      <c r="BE37" s="84">
        <v>11.456</v>
      </c>
      <c r="BF37" s="84">
        <v>7.5369999999999999</v>
      </c>
      <c r="BG37" s="84">
        <v>6.8460000000000001</v>
      </c>
      <c r="BH37" s="84">
        <v>6.5720000000000001</v>
      </c>
      <c r="BI37" s="84">
        <v>8.1929999999999996</v>
      </c>
      <c r="BJ37" s="86">
        <v>13.534000000000001</v>
      </c>
      <c r="BK37" s="86">
        <v>9.7479999999999993</v>
      </c>
      <c r="BL37" s="86">
        <v>10.725</v>
      </c>
      <c r="BM37" s="86">
        <v>6.218</v>
      </c>
      <c r="BN37" s="86">
        <v>7.1829999999999998</v>
      </c>
      <c r="BO37" s="86">
        <v>13.563000000000001</v>
      </c>
      <c r="BP37" s="86">
        <v>8.1430000000000007</v>
      </c>
      <c r="BQ37" s="86">
        <v>9.6530000000000005</v>
      </c>
      <c r="BR37" s="86">
        <v>11.28</v>
      </c>
      <c r="BS37" s="86">
        <v>10.728</v>
      </c>
      <c r="BT37" s="86">
        <v>1.0720000000000001</v>
      </c>
      <c r="BU37" s="86">
        <v>5.7919999999999998</v>
      </c>
      <c r="BV37" s="86">
        <v>8.1129999999999995</v>
      </c>
      <c r="BW37" s="86">
        <v>8.4269999999999996</v>
      </c>
      <c r="BX37" s="86">
        <v>7.6909999999999998</v>
      </c>
      <c r="BY37" s="86">
        <v>11.005000000000001</v>
      </c>
      <c r="BZ37" s="86">
        <v>5.5529999999999999</v>
      </c>
      <c r="CA37" s="86">
        <v>5.53</v>
      </c>
      <c r="CB37" s="86">
        <v>7.3650000000000002</v>
      </c>
      <c r="CC37" s="86">
        <v>5.7039999999999997</v>
      </c>
      <c r="KA37" s="10"/>
      <c r="KB37" s="10"/>
      <c r="KC37" s="10"/>
      <c r="KD37" s="10"/>
      <c r="KE37" s="10"/>
      <c r="KF37" s="10"/>
      <c r="KG37" s="10"/>
      <c r="KH37" s="10"/>
      <c r="KI37" s="10"/>
      <c r="KJ37" s="10"/>
      <c r="KK37" s="10"/>
      <c r="KL37" s="10"/>
      <c r="KM37" s="10"/>
      <c r="KN37" s="10"/>
      <c r="KO37" s="10"/>
      <c r="KP37" s="10"/>
      <c r="KQ37" s="10"/>
      <c r="KR37" s="10"/>
      <c r="KS37" s="10"/>
      <c r="KT37" s="10"/>
      <c r="KU37" s="10"/>
      <c r="KV37" s="10"/>
      <c r="KW37" s="10"/>
      <c r="KX37" s="10"/>
      <c r="KY37" s="10"/>
      <c r="KZ37" s="10"/>
      <c r="LA37" s="10"/>
      <c r="LB37" s="10"/>
      <c r="LC37" s="10"/>
      <c r="LD37" s="10"/>
      <c r="LE37" s="10"/>
      <c r="LF37" s="10"/>
      <c r="LG37" s="10"/>
      <c r="LH37" s="10"/>
      <c r="LI37" s="10"/>
      <c r="LJ37" s="10"/>
      <c r="LK37" s="10"/>
      <c r="LL37" s="10"/>
      <c r="LM37" s="10"/>
      <c r="LN37" s="10"/>
      <c r="LO37" s="10"/>
      <c r="LP37" s="10"/>
      <c r="LQ37" s="10"/>
      <c r="LR37" s="10"/>
      <c r="LS37" s="10"/>
      <c r="LT37" s="10"/>
      <c r="LU37" s="10"/>
      <c r="LV37" s="10"/>
      <c r="LW37" s="10"/>
      <c r="LX37" s="10"/>
      <c r="LY37" s="10"/>
      <c r="LZ37" s="10"/>
      <c r="MA37" s="10"/>
      <c r="MB37" s="10"/>
      <c r="MC37" s="10"/>
      <c r="MD37" s="10"/>
      <c r="ME37" s="10"/>
      <c r="MF37" s="10"/>
      <c r="MG37" s="10"/>
      <c r="MH37" s="10"/>
      <c r="MI37" s="10"/>
      <c r="MJ37" s="10"/>
      <c r="MK37" s="10"/>
      <c r="ML37" s="10"/>
      <c r="MM37" s="10"/>
      <c r="MN37" s="10"/>
      <c r="MO37" s="10"/>
      <c r="MP37" s="10"/>
      <c r="MQ37" s="10"/>
      <c r="MR37" s="10"/>
      <c r="MS37" s="10"/>
      <c r="MT37" s="10"/>
      <c r="MU37" s="10"/>
      <c r="MV37" s="10"/>
      <c r="MW37" s="10"/>
      <c r="MX37" s="10"/>
      <c r="MY37" s="10"/>
      <c r="MZ37" s="10"/>
      <c r="NA37" s="10"/>
      <c r="NB37" s="10"/>
      <c r="NC37" s="10"/>
      <c r="ND37" s="10"/>
      <c r="NE37" s="10"/>
      <c r="NF37" s="10"/>
      <c r="NG37" s="10"/>
      <c r="NH37" s="10"/>
      <c r="NI37" s="10"/>
      <c r="NJ37" s="10"/>
      <c r="NK37" s="10"/>
    </row>
    <row r="38" spans="1:375" ht="16.5">
      <c r="A38" s="38" t="s">
        <v>40</v>
      </c>
      <c r="B38" s="38"/>
      <c r="C38" s="134"/>
      <c r="D38" s="84"/>
      <c r="E38" s="84"/>
      <c r="F38" s="84"/>
      <c r="G38" s="84"/>
      <c r="H38" s="84"/>
      <c r="I38" s="84"/>
      <c r="J38" s="134"/>
      <c r="K38" s="84"/>
      <c r="L38" s="84">
        <v>0.95</v>
      </c>
      <c r="M38" s="84">
        <v>0.309</v>
      </c>
      <c r="N38" s="84">
        <v>0.496</v>
      </c>
      <c r="O38" s="174">
        <v>0.65200000000000002</v>
      </c>
      <c r="P38" s="134"/>
      <c r="Q38" s="84"/>
      <c r="R38" s="39">
        <v>69.534899999999993</v>
      </c>
      <c r="S38" s="39">
        <v>43.298000000000002</v>
      </c>
      <c r="T38" s="39">
        <v>149.947</v>
      </c>
      <c r="U38" s="39">
        <v>0.4789892</v>
      </c>
      <c r="V38" s="84">
        <v>22.913599999999999</v>
      </c>
      <c r="W38" s="84">
        <v>0.60456169999999998</v>
      </c>
      <c r="X38" s="84">
        <v>0.45422179999999995</v>
      </c>
      <c r="Y38" s="84">
        <v>0.16992650000000001</v>
      </c>
      <c r="Z38" s="84">
        <v>0.74064140000000001</v>
      </c>
      <c r="AA38" s="84">
        <v>1.430804</v>
      </c>
      <c r="AB38" s="90">
        <v>1.302225</v>
      </c>
      <c r="AC38" s="90">
        <v>0.45075740000000003</v>
      </c>
      <c r="AD38" s="90">
        <v>1.269833</v>
      </c>
      <c r="AE38" s="84">
        <v>0.22557720000000001</v>
      </c>
      <c r="AF38" s="84">
        <v>1.2143470000000001</v>
      </c>
      <c r="AG38" s="83"/>
      <c r="AH38" s="90">
        <v>0.60345799999999994</v>
      </c>
      <c r="AI38" s="90">
        <v>0.7400795</v>
      </c>
      <c r="AJ38" s="90">
        <v>0.46263170000000003</v>
      </c>
      <c r="AK38" s="84">
        <v>1.257061</v>
      </c>
      <c r="AL38" s="84"/>
      <c r="AM38" s="84"/>
      <c r="AN38" s="84"/>
      <c r="AO38" s="84"/>
      <c r="AP38" s="84"/>
      <c r="AQ38" s="85"/>
      <c r="AR38" s="85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6"/>
      <c r="BK38" s="86"/>
      <c r="BL38" s="86"/>
      <c r="BM38" s="86"/>
      <c r="BN38" s="86"/>
      <c r="BO38" s="86"/>
      <c r="BP38" s="86"/>
      <c r="BQ38" s="86"/>
      <c r="BR38" s="86"/>
      <c r="BS38" s="86"/>
      <c r="BT38" s="86"/>
      <c r="BU38" s="86"/>
      <c r="BV38" s="86"/>
      <c r="BW38" s="86"/>
      <c r="BX38" s="86"/>
      <c r="BY38" s="86"/>
      <c r="BZ38" s="86"/>
      <c r="CA38" s="86"/>
      <c r="CB38" s="86"/>
      <c r="CC38" s="86"/>
      <c r="KA38" s="10"/>
      <c r="KB38" s="10"/>
      <c r="KC38" s="10"/>
      <c r="KD38" s="10"/>
      <c r="KE38" s="10"/>
      <c r="KF38" s="10"/>
      <c r="KG38" s="10"/>
      <c r="KH38" s="10"/>
      <c r="KI38" s="10"/>
      <c r="KJ38" s="10"/>
      <c r="KK38" s="10"/>
      <c r="KL38" s="10"/>
      <c r="KM38" s="10"/>
      <c r="KN38" s="10"/>
      <c r="KO38" s="10"/>
      <c r="KP38" s="10"/>
      <c r="KQ38" s="10"/>
      <c r="KR38" s="10"/>
      <c r="KS38" s="10"/>
      <c r="KT38" s="10"/>
      <c r="KU38" s="10"/>
      <c r="KV38" s="10"/>
      <c r="KW38" s="10"/>
      <c r="KX38" s="10"/>
      <c r="KY38" s="10"/>
      <c r="KZ38" s="10"/>
      <c r="LA38" s="10"/>
      <c r="LB38" s="10"/>
      <c r="LC38" s="10"/>
      <c r="LD38" s="10"/>
      <c r="LE38" s="10"/>
      <c r="LF38" s="10"/>
      <c r="LG38" s="10"/>
      <c r="LH38" s="10"/>
      <c r="LI38" s="10"/>
      <c r="LJ38" s="10"/>
      <c r="LK38" s="10"/>
      <c r="LL38" s="10"/>
      <c r="LM38" s="10"/>
      <c r="LN38" s="10"/>
      <c r="LO38" s="10"/>
      <c r="LP38" s="10"/>
      <c r="LQ38" s="10"/>
      <c r="LR38" s="10"/>
      <c r="LS38" s="10"/>
      <c r="LT38" s="10"/>
      <c r="LU38" s="10"/>
      <c r="LV38" s="10"/>
      <c r="LW38" s="10"/>
      <c r="LX38" s="10"/>
      <c r="LY38" s="10"/>
      <c r="LZ38" s="10"/>
      <c r="MA38" s="10"/>
      <c r="MB38" s="10"/>
      <c r="MC38" s="10"/>
      <c r="MD38" s="10"/>
      <c r="ME38" s="10"/>
      <c r="MF38" s="10"/>
      <c r="MG38" s="10"/>
      <c r="MH38" s="10"/>
      <c r="MI38" s="10"/>
      <c r="MJ38" s="10"/>
      <c r="MK38" s="10"/>
      <c r="ML38" s="10"/>
      <c r="MM38" s="10"/>
      <c r="MN38" s="10"/>
      <c r="MO38" s="10"/>
      <c r="MP38" s="10"/>
      <c r="MQ38" s="10"/>
      <c r="MR38" s="10"/>
      <c r="MS38" s="10"/>
      <c r="MT38" s="10"/>
      <c r="MU38" s="10"/>
      <c r="MV38" s="10"/>
      <c r="MW38" s="10"/>
      <c r="MX38" s="10"/>
      <c r="MY38" s="10"/>
      <c r="MZ38" s="10"/>
      <c r="NA38" s="10"/>
      <c r="NB38" s="10"/>
      <c r="NC38" s="10"/>
      <c r="ND38" s="10"/>
      <c r="NE38" s="10"/>
      <c r="NF38" s="10"/>
      <c r="NG38" s="10"/>
      <c r="NH38" s="10"/>
      <c r="NI38" s="10"/>
      <c r="NJ38" s="10"/>
      <c r="NK38" s="10"/>
    </row>
    <row r="39" spans="1:375" s="3" customFormat="1" ht="16.5">
      <c r="A39" s="41" t="s">
        <v>29</v>
      </c>
      <c r="B39" s="41"/>
      <c r="C39" s="166"/>
      <c r="D39" s="79"/>
      <c r="E39" s="79"/>
      <c r="F39" s="79"/>
      <c r="G39" s="79"/>
      <c r="H39" s="79"/>
      <c r="I39" s="79"/>
      <c r="J39" s="166"/>
      <c r="K39" s="79"/>
      <c r="L39" s="79">
        <f>SUM(L30:L38)</f>
        <v>450.18299999999999</v>
      </c>
      <c r="M39" s="79">
        <f>SUM(M30:M38)</f>
        <v>452.47500000000002</v>
      </c>
      <c r="N39" s="79">
        <f>SUM(N30:N38)</f>
        <v>410.31499999999994</v>
      </c>
      <c r="O39" s="79">
        <f>SUM(O30:O38)</f>
        <v>410.99399999999997</v>
      </c>
      <c r="P39" s="250"/>
      <c r="Q39" s="79"/>
      <c r="R39" s="79">
        <f t="shared" ref="R39:T39" si="8">SUM(R30:R38)</f>
        <v>366.60789999999997</v>
      </c>
      <c r="S39" s="79">
        <f t="shared" si="8"/>
        <v>341.68048999999996</v>
      </c>
      <c r="T39" s="79">
        <f t="shared" si="8"/>
        <v>448.84335999999996</v>
      </c>
      <c r="U39" s="79">
        <f>SUM(U30:U38)</f>
        <v>450.11029919999999</v>
      </c>
      <c r="V39" s="79">
        <f>SUM(V30:V38)</f>
        <v>1118.7442000000001</v>
      </c>
      <c r="W39" s="79">
        <v>441.31956170000001</v>
      </c>
      <c r="X39" s="79">
        <v>442.59197179999995</v>
      </c>
      <c r="Y39" s="79">
        <v>443.8528665</v>
      </c>
      <c r="Z39" s="79">
        <v>445.10584140000003</v>
      </c>
      <c r="AA39" s="79">
        <f>SUM(AA30:AA38)</f>
        <v>1135.822044</v>
      </c>
      <c r="AB39" s="79">
        <f>SUM(AB30:AB38)</f>
        <v>436.11929500000002</v>
      </c>
      <c r="AC39" s="79">
        <f t="shared" ref="AC39:AD39" si="9">SUM(AC30:AC38)</f>
        <v>437.43673739999991</v>
      </c>
      <c r="AD39" s="79">
        <f t="shared" si="9"/>
        <v>438.74237300000004</v>
      </c>
      <c r="AE39" s="79">
        <f>SUM(AE30:AE38)</f>
        <v>440.03606719999993</v>
      </c>
      <c r="AF39" s="79">
        <f>SUM(AF30:AF38)</f>
        <v>1051.3137670000001</v>
      </c>
      <c r="AG39" s="79">
        <f t="shared" ref="AG39:AU39" si="10">SUM(AG30:AG38)</f>
        <v>430.12099999999998</v>
      </c>
      <c r="AH39" s="79">
        <f t="shared" si="10"/>
        <v>432.12899399999998</v>
      </c>
      <c r="AI39" s="79">
        <f t="shared" si="10"/>
        <v>433.46424949999999</v>
      </c>
      <c r="AJ39" s="79">
        <f t="shared" si="10"/>
        <v>434.79564170000003</v>
      </c>
      <c r="AK39" s="79">
        <f t="shared" si="10"/>
        <v>1199.048671</v>
      </c>
      <c r="AL39" s="79">
        <f t="shared" si="10"/>
        <v>424.72699999999998</v>
      </c>
      <c r="AM39" s="79">
        <f t="shared" si="10"/>
        <v>425.64599999999996</v>
      </c>
      <c r="AN39" s="79">
        <f t="shared" si="10"/>
        <v>428.03699999999998</v>
      </c>
      <c r="AO39" s="79">
        <f t="shared" si="10"/>
        <v>429.24900000000002</v>
      </c>
      <c r="AP39" s="79">
        <f t="shared" si="10"/>
        <v>1118.3940000000002</v>
      </c>
      <c r="AQ39" s="79">
        <f t="shared" si="10"/>
        <v>419.14499999999998</v>
      </c>
      <c r="AR39" s="79">
        <f t="shared" si="10"/>
        <v>420.702</v>
      </c>
      <c r="AS39" s="79">
        <f t="shared" si="10"/>
        <v>422.30600000000004</v>
      </c>
      <c r="AT39" s="79">
        <f t="shared" si="10"/>
        <v>423.63799999999998</v>
      </c>
      <c r="AU39" s="79">
        <f t="shared" si="10"/>
        <v>1112.5119999999999</v>
      </c>
      <c r="AV39" s="79">
        <v>414.30399999999997</v>
      </c>
      <c r="AW39" s="79">
        <v>415.70299999999997</v>
      </c>
      <c r="AX39" s="79">
        <v>417.08800000000002</v>
      </c>
      <c r="AY39" s="79">
        <v>418.464</v>
      </c>
      <c r="AZ39" s="79">
        <v>1106.759</v>
      </c>
      <c r="BA39" s="79">
        <v>408.58199999999999</v>
      </c>
      <c r="BB39" s="79">
        <v>410.029</v>
      </c>
      <c r="BC39" s="79">
        <v>411.46800000000002</v>
      </c>
      <c r="BD39" s="79">
        <v>412.89100000000002</v>
      </c>
      <c r="BE39" s="79">
        <v>1100.086</v>
      </c>
      <c r="BF39" s="79">
        <v>402.67399999999998</v>
      </c>
      <c r="BG39" s="79">
        <v>404.17</v>
      </c>
      <c r="BH39" s="79">
        <v>405.65499999999997</v>
      </c>
      <c r="BI39" s="79">
        <v>407.12400000000002</v>
      </c>
      <c r="BJ39" s="82">
        <v>1092.9839999999999</v>
      </c>
      <c r="BK39" s="82">
        <v>396.59300000000002</v>
      </c>
      <c r="BL39" s="82">
        <v>398.12400000000002</v>
      </c>
      <c r="BM39" s="82">
        <v>399.65199999999999</v>
      </c>
      <c r="BN39" s="82">
        <v>401.16800000000001</v>
      </c>
      <c r="BO39" s="82">
        <v>1085.424</v>
      </c>
      <c r="BP39" s="82">
        <v>390.41399999999999</v>
      </c>
      <c r="BQ39" s="82">
        <v>391.964</v>
      </c>
      <c r="BR39" s="82">
        <v>393.50900000000001</v>
      </c>
      <c r="BS39" s="82">
        <v>395.05500000000001</v>
      </c>
      <c r="BT39" s="82">
        <v>1077.779</v>
      </c>
      <c r="BU39" s="82">
        <v>384.22500000000002</v>
      </c>
      <c r="BV39" s="82">
        <v>385.77199999999999</v>
      </c>
      <c r="BW39" s="82">
        <v>387.31799999999998</v>
      </c>
      <c r="BX39" s="82">
        <v>388.86700000000002</v>
      </c>
      <c r="BY39" s="82">
        <v>1069.748</v>
      </c>
      <c r="BZ39" s="82">
        <v>378.07900000000001</v>
      </c>
      <c r="CA39" s="82">
        <v>379.61099999999999</v>
      </c>
      <c r="CB39" s="82">
        <v>381.142</v>
      </c>
      <c r="CC39" s="82">
        <v>510.24299999999999</v>
      </c>
      <c r="KA39" s="19"/>
      <c r="KB39" s="19"/>
      <c r="KC39" s="19"/>
      <c r="KD39" s="19"/>
      <c r="KE39" s="19"/>
      <c r="KF39" s="19"/>
      <c r="KG39" s="19"/>
      <c r="KH39" s="19"/>
      <c r="KI39" s="19"/>
      <c r="KJ39" s="19"/>
      <c r="KK39" s="19"/>
      <c r="KL39" s="19"/>
      <c r="KM39" s="19"/>
      <c r="KN39" s="19"/>
      <c r="KO39" s="19"/>
      <c r="KP39" s="19"/>
      <c r="KQ39" s="19"/>
      <c r="KR39" s="19"/>
      <c r="KS39" s="19"/>
      <c r="KT39" s="19"/>
      <c r="KU39" s="19"/>
      <c r="KV39" s="19"/>
      <c r="KW39" s="19"/>
      <c r="KX39" s="19"/>
      <c r="KY39" s="19"/>
      <c r="KZ39" s="19"/>
      <c r="LA39" s="19"/>
      <c r="LB39" s="19"/>
      <c r="LC39" s="19"/>
      <c r="LD39" s="19"/>
      <c r="LE39" s="19"/>
      <c r="LF39" s="19"/>
      <c r="LG39" s="19"/>
      <c r="LH39" s="19"/>
      <c r="LI39" s="19"/>
      <c r="LJ39" s="19"/>
      <c r="LK39" s="19"/>
      <c r="LL39" s="19"/>
      <c r="LM39" s="19"/>
      <c r="LN39" s="19"/>
      <c r="LO39" s="19"/>
      <c r="LP39" s="19"/>
      <c r="LQ39" s="19"/>
      <c r="LR39" s="19"/>
      <c r="LS39" s="19"/>
      <c r="LT39" s="19"/>
      <c r="LU39" s="19"/>
      <c r="LV39" s="19"/>
      <c r="LW39" s="19"/>
      <c r="LX39" s="19"/>
      <c r="LY39" s="19"/>
      <c r="LZ39" s="19"/>
      <c r="MA39" s="19"/>
      <c r="MB39" s="19"/>
      <c r="MC39" s="19"/>
      <c r="MD39" s="19"/>
      <c r="ME39" s="19"/>
      <c r="MF39" s="19"/>
      <c r="MG39" s="19"/>
      <c r="MH39" s="19"/>
      <c r="MI39" s="19"/>
      <c r="MJ39" s="19"/>
      <c r="MK39" s="19"/>
      <c r="ML39" s="19"/>
      <c r="MM39" s="19"/>
      <c r="MN39" s="19"/>
      <c r="MO39" s="19"/>
      <c r="MP39" s="19"/>
      <c r="MQ39" s="19"/>
      <c r="MR39" s="19"/>
      <c r="MS39" s="19"/>
      <c r="MT39" s="19"/>
      <c r="MU39" s="19"/>
      <c r="MV39" s="19"/>
      <c r="MW39" s="19"/>
      <c r="MX39" s="19"/>
      <c r="MY39" s="19"/>
      <c r="MZ39" s="19"/>
      <c r="NA39" s="19"/>
      <c r="NB39" s="19"/>
      <c r="NC39" s="19"/>
      <c r="ND39" s="19"/>
      <c r="NE39" s="19"/>
      <c r="NF39" s="19"/>
      <c r="NG39" s="19"/>
      <c r="NH39" s="19"/>
      <c r="NI39" s="19"/>
      <c r="NJ39" s="19"/>
      <c r="NK39" s="19"/>
    </row>
    <row r="40" spans="1:375" s="3" customFormat="1" ht="16.5">
      <c r="A40" s="41"/>
      <c r="B40" s="41"/>
      <c r="C40" s="41"/>
      <c r="D40" s="79"/>
      <c r="E40" s="79"/>
      <c r="F40" s="79"/>
      <c r="G40" s="79"/>
      <c r="H40" s="79"/>
      <c r="I40" s="79"/>
      <c r="J40" s="79"/>
      <c r="K40" s="79"/>
      <c r="L40" s="41"/>
      <c r="M40" s="41"/>
      <c r="N40" s="41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79"/>
      <c r="BA40" s="79"/>
      <c r="BB40" s="79"/>
      <c r="BC40" s="79"/>
      <c r="BD40" s="79"/>
      <c r="BE40" s="79"/>
      <c r="BF40" s="79"/>
      <c r="BG40" s="79"/>
      <c r="BH40" s="79"/>
      <c r="BI40" s="79"/>
      <c r="BJ40" s="82"/>
      <c r="BK40" s="82"/>
      <c r="BL40" s="82"/>
      <c r="BM40" s="82"/>
      <c r="BN40" s="82"/>
      <c r="BO40" s="82"/>
      <c r="BP40" s="82"/>
      <c r="BQ40" s="82"/>
      <c r="BR40" s="82"/>
      <c r="BS40" s="82"/>
      <c r="BT40" s="82"/>
      <c r="BU40" s="82"/>
      <c r="BV40" s="82"/>
      <c r="BW40" s="82"/>
      <c r="BX40" s="82"/>
      <c r="BY40" s="82"/>
      <c r="BZ40" s="82"/>
      <c r="CA40" s="82"/>
      <c r="CB40" s="82"/>
      <c r="CC40" s="82"/>
      <c r="KA40" s="19"/>
      <c r="KB40" s="19"/>
      <c r="KC40" s="19"/>
      <c r="KD40" s="19"/>
      <c r="KE40" s="19"/>
      <c r="KF40" s="19"/>
      <c r="KG40" s="19"/>
      <c r="KH40" s="19"/>
      <c r="KI40" s="19"/>
      <c r="KJ40" s="19"/>
      <c r="KK40" s="19"/>
      <c r="KL40" s="19"/>
      <c r="KM40" s="19"/>
      <c r="KN40" s="19"/>
      <c r="KO40" s="19"/>
      <c r="KP40" s="19"/>
      <c r="KQ40" s="19"/>
      <c r="KR40" s="19"/>
      <c r="KS40" s="19"/>
      <c r="KT40" s="19"/>
      <c r="KU40" s="19"/>
      <c r="KV40" s="19"/>
      <c r="KW40" s="19"/>
      <c r="KX40" s="19"/>
      <c r="KY40" s="19"/>
      <c r="KZ40" s="19"/>
      <c r="LA40" s="19"/>
      <c r="LB40" s="19"/>
      <c r="LC40" s="19"/>
      <c r="LD40" s="19"/>
      <c r="LE40" s="19"/>
      <c r="LF40" s="19"/>
      <c r="LG40" s="19"/>
      <c r="LH40" s="19"/>
      <c r="LI40" s="19"/>
      <c r="LJ40" s="19"/>
      <c r="LK40" s="19"/>
      <c r="LL40" s="19"/>
      <c r="LM40" s="19"/>
      <c r="LN40" s="19"/>
      <c r="LO40" s="19"/>
      <c r="LP40" s="19"/>
      <c r="LQ40" s="19"/>
      <c r="LR40" s="19"/>
      <c r="LS40" s="19"/>
      <c r="LT40" s="19"/>
      <c r="LU40" s="19"/>
      <c r="LV40" s="19"/>
      <c r="LW40" s="19"/>
      <c r="LX40" s="19"/>
      <c r="LY40" s="19"/>
      <c r="LZ40" s="19"/>
      <c r="MA40" s="19"/>
      <c r="MB40" s="19"/>
      <c r="MC40" s="19"/>
      <c r="MD40" s="19"/>
      <c r="ME40" s="19"/>
      <c r="MF40" s="19"/>
      <c r="MG40" s="19"/>
      <c r="MH40" s="19"/>
      <c r="MI40" s="19"/>
      <c r="MJ40" s="19"/>
      <c r="MK40" s="19"/>
      <c r="ML40" s="19"/>
      <c r="MM40" s="19"/>
      <c r="MN40" s="19"/>
      <c r="MO40" s="19"/>
      <c r="MP40" s="19"/>
      <c r="MQ40" s="19"/>
      <c r="MR40" s="19"/>
      <c r="MS40" s="19"/>
      <c r="MT40" s="19"/>
      <c r="MU40" s="19"/>
      <c r="MV40" s="19"/>
      <c r="MW40" s="19"/>
      <c r="MX40" s="19"/>
      <c r="MY40" s="19"/>
      <c r="MZ40" s="19"/>
      <c r="NA40" s="19"/>
      <c r="NB40" s="19"/>
      <c r="NC40" s="19"/>
      <c r="ND40" s="19"/>
      <c r="NE40" s="19"/>
      <c r="NF40" s="19"/>
      <c r="NG40" s="19"/>
      <c r="NH40" s="19"/>
      <c r="NI40" s="19"/>
      <c r="NJ40" s="19"/>
      <c r="NK40" s="19"/>
    </row>
    <row r="41" spans="1:375" s="3" customFormat="1" ht="16.5">
      <c r="A41" s="70" t="s">
        <v>20</v>
      </c>
      <c r="B41" s="70"/>
      <c r="C41" s="70"/>
      <c r="D41" s="169"/>
      <c r="E41" s="169"/>
      <c r="F41" s="169"/>
      <c r="G41" s="169"/>
      <c r="H41" s="169"/>
      <c r="I41" s="169"/>
      <c r="J41" s="169"/>
      <c r="K41" s="169"/>
      <c r="L41" s="41"/>
      <c r="M41" s="41"/>
      <c r="N41" s="41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79"/>
      <c r="AU41" s="79"/>
      <c r="AV41" s="79"/>
      <c r="AW41" s="79"/>
      <c r="AX41" s="79"/>
      <c r="AY41" s="79"/>
      <c r="AZ41" s="79"/>
      <c r="BA41" s="79"/>
      <c r="BB41" s="79"/>
      <c r="BC41" s="79"/>
      <c r="BD41" s="79"/>
      <c r="BE41" s="79"/>
      <c r="BF41" s="79"/>
      <c r="BG41" s="79"/>
      <c r="BH41" s="79"/>
      <c r="BI41" s="79"/>
      <c r="BJ41" s="82"/>
      <c r="BK41" s="82"/>
      <c r="BL41" s="82"/>
      <c r="BM41" s="82"/>
      <c r="BN41" s="82"/>
      <c r="BO41" s="82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2"/>
      <c r="CA41" s="82"/>
      <c r="CB41" s="82"/>
      <c r="CC41" s="82"/>
      <c r="KA41" s="19"/>
      <c r="KB41" s="19"/>
      <c r="KC41" s="19"/>
      <c r="KD41" s="19"/>
      <c r="KE41" s="19"/>
      <c r="KF41" s="19"/>
      <c r="KG41" s="19"/>
      <c r="KH41" s="19"/>
      <c r="KI41" s="19"/>
      <c r="KJ41" s="19"/>
      <c r="KK41" s="19"/>
      <c r="KL41" s="19"/>
      <c r="KM41" s="19"/>
      <c r="KN41" s="19"/>
      <c r="KO41" s="19"/>
      <c r="KP41" s="19"/>
      <c r="KQ41" s="19"/>
      <c r="KR41" s="19"/>
      <c r="KS41" s="19"/>
      <c r="KT41" s="19"/>
      <c r="KU41" s="19"/>
      <c r="KV41" s="19"/>
      <c r="KW41" s="19"/>
      <c r="KX41" s="19"/>
      <c r="KY41" s="19"/>
      <c r="KZ41" s="19"/>
      <c r="LA41" s="19"/>
      <c r="LB41" s="19"/>
      <c r="LC41" s="19"/>
      <c r="LD41" s="19"/>
      <c r="LE41" s="19"/>
      <c r="LF41" s="19"/>
      <c r="LG41" s="19"/>
      <c r="LH41" s="19"/>
      <c r="LI41" s="19"/>
      <c r="LJ41" s="19"/>
      <c r="LK41" s="19"/>
      <c r="LL41" s="19"/>
      <c r="LM41" s="19"/>
      <c r="LN41" s="19"/>
      <c r="LO41" s="19"/>
      <c r="LP41" s="19"/>
      <c r="LQ41" s="19"/>
      <c r="LR41" s="19"/>
      <c r="LS41" s="19"/>
      <c r="LT41" s="19"/>
      <c r="LU41" s="19"/>
      <c r="LV41" s="19"/>
      <c r="LW41" s="19"/>
      <c r="LX41" s="19"/>
      <c r="LY41" s="19"/>
      <c r="LZ41" s="19"/>
      <c r="MA41" s="19"/>
      <c r="MB41" s="19"/>
      <c r="MC41" s="19"/>
      <c r="MD41" s="19"/>
      <c r="ME41" s="19"/>
      <c r="MF41" s="19"/>
      <c r="MG41" s="19"/>
      <c r="MH41" s="19"/>
      <c r="MI41" s="19"/>
      <c r="MJ41" s="19"/>
      <c r="MK41" s="19"/>
      <c r="ML41" s="19"/>
      <c r="MM41" s="19"/>
      <c r="MN41" s="19"/>
      <c r="MO41" s="19"/>
      <c r="MP41" s="19"/>
      <c r="MQ41" s="19"/>
      <c r="MR41" s="19"/>
      <c r="MS41" s="19"/>
      <c r="MT41" s="19"/>
      <c r="MU41" s="19"/>
      <c r="MV41" s="19"/>
      <c r="MW41" s="19"/>
      <c r="MX41" s="19"/>
      <c r="MY41" s="19"/>
      <c r="MZ41" s="19"/>
      <c r="NA41" s="19"/>
      <c r="NB41" s="19"/>
      <c r="NC41" s="19"/>
      <c r="ND41" s="19"/>
      <c r="NE41" s="19"/>
      <c r="NF41" s="19"/>
      <c r="NG41" s="19"/>
      <c r="NH41" s="19"/>
      <c r="NI41" s="19"/>
      <c r="NJ41" s="19"/>
      <c r="NK41" s="19"/>
    </row>
    <row r="42" spans="1:375" s="3" customFormat="1" ht="16.5">
      <c r="A42" s="241" t="s">
        <v>21</v>
      </c>
      <c r="B42" s="174">
        <v>9.593</v>
      </c>
      <c r="C42" s="253">
        <v>9.8810000000000002</v>
      </c>
      <c r="D42" s="174">
        <v>7.9889999999999999</v>
      </c>
      <c r="E42" s="174">
        <v>8.577</v>
      </c>
      <c r="F42" s="174">
        <v>9.6910000000000007</v>
      </c>
      <c r="G42" s="174">
        <v>8.7460000000000004</v>
      </c>
      <c r="H42" s="84">
        <v>8.52</v>
      </c>
      <c r="I42" s="84">
        <v>7.0679999999999996</v>
      </c>
      <c r="J42" s="174">
        <v>8.2349999999999994</v>
      </c>
      <c r="K42" s="253">
        <v>8.94</v>
      </c>
      <c r="L42" s="70"/>
      <c r="M42" s="70"/>
      <c r="N42" s="166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79"/>
      <c r="AN42" s="79"/>
      <c r="AO42" s="79"/>
      <c r="AP42" s="79"/>
      <c r="AQ42" s="79"/>
      <c r="AR42" s="79"/>
      <c r="AS42" s="79"/>
      <c r="AT42" s="79"/>
      <c r="AU42" s="79"/>
      <c r="AV42" s="79"/>
      <c r="AW42" s="79"/>
      <c r="AX42" s="79"/>
      <c r="AY42" s="79"/>
      <c r="AZ42" s="79"/>
      <c r="BA42" s="79"/>
      <c r="BB42" s="79"/>
      <c r="BC42" s="79"/>
      <c r="BD42" s="79"/>
      <c r="BE42" s="79"/>
      <c r="BF42" s="79"/>
      <c r="BG42" s="79"/>
      <c r="BH42" s="79"/>
      <c r="BI42" s="79"/>
      <c r="BJ42" s="82"/>
      <c r="BK42" s="82"/>
      <c r="BL42" s="82"/>
      <c r="BM42" s="82"/>
      <c r="BN42" s="82"/>
      <c r="BO42" s="82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2"/>
      <c r="CA42" s="82"/>
      <c r="CB42" s="82"/>
      <c r="CC42" s="82"/>
      <c r="KA42" s="19"/>
      <c r="KB42" s="19"/>
      <c r="KC42" s="19"/>
      <c r="KD42" s="19"/>
      <c r="KE42" s="19"/>
      <c r="KF42" s="19"/>
      <c r="KG42" s="19"/>
      <c r="KH42" s="19"/>
      <c r="KI42" s="19"/>
      <c r="KJ42" s="19"/>
      <c r="KK42" s="19"/>
      <c r="KL42" s="19"/>
      <c r="KM42" s="19"/>
      <c r="KN42" s="19"/>
      <c r="KO42" s="19"/>
      <c r="KP42" s="19"/>
      <c r="KQ42" s="19"/>
      <c r="KR42" s="19"/>
      <c r="KS42" s="19"/>
      <c r="KT42" s="19"/>
      <c r="KU42" s="19"/>
      <c r="KV42" s="19"/>
      <c r="KW42" s="19"/>
      <c r="KX42" s="19"/>
      <c r="KY42" s="19"/>
      <c r="KZ42" s="19"/>
      <c r="LA42" s="19"/>
      <c r="LB42" s="19"/>
      <c r="LC42" s="19"/>
      <c r="LD42" s="19"/>
      <c r="LE42" s="19"/>
      <c r="LF42" s="19"/>
      <c r="LG42" s="19"/>
      <c r="LH42" s="19"/>
      <c r="LI42" s="19"/>
      <c r="LJ42" s="19"/>
      <c r="LK42" s="19"/>
      <c r="LL42" s="19"/>
      <c r="LM42" s="19"/>
      <c r="LN42" s="19"/>
      <c r="LO42" s="19"/>
      <c r="LP42" s="19"/>
      <c r="LQ42" s="19"/>
      <c r="LR42" s="19"/>
      <c r="LS42" s="19"/>
      <c r="LT42" s="19"/>
      <c r="LU42" s="19"/>
      <c r="LV42" s="19"/>
      <c r="LW42" s="19"/>
      <c r="LX42" s="19"/>
      <c r="LY42" s="19"/>
      <c r="LZ42" s="19"/>
      <c r="MA42" s="19"/>
      <c r="MB42" s="19"/>
      <c r="MC42" s="19"/>
      <c r="MD42" s="19"/>
      <c r="ME42" s="19"/>
      <c r="MF42" s="19"/>
      <c r="MG42" s="19"/>
      <c r="MH42" s="19"/>
      <c r="MI42" s="19"/>
      <c r="MJ42" s="19"/>
      <c r="MK42" s="19"/>
      <c r="ML42" s="19"/>
      <c r="MM42" s="19"/>
      <c r="MN42" s="19"/>
      <c r="MO42" s="19"/>
      <c r="MP42" s="19"/>
      <c r="MQ42" s="19"/>
      <c r="MR42" s="19"/>
      <c r="MS42" s="19"/>
      <c r="MT42" s="19"/>
      <c r="MU42" s="19"/>
      <c r="MV42" s="19"/>
      <c r="MW42" s="19"/>
      <c r="MX42" s="19"/>
      <c r="MY42" s="19"/>
      <c r="MZ42" s="19"/>
      <c r="NA42" s="19"/>
      <c r="NB42" s="19"/>
      <c r="NC42" s="19"/>
      <c r="ND42" s="19"/>
      <c r="NE42" s="19"/>
      <c r="NF42" s="19"/>
      <c r="NG42" s="19"/>
      <c r="NH42" s="19"/>
      <c r="NI42" s="19"/>
      <c r="NJ42" s="19"/>
      <c r="NK42" s="19"/>
    </row>
    <row r="43" spans="1:375" s="3" customFormat="1" ht="16.5">
      <c r="A43" s="241" t="s">
        <v>146</v>
      </c>
      <c r="B43" s="138"/>
      <c r="C43" s="253">
        <v>7.1999999999999995E-2</v>
      </c>
      <c r="D43" s="174"/>
      <c r="E43" s="138"/>
      <c r="F43" s="174"/>
      <c r="G43" s="174"/>
      <c r="H43" s="84">
        <v>9.9000000000000005E-2</v>
      </c>
      <c r="I43" s="84">
        <v>0.16700000000000001</v>
      </c>
      <c r="J43" s="174"/>
      <c r="K43" s="174"/>
      <c r="L43" s="41"/>
      <c r="M43" s="166"/>
      <c r="N43" s="166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  <c r="AV43" s="79"/>
      <c r="AW43" s="79"/>
      <c r="AX43" s="79"/>
      <c r="AY43" s="79"/>
      <c r="AZ43" s="79"/>
      <c r="BA43" s="79"/>
      <c r="BB43" s="79"/>
      <c r="BC43" s="79"/>
      <c r="BD43" s="79"/>
      <c r="BE43" s="79"/>
      <c r="BF43" s="79"/>
      <c r="BG43" s="79"/>
      <c r="BH43" s="79"/>
      <c r="BI43" s="79"/>
      <c r="BJ43" s="82"/>
      <c r="BK43" s="82"/>
      <c r="BL43" s="82"/>
      <c r="BM43" s="82"/>
      <c r="BN43" s="82"/>
      <c r="BO43" s="82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82"/>
      <c r="CA43" s="82"/>
      <c r="CB43" s="82"/>
      <c r="CC43" s="82"/>
      <c r="KA43" s="19"/>
      <c r="KB43" s="19"/>
      <c r="KC43" s="19"/>
      <c r="KD43" s="19"/>
      <c r="KE43" s="19"/>
      <c r="KF43" s="19"/>
      <c r="KG43" s="19"/>
      <c r="KH43" s="19"/>
      <c r="KI43" s="19"/>
      <c r="KJ43" s="19"/>
      <c r="KK43" s="19"/>
      <c r="KL43" s="19"/>
      <c r="KM43" s="19"/>
      <c r="KN43" s="19"/>
      <c r="KO43" s="19"/>
      <c r="KP43" s="19"/>
      <c r="KQ43" s="19"/>
      <c r="KR43" s="19"/>
      <c r="KS43" s="19"/>
      <c r="KT43" s="19"/>
      <c r="KU43" s="19"/>
      <c r="KV43" s="19"/>
      <c r="KW43" s="19"/>
      <c r="KX43" s="19"/>
      <c r="KY43" s="19"/>
      <c r="KZ43" s="19"/>
      <c r="LA43" s="19"/>
      <c r="LB43" s="19"/>
      <c r="LC43" s="19"/>
      <c r="LD43" s="19"/>
      <c r="LE43" s="19"/>
      <c r="LF43" s="19"/>
      <c r="LG43" s="19"/>
      <c r="LH43" s="19"/>
      <c r="LI43" s="19"/>
      <c r="LJ43" s="19"/>
      <c r="LK43" s="19"/>
      <c r="LL43" s="19"/>
      <c r="LM43" s="19"/>
      <c r="LN43" s="19"/>
      <c r="LO43" s="19"/>
      <c r="LP43" s="19"/>
      <c r="LQ43" s="19"/>
      <c r="LR43" s="19"/>
      <c r="LS43" s="19"/>
      <c r="LT43" s="19"/>
      <c r="LU43" s="19"/>
      <c r="LV43" s="19"/>
      <c r="LW43" s="19"/>
      <c r="LX43" s="19"/>
      <c r="LY43" s="19"/>
      <c r="LZ43" s="19"/>
      <c r="MA43" s="19"/>
      <c r="MB43" s="19"/>
      <c r="MC43" s="19"/>
      <c r="MD43" s="19"/>
      <c r="ME43" s="19"/>
      <c r="MF43" s="19"/>
      <c r="MG43" s="19"/>
      <c r="MH43" s="19"/>
      <c r="MI43" s="19"/>
      <c r="MJ43" s="19"/>
      <c r="MK43" s="19"/>
      <c r="ML43" s="19"/>
      <c r="MM43" s="19"/>
      <c r="MN43" s="19"/>
      <c r="MO43" s="19"/>
      <c r="MP43" s="19"/>
      <c r="MQ43" s="19"/>
      <c r="MR43" s="19"/>
      <c r="MS43" s="19"/>
      <c r="MT43" s="19"/>
      <c r="MU43" s="19"/>
      <c r="MV43" s="19"/>
      <c r="MW43" s="19"/>
      <c r="MX43" s="19"/>
      <c r="MY43" s="19"/>
      <c r="MZ43" s="19"/>
      <c r="NA43" s="19"/>
      <c r="NB43" s="19"/>
      <c r="NC43" s="19"/>
      <c r="ND43" s="19"/>
      <c r="NE43" s="19"/>
      <c r="NF43" s="19"/>
      <c r="NG43" s="19"/>
      <c r="NH43" s="19"/>
      <c r="NI43" s="19"/>
      <c r="NJ43" s="19"/>
      <c r="NK43" s="19"/>
    </row>
    <row r="44" spans="1:375" s="3" customFormat="1" ht="16.5">
      <c r="A44" s="241" t="s">
        <v>147</v>
      </c>
      <c r="B44" s="174">
        <v>62.53</v>
      </c>
      <c r="C44" s="253">
        <v>69.433999999999997</v>
      </c>
      <c r="D44" s="174">
        <v>75.585999999999999</v>
      </c>
      <c r="E44" s="174">
        <v>75.784000000000006</v>
      </c>
      <c r="F44" s="174">
        <v>78.594999999999999</v>
      </c>
      <c r="G44" s="174">
        <v>71.397000000000006</v>
      </c>
      <c r="H44" s="84">
        <v>72.602999999999994</v>
      </c>
      <c r="I44" s="84">
        <v>72.034999999999997</v>
      </c>
      <c r="J44" s="174">
        <v>81.864999999999995</v>
      </c>
      <c r="K44" s="253">
        <v>69.691000000000003</v>
      </c>
      <c r="L44" s="41"/>
      <c r="M44" s="166"/>
      <c r="N44" s="166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79"/>
      <c r="BB44" s="79"/>
      <c r="BC44" s="79"/>
      <c r="BD44" s="79"/>
      <c r="BE44" s="79"/>
      <c r="BF44" s="79"/>
      <c r="BG44" s="79"/>
      <c r="BH44" s="79"/>
      <c r="BI44" s="79"/>
      <c r="BJ44" s="82"/>
      <c r="BK44" s="82"/>
      <c r="BL44" s="82"/>
      <c r="BM44" s="82"/>
      <c r="BN44" s="82"/>
      <c r="BO44" s="82"/>
      <c r="BP44" s="82"/>
      <c r="BQ44" s="82"/>
      <c r="BR44" s="82"/>
      <c r="BS44" s="82"/>
      <c r="BT44" s="82"/>
      <c r="BU44" s="82"/>
      <c r="BV44" s="82"/>
      <c r="BW44" s="82"/>
      <c r="BX44" s="82"/>
      <c r="BY44" s="82"/>
      <c r="BZ44" s="82"/>
      <c r="CA44" s="82"/>
      <c r="CB44" s="82"/>
      <c r="CC44" s="82"/>
      <c r="KA44" s="19"/>
      <c r="KB44" s="19"/>
      <c r="KC44" s="19"/>
      <c r="KD44" s="19"/>
      <c r="KE44" s="19"/>
      <c r="KF44" s="19"/>
      <c r="KG44" s="19"/>
      <c r="KH44" s="19"/>
      <c r="KI44" s="19"/>
      <c r="KJ44" s="19"/>
      <c r="KK44" s="19"/>
      <c r="KL44" s="19"/>
      <c r="KM44" s="19"/>
      <c r="KN44" s="19"/>
      <c r="KO44" s="19"/>
      <c r="KP44" s="19"/>
      <c r="KQ44" s="19"/>
      <c r="KR44" s="19"/>
      <c r="KS44" s="19"/>
      <c r="KT44" s="19"/>
      <c r="KU44" s="19"/>
      <c r="KV44" s="19"/>
      <c r="KW44" s="19"/>
      <c r="KX44" s="19"/>
      <c r="KY44" s="19"/>
      <c r="KZ44" s="19"/>
      <c r="LA44" s="19"/>
      <c r="LB44" s="19"/>
      <c r="LC44" s="19"/>
      <c r="LD44" s="19"/>
      <c r="LE44" s="19"/>
      <c r="LF44" s="19"/>
      <c r="LG44" s="19"/>
      <c r="LH44" s="19"/>
      <c r="LI44" s="19"/>
      <c r="LJ44" s="19"/>
      <c r="LK44" s="19"/>
      <c r="LL44" s="19"/>
      <c r="LM44" s="19"/>
      <c r="LN44" s="19"/>
      <c r="LO44" s="19"/>
      <c r="LP44" s="19"/>
      <c r="LQ44" s="19"/>
      <c r="LR44" s="19"/>
      <c r="LS44" s="19"/>
      <c r="LT44" s="19"/>
      <c r="LU44" s="19"/>
      <c r="LV44" s="19"/>
      <c r="LW44" s="19"/>
      <c r="LX44" s="19"/>
      <c r="LY44" s="19"/>
      <c r="LZ44" s="19"/>
      <c r="MA44" s="19"/>
      <c r="MB44" s="19"/>
      <c r="MC44" s="19"/>
      <c r="MD44" s="19"/>
      <c r="ME44" s="19"/>
      <c r="MF44" s="19"/>
      <c r="MG44" s="19"/>
      <c r="MH44" s="19"/>
      <c r="MI44" s="19"/>
      <c r="MJ44" s="19"/>
      <c r="MK44" s="19"/>
      <c r="ML44" s="19"/>
      <c r="MM44" s="19"/>
      <c r="MN44" s="19"/>
      <c r="MO44" s="19"/>
      <c r="MP44" s="19"/>
      <c r="MQ44" s="19"/>
      <c r="MR44" s="19"/>
      <c r="MS44" s="19"/>
      <c r="MT44" s="19"/>
      <c r="MU44" s="19"/>
      <c r="MV44" s="19"/>
      <c r="MW44" s="19"/>
      <c r="MX44" s="19"/>
      <c r="MY44" s="19"/>
      <c r="MZ44" s="19"/>
      <c r="NA44" s="19"/>
      <c r="NB44" s="19"/>
      <c r="NC44" s="19"/>
      <c r="ND44" s="19"/>
      <c r="NE44" s="19"/>
      <c r="NF44" s="19"/>
      <c r="NG44" s="19"/>
      <c r="NH44" s="19"/>
      <c r="NI44" s="19"/>
      <c r="NJ44" s="19"/>
      <c r="NK44" s="19"/>
    </row>
    <row r="45" spans="1:375" s="3" customFormat="1" ht="16.5">
      <c r="A45" s="241" t="s">
        <v>148</v>
      </c>
      <c r="B45" s="174">
        <v>45.634</v>
      </c>
      <c r="C45" s="253">
        <v>44.387999999999998</v>
      </c>
      <c r="D45" s="174">
        <v>42.555999999999997</v>
      </c>
      <c r="E45" s="174">
        <v>46</v>
      </c>
      <c r="F45" s="174">
        <v>47.939</v>
      </c>
      <c r="G45" s="174">
        <v>50.408000000000001</v>
      </c>
      <c r="H45" s="84">
        <v>42.076999999999998</v>
      </c>
      <c r="I45" s="84">
        <v>47.661999999999999</v>
      </c>
      <c r="J45" s="174">
        <v>51.127000000000002</v>
      </c>
      <c r="K45" s="253">
        <v>46.106000000000002</v>
      </c>
      <c r="L45" s="41"/>
      <c r="M45" s="166"/>
      <c r="N45" s="166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79"/>
      <c r="AN45" s="79"/>
      <c r="AO45" s="79"/>
      <c r="AP45" s="79"/>
      <c r="AQ45" s="79"/>
      <c r="AR45" s="79"/>
      <c r="AS45" s="79"/>
      <c r="AT45" s="79"/>
      <c r="AU45" s="79"/>
      <c r="AV45" s="79"/>
      <c r="AW45" s="79"/>
      <c r="AX45" s="79"/>
      <c r="AY45" s="79"/>
      <c r="AZ45" s="79"/>
      <c r="BA45" s="79"/>
      <c r="BB45" s="79"/>
      <c r="BC45" s="79"/>
      <c r="BD45" s="79"/>
      <c r="BE45" s="79"/>
      <c r="BF45" s="79"/>
      <c r="BG45" s="79"/>
      <c r="BH45" s="79"/>
      <c r="BI45" s="79"/>
      <c r="BJ45" s="82"/>
      <c r="BK45" s="82"/>
      <c r="BL45" s="82"/>
      <c r="BM45" s="82"/>
      <c r="BN45" s="82"/>
      <c r="BO45" s="82"/>
      <c r="BP45" s="82"/>
      <c r="BQ45" s="82"/>
      <c r="BR45" s="82"/>
      <c r="BS45" s="82"/>
      <c r="BT45" s="82"/>
      <c r="BU45" s="82"/>
      <c r="BV45" s="82"/>
      <c r="BW45" s="82"/>
      <c r="BX45" s="82"/>
      <c r="BY45" s="82"/>
      <c r="BZ45" s="82"/>
      <c r="CA45" s="82"/>
      <c r="CB45" s="82"/>
      <c r="CC45" s="82"/>
      <c r="KA45" s="19"/>
      <c r="KB45" s="19"/>
      <c r="KC45" s="19"/>
      <c r="KD45" s="19"/>
      <c r="KE45" s="19"/>
      <c r="KF45" s="19"/>
      <c r="KG45" s="19"/>
      <c r="KH45" s="19"/>
      <c r="KI45" s="19"/>
      <c r="KJ45" s="19"/>
      <c r="KK45" s="19"/>
      <c r="KL45" s="19"/>
      <c r="KM45" s="19"/>
      <c r="KN45" s="19"/>
      <c r="KO45" s="19"/>
      <c r="KP45" s="19"/>
      <c r="KQ45" s="19"/>
      <c r="KR45" s="19"/>
      <c r="KS45" s="19"/>
      <c r="KT45" s="19"/>
      <c r="KU45" s="19"/>
      <c r="KV45" s="19"/>
      <c r="KW45" s="19"/>
      <c r="KX45" s="19"/>
      <c r="KY45" s="19"/>
      <c r="KZ45" s="19"/>
      <c r="LA45" s="19"/>
      <c r="LB45" s="19"/>
      <c r="LC45" s="19"/>
      <c r="LD45" s="19"/>
      <c r="LE45" s="19"/>
      <c r="LF45" s="19"/>
      <c r="LG45" s="19"/>
      <c r="LH45" s="19"/>
      <c r="LI45" s="19"/>
      <c r="LJ45" s="19"/>
      <c r="LK45" s="19"/>
      <c r="LL45" s="19"/>
      <c r="LM45" s="19"/>
      <c r="LN45" s="19"/>
      <c r="LO45" s="19"/>
      <c r="LP45" s="19"/>
      <c r="LQ45" s="19"/>
      <c r="LR45" s="19"/>
      <c r="LS45" s="19"/>
      <c r="LT45" s="19"/>
      <c r="LU45" s="19"/>
      <c r="LV45" s="19"/>
      <c r="LW45" s="19"/>
      <c r="LX45" s="19"/>
      <c r="LY45" s="19"/>
      <c r="LZ45" s="19"/>
      <c r="MA45" s="19"/>
      <c r="MB45" s="19"/>
      <c r="MC45" s="19"/>
      <c r="MD45" s="19"/>
      <c r="ME45" s="19"/>
      <c r="MF45" s="19"/>
      <c r="MG45" s="19"/>
      <c r="MH45" s="19"/>
      <c r="MI45" s="19"/>
      <c r="MJ45" s="19"/>
      <c r="MK45" s="19"/>
      <c r="ML45" s="19"/>
      <c r="MM45" s="19"/>
      <c r="MN45" s="19"/>
      <c r="MO45" s="19"/>
      <c r="MP45" s="19"/>
      <c r="MQ45" s="19"/>
      <c r="MR45" s="19"/>
      <c r="MS45" s="19"/>
      <c r="MT45" s="19"/>
      <c r="MU45" s="19"/>
      <c r="MV45" s="19"/>
      <c r="MW45" s="19"/>
      <c r="MX45" s="19"/>
      <c r="MY45" s="19"/>
      <c r="MZ45" s="19"/>
      <c r="NA45" s="19"/>
      <c r="NB45" s="19"/>
      <c r="NC45" s="19"/>
      <c r="ND45" s="19"/>
      <c r="NE45" s="19"/>
      <c r="NF45" s="19"/>
      <c r="NG45" s="19"/>
      <c r="NH45" s="19"/>
      <c r="NI45" s="19"/>
      <c r="NJ45" s="19"/>
      <c r="NK45" s="19"/>
    </row>
    <row r="46" spans="1:375" s="3" customFormat="1" ht="16.5">
      <c r="A46" s="241" t="s">
        <v>149</v>
      </c>
      <c r="B46" s="174">
        <v>126.754</v>
      </c>
      <c r="C46" s="253">
        <v>127.16200000000001</v>
      </c>
      <c r="D46" s="174">
        <v>138.739</v>
      </c>
      <c r="E46" s="174">
        <v>131.173</v>
      </c>
      <c r="F46" s="174">
        <v>128.083</v>
      </c>
      <c r="G46" s="174">
        <v>118.789</v>
      </c>
      <c r="H46" s="84">
        <v>141.065</v>
      </c>
      <c r="I46" s="84">
        <v>143.03100000000001</v>
      </c>
      <c r="J46" s="174">
        <v>133.15700000000001</v>
      </c>
      <c r="K46" s="253">
        <v>138.74600000000001</v>
      </c>
      <c r="L46" s="41"/>
      <c r="M46" s="166"/>
      <c r="N46" s="166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79"/>
      <c r="AK46" s="79"/>
      <c r="AL46" s="79"/>
      <c r="AM46" s="79"/>
      <c r="AN46" s="79"/>
      <c r="AO46" s="79"/>
      <c r="AP46" s="79"/>
      <c r="AQ46" s="79"/>
      <c r="AR46" s="79"/>
      <c r="AS46" s="79"/>
      <c r="AT46" s="79"/>
      <c r="AU46" s="79"/>
      <c r="AV46" s="79"/>
      <c r="AW46" s="79"/>
      <c r="AX46" s="79"/>
      <c r="AY46" s="79"/>
      <c r="AZ46" s="79"/>
      <c r="BA46" s="79"/>
      <c r="BB46" s="79"/>
      <c r="BC46" s="79"/>
      <c r="BD46" s="79"/>
      <c r="BE46" s="79"/>
      <c r="BF46" s="79"/>
      <c r="BG46" s="79"/>
      <c r="BH46" s="79"/>
      <c r="BI46" s="79"/>
      <c r="BJ46" s="82"/>
      <c r="BK46" s="82"/>
      <c r="BL46" s="82"/>
      <c r="BM46" s="82"/>
      <c r="BN46" s="82"/>
      <c r="BO46" s="82"/>
      <c r="BP46" s="82"/>
      <c r="BQ46" s="82"/>
      <c r="BR46" s="82"/>
      <c r="BS46" s="82"/>
      <c r="BT46" s="82"/>
      <c r="BU46" s="82"/>
      <c r="BV46" s="82"/>
      <c r="BW46" s="82"/>
      <c r="BX46" s="82"/>
      <c r="BY46" s="82"/>
      <c r="BZ46" s="82"/>
      <c r="CA46" s="82"/>
      <c r="CB46" s="82"/>
      <c r="CC46" s="82"/>
      <c r="KA46" s="19"/>
      <c r="KB46" s="19"/>
      <c r="KC46" s="19"/>
      <c r="KD46" s="19"/>
      <c r="KE46" s="19"/>
      <c r="KF46" s="19"/>
      <c r="KG46" s="19"/>
      <c r="KH46" s="19"/>
      <c r="KI46" s="19"/>
      <c r="KJ46" s="19"/>
      <c r="KK46" s="19"/>
      <c r="KL46" s="19"/>
      <c r="KM46" s="19"/>
      <c r="KN46" s="19"/>
      <c r="KO46" s="19"/>
      <c r="KP46" s="19"/>
      <c r="KQ46" s="19"/>
      <c r="KR46" s="19"/>
      <c r="KS46" s="19"/>
      <c r="KT46" s="19"/>
      <c r="KU46" s="19"/>
      <c r="KV46" s="19"/>
      <c r="KW46" s="19"/>
      <c r="KX46" s="19"/>
      <c r="KY46" s="19"/>
      <c r="KZ46" s="19"/>
      <c r="LA46" s="19"/>
      <c r="LB46" s="19"/>
      <c r="LC46" s="19"/>
      <c r="LD46" s="19"/>
      <c r="LE46" s="19"/>
      <c r="LF46" s="19"/>
      <c r="LG46" s="19"/>
      <c r="LH46" s="19"/>
      <c r="LI46" s="19"/>
      <c r="LJ46" s="19"/>
      <c r="LK46" s="19"/>
      <c r="LL46" s="19"/>
      <c r="LM46" s="19"/>
      <c r="LN46" s="19"/>
      <c r="LO46" s="19"/>
      <c r="LP46" s="19"/>
      <c r="LQ46" s="19"/>
      <c r="LR46" s="19"/>
      <c r="LS46" s="19"/>
      <c r="LT46" s="19"/>
      <c r="LU46" s="19"/>
      <c r="LV46" s="19"/>
      <c r="LW46" s="19"/>
      <c r="LX46" s="19"/>
      <c r="LY46" s="19"/>
      <c r="LZ46" s="19"/>
      <c r="MA46" s="19"/>
      <c r="MB46" s="19"/>
      <c r="MC46" s="19"/>
      <c r="MD46" s="19"/>
      <c r="ME46" s="19"/>
      <c r="MF46" s="19"/>
      <c r="MG46" s="19"/>
      <c r="MH46" s="19"/>
      <c r="MI46" s="19"/>
      <c r="MJ46" s="19"/>
      <c r="MK46" s="19"/>
      <c r="ML46" s="19"/>
      <c r="MM46" s="19"/>
      <c r="MN46" s="19"/>
      <c r="MO46" s="19"/>
      <c r="MP46" s="19"/>
      <c r="MQ46" s="19"/>
      <c r="MR46" s="19"/>
      <c r="MS46" s="19"/>
      <c r="MT46" s="19"/>
      <c r="MU46" s="19"/>
      <c r="MV46" s="19"/>
      <c r="MW46" s="19"/>
      <c r="MX46" s="19"/>
      <c r="MY46" s="19"/>
      <c r="MZ46" s="19"/>
      <c r="NA46" s="19"/>
      <c r="NB46" s="19"/>
      <c r="NC46" s="19"/>
      <c r="ND46" s="19"/>
      <c r="NE46" s="19"/>
      <c r="NF46" s="19"/>
      <c r="NG46" s="19"/>
      <c r="NH46" s="19"/>
      <c r="NI46" s="19"/>
      <c r="NJ46" s="19"/>
      <c r="NK46" s="19"/>
    </row>
    <row r="47" spans="1:375" s="3" customFormat="1" ht="16.5">
      <c r="A47" s="241" t="s">
        <v>150</v>
      </c>
      <c r="B47" s="174">
        <v>16.039000000000001</v>
      </c>
      <c r="C47" s="253">
        <v>12.082000000000001</v>
      </c>
      <c r="D47" s="174">
        <v>15.648999999999999</v>
      </c>
      <c r="E47" s="174">
        <v>17.059999999999999</v>
      </c>
      <c r="F47" s="174">
        <v>10.742000000000001</v>
      </c>
      <c r="G47" s="174">
        <v>15.162000000000001</v>
      </c>
      <c r="H47" s="84">
        <v>4.0949999999999998</v>
      </c>
      <c r="I47" s="84">
        <v>5.5</v>
      </c>
      <c r="J47" s="174">
        <v>6.2229999999999999</v>
      </c>
      <c r="K47" s="253">
        <v>12.329000000000001</v>
      </c>
      <c r="L47" s="41"/>
      <c r="M47" s="166"/>
      <c r="N47" s="166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79"/>
      <c r="AH47" s="79"/>
      <c r="AI47" s="79"/>
      <c r="AJ47" s="79"/>
      <c r="AK47" s="79"/>
      <c r="AL47" s="79"/>
      <c r="AM47" s="79"/>
      <c r="AN47" s="79"/>
      <c r="AO47" s="79"/>
      <c r="AP47" s="79"/>
      <c r="AQ47" s="79"/>
      <c r="AR47" s="79"/>
      <c r="AS47" s="79"/>
      <c r="AT47" s="79"/>
      <c r="AU47" s="79"/>
      <c r="AV47" s="79"/>
      <c r="AW47" s="79"/>
      <c r="AX47" s="79"/>
      <c r="AY47" s="79"/>
      <c r="AZ47" s="79"/>
      <c r="BA47" s="79"/>
      <c r="BB47" s="79"/>
      <c r="BC47" s="79"/>
      <c r="BD47" s="79"/>
      <c r="BE47" s="79"/>
      <c r="BF47" s="79"/>
      <c r="BG47" s="79"/>
      <c r="BH47" s="79"/>
      <c r="BI47" s="79"/>
      <c r="BJ47" s="82"/>
      <c r="BK47" s="82"/>
      <c r="BL47" s="82"/>
      <c r="BM47" s="82"/>
      <c r="BN47" s="82"/>
      <c r="BO47" s="82"/>
      <c r="BP47" s="82"/>
      <c r="BQ47" s="82"/>
      <c r="BR47" s="82"/>
      <c r="BS47" s="82"/>
      <c r="BT47" s="82"/>
      <c r="BU47" s="82"/>
      <c r="BV47" s="82"/>
      <c r="BW47" s="82"/>
      <c r="BX47" s="82"/>
      <c r="BY47" s="82"/>
      <c r="BZ47" s="82"/>
      <c r="CA47" s="82"/>
      <c r="CB47" s="82"/>
      <c r="CC47" s="82"/>
      <c r="KA47" s="19"/>
      <c r="KB47" s="19"/>
      <c r="KC47" s="19"/>
      <c r="KD47" s="19"/>
      <c r="KE47" s="19"/>
      <c r="KF47" s="19"/>
      <c r="KG47" s="19"/>
      <c r="KH47" s="19"/>
      <c r="KI47" s="19"/>
      <c r="KJ47" s="19"/>
      <c r="KK47" s="19"/>
      <c r="KL47" s="19"/>
      <c r="KM47" s="19"/>
      <c r="KN47" s="19"/>
      <c r="KO47" s="19"/>
      <c r="KP47" s="19"/>
      <c r="KQ47" s="19"/>
      <c r="KR47" s="19"/>
      <c r="KS47" s="19"/>
      <c r="KT47" s="19"/>
      <c r="KU47" s="19"/>
      <c r="KV47" s="19"/>
      <c r="KW47" s="19"/>
      <c r="KX47" s="19"/>
      <c r="KY47" s="19"/>
      <c r="KZ47" s="19"/>
      <c r="LA47" s="19"/>
      <c r="LB47" s="19"/>
      <c r="LC47" s="19"/>
      <c r="LD47" s="19"/>
      <c r="LE47" s="19"/>
      <c r="LF47" s="19"/>
      <c r="LG47" s="19"/>
      <c r="LH47" s="19"/>
      <c r="LI47" s="19"/>
      <c r="LJ47" s="19"/>
      <c r="LK47" s="19"/>
      <c r="LL47" s="19"/>
      <c r="LM47" s="19"/>
      <c r="LN47" s="19"/>
      <c r="LO47" s="19"/>
      <c r="LP47" s="19"/>
      <c r="LQ47" s="19"/>
      <c r="LR47" s="19"/>
      <c r="LS47" s="19"/>
      <c r="LT47" s="19"/>
      <c r="LU47" s="19"/>
      <c r="LV47" s="19"/>
      <c r="LW47" s="19"/>
      <c r="LX47" s="19"/>
      <c r="LY47" s="19"/>
      <c r="LZ47" s="19"/>
      <c r="MA47" s="19"/>
      <c r="MB47" s="19"/>
      <c r="MC47" s="19"/>
      <c r="MD47" s="19"/>
      <c r="ME47" s="19"/>
      <c r="MF47" s="19"/>
      <c r="MG47" s="19"/>
      <c r="MH47" s="19"/>
      <c r="MI47" s="19"/>
      <c r="MJ47" s="19"/>
      <c r="MK47" s="19"/>
      <c r="ML47" s="19"/>
      <c r="MM47" s="19"/>
      <c r="MN47" s="19"/>
      <c r="MO47" s="19"/>
      <c r="MP47" s="19"/>
      <c r="MQ47" s="19"/>
      <c r="MR47" s="19"/>
      <c r="MS47" s="19"/>
      <c r="MT47" s="19"/>
      <c r="MU47" s="19"/>
      <c r="MV47" s="19"/>
      <c r="MW47" s="19"/>
      <c r="MX47" s="19"/>
      <c r="MY47" s="19"/>
      <c r="MZ47" s="19"/>
      <c r="NA47" s="19"/>
      <c r="NB47" s="19"/>
      <c r="NC47" s="19"/>
      <c r="ND47" s="19"/>
      <c r="NE47" s="19"/>
      <c r="NF47" s="19"/>
      <c r="NG47" s="19"/>
      <c r="NH47" s="19"/>
      <c r="NI47" s="19"/>
      <c r="NJ47" s="19"/>
      <c r="NK47" s="19"/>
    </row>
    <row r="48" spans="1:375" s="3" customFormat="1" ht="16.5">
      <c r="A48" s="241" t="s">
        <v>151</v>
      </c>
      <c r="B48" s="174">
        <v>0.66800000000000004</v>
      </c>
      <c r="C48" s="253">
        <v>0.82299999999999995</v>
      </c>
      <c r="D48" s="174">
        <v>0.91500000000000004</v>
      </c>
      <c r="E48" s="139">
        <v>0.93100000000000005</v>
      </c>
      <c r="F48" s="174">
        <v>0.85599999999999998</v>
      </c>
      <c r="G48" s="174">
        <v>0.47199999999999998</v>
      </c>
      <c r="H48" s="84">
        <v>0.38500000000000001</v>
      </c>
      <c r="I48" s="84">
        <v>0.73799999999999999</v>
      </c>
      <c r="J48" s="174">
        <v>1.0780000000000001</v>
      </c>
      <c r="K48" s="253">
        <v>0.69899999999999995</v>
      </c>
      <c r="L48" s="41"/>
      <c r="M48" s="166"/>
      <c r="N48" s="166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  <c r="AJ48" s="79"/>
      <c r="AK48" s="79"/>
      <c r="AL48" s="79"/>
      <c r="AM48" s="79"/>
      <c r="AN48" s="79"/>
      <c r="AO48" s="79"/>
      <c r="AP48" s="79"/>
      <c r="AQ48" s="79"/>
      <c r="AR48" s="79"/>
      <c r="AS48" s="79"/>
      <c r="AT48" s="79"/>
      <c r="AU48" s="79"/>
      <c r="AV48" s="79"/>
      <c r="AW48" s="79"/>
      <c r="AX48" s="79"/>
      <c r="AY48" s="79"/>
      <c r="AZ48" s="79"/>
      <c r="BA48" s="79"/>
      <c r="BB48" s="79"/>
      <c r="BC48" s="79"/>
      <c r="BD48" s="79"/>
      <c r="BE48" s="79"/>
      <c r="BF48" s="79"/>
      <c r="BG48" s="79"/>
      <c r="BH48" s="79"/>
      <c r="BI48" s="79"/>
      <c r="BJ48" s="82"/>
      <c r="BK48" s="82"/>
      <c r="BL48" s="82"/>
      <c r="BM48" s="82"/>
      <c r="BN48" s="82"/>
      <c r="BO48" s="82"/>
      <c r="BP48" s="82"/>
      <c r="BQ48" s="82"/>
      <c r="BR48" s="82"/>
      <c r="BS48" s="82"/>
      <c r="BT48" s="82"/>
      <c r="BU48" s="82"/>
      <c r="BV48" s="82"/>
      <c r="BW48" s="82"/>
      <c r="BX48" s="82"/>
      <c r="BY48" s="82"/>
      <c r="BZ48" s="82"/>
      <c r="CA48" s="82"/>
      <c r="CB48" s="82"/>
      <c r="CC48" s="82"/>
      <c r="KA48" s="19"/>
      <c r="KB48" s="19"/>
      <c r="KC48" s="19"/>
      <c r="KD48" s="19"/>
      <c r="KE48" s="19"/>
      <c r="KF48" s="19"/>
      <c r="KG48" s="19"/>
      <c r="KH48" s="19"/>
      <c r="KI48" s="19"/>
      <c r="KJ48" s="19"/>
      <c r="KK48" s="19"/>
      <c r="KL48" s="19"/>
      <c r="KM48" s="19"/>
      <c r="KN48" s="19"/>
      <c r="KO48" s="19"/>
      <c r="KP48" s="19"/>
      <c r="KQ48" s="19"/>
      <c r="KR48" s="19"/>
      <c r="KS48" s="19"/>
      <c r="KT48" s="19"/>
      <c r="KU48" s="19"/>
      <c r="KV48" s="19"/>
      <c r="KW48" s="19"/>
      <c r="KX48" s="19"/>
      <c r="KY48" s="19"/>
      <c r="KZ48" s="19"/>
      <c r="LA48" s="19"/>
      <c r="LB48" s="19"/>
      <c r="LC48" s="19"/>
      <c r="LD48" s="19"/>
      <c r="LE48" s="19"/>
      <c r="LF48" s="19"/>
      <c r="LG48" s="19"/>
      <c r="LH48" s="19"/>
      <c r="LI48" s="19"/>
      <c r="LJ48" s="19"/>
      <c r="LK48" s="19"/>
      <c r="LL48" s="19"/>
      <c r="LM48" s="19"/>
      <c r="LN48" s="19"/>
      <c r="LO48" s="19"/>
      <c r="LP48" s="19"/>
      <c r="LQ48" s="19"/>
      <c r="LR48" s="19"/>
      <c r="LS48" s="19"/>
      <c r="LT48" s="19"/>
      <c r="LU48" s="19"/>
      <c r="LV48" s="19"/>
      <c r="LW48" s="19"/>
      <c r="LX48" s="19"/>
      <c r="LY48" s="19"/>
      <c r="LZ48" s="19"/>
      <c r="MA48" s="19"/>
      <c r="MB48" s="19"/>
      <c r="MC48" s="19"/>
      <c r="MD48" s="19"/>
      <c r="ME48" s="19"/>
      <c r="MF48" s="19"/>
      <c r="MG48" s="19"/>
      <c r="MH48" s="19"/>
      <c r="MI48" s="19"/>
      <c r="MJ48" s="19"/>
      <c r="MK48" s="19"/>
      <c r="ML48" s="19"/>
      <c r="MM48" s="19"/>
      <c r="MN48" s="19"/>
      <c r="MO48" s="19"/>
      <c r="MP48" s="19"/>
      <c r="MQ48" s="19"/>
      <c r="MR48" s="19"/>
      <c r="MS48" s="19"/>
      <c r="MT48" s="19"/>
      <c r="MU48" s="19"/>
      <c r="MV48" s="19"/>
      <c r="MW48" s="19"/>
      <c r="MX48" s="19"/>
      <c r="MY48" s="19"/>
      <c r="MZ48" s="19"/>
      <c r="NA48" s="19"/>
      <c r="NB48" s="19"/>
      <c r="NC48" s="19"/>
      <c r="ND48" s="19"/>
      <c r="NE48" s="19"/>
      <c r="NF48" s="19"/>
      <c r="NG48" s="19"/>
      <c r="NH48" s="19"/>
      <c r="NI48" s="19"/>
      <c r="NJ48" s="19"/>
      <c r="NK48" s="19"/>
    </row>
    <row r="49" spans="1:375" s="3" customFormat="1" ht="16.5">
      <c r="A49" s="241" t="s">
        <v>152</v>
      </c>
      <c r="B49" s="174">
        <v>20.239999999999998</v>
      </c>
      <c r="C49" s="253">
        <v>25.92</v>
      </c>
      <c r="D49" s="174">
        <v>24.552</v>
      </c>
      <c r="E49" s="174">
        <v>27.478999999999999</v>
      </c>
      <c r="F49" s="174">
        <v>29.738</v>
      </c>
      <c r="G49" s="174">
        <v>26.594999999999999</v>
      </c>
      <c r="H49" s="84">
        <v>22.896000000000001</v>
      </c>
      <c r="I49" s="84">
        <v>23.125</v>
      </c>
      <c r="J49" s="174">
        <v>28.04</v>
      </c>
      <c r="K49" s="253">
        <v>26.766999999999999</v>
      </c>
      <c r="L49" s="41"/>
      <c r="M49" s="166"/>
      <c r="N49" s="166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79"/>
      <c r="AN49" s="79"/>
      <c r="AO49" s="79"/>
      <c r="AP49" s="79"/>
      <c r="AQ49" s="79"/>
      <c r="AR49" s="79"/>
      <c r="AS49" s="79"/>
      <c r="AT49" s="79"/>
      <c r="AU49" s="79"/>
      <c r="AV49" s="79"/>
      <c r="AW49" s="79"/>
      <c r="AX49" s="79"/>
      <c r="AY49" s="79"/>
      <c r="AZ49" s="79"/>
      <c r="BA49" s="79"/>
      <c r="BB49" s="79"/>
      <c r="BC49" s="79"/>
      <c r="BD49" s="79"/>
      <c r="BE49" s="79"/>
      <c r="BF49" s="79"/>
      <c r="BG49" s="79"/>
      <c r="BH49" s="79"/>
      <c r="BI49" s="79"/>
      <c r="BJ49" s="82"/>
      <c r="BK49" s="82"/>
      <c r="BL49" s="82"/>
      <c r="BM49" s="82"/>
      <c r="BN49" s="82"/>
      <c r="BO49" s="82"/>
      <c r="BP49" s="82"/>
      <c r="BQ49" s="82"/>
      <c r="BR49" s="82"/>
      <c r="BS49" s="82"/>
      <c r="BT49" s="82"/>
      <c r="BU49" s="82"/>
      <c r="BV49" s="82"/>
      <c r="BW49" s="82"/>
      <c r="BX49" s="82"/>
      <c r="BY49" s="82"/>
      <c r="BZ49" s="82"/>
      <c r="CA49" s="82"/>
      <c r="CB49" s="82"/>
      <c r="CC49" s="82"/>
      <c r="KA49" s="19"/>
      <c r="KB49" s="19"/>
      <c r="KC49" s="19"/>
      <c r="KD49" s="19"/>
      <c r="KE49" s="19"/>
      <c r="KF49" s="19"/>
      <c r="KG49" s="19"/>
      <c r="KH49" s="19"/>
      <c r="KI49" s="19"/>
      <c r="KJ49" s="19"/>
      <c r="KK49" s="19"/>
      <c r="KL49" s="19"/>
      <c r="KM49" s="19"/>
      <c r="KN49" s="19"/>
      <c r="KO49" s="19"/>
      <c r="KP49" s="19"/>
      <c r="KQ49" s="19"/>
      <c r="KR49" s="19"/>
      <c r="KS49" s="19"/>
      <c r="KT49" s="19"/>
      <c r="KU49" s="19"/>
      <c r="KV49" s="19"/>
      <c r="KW49" s="19"/>
      <c r="KX49" s="19"/>
      <c r="KY49" s="19"/>
      <c r="KZ49" s="19"/>
      <c r="LA49" s="19"/>
      <c r="LB49" s="19"/>
      <c r="LC49" s="19"/>
      <c r="LD49" s="19"/>
      <c r="LE49" s="19"/>
      <c r="LF49" s="19"/>
      <c r="LG49" s="19"/>
      <c r="LH49" s="19"/>
      <c r="LI49" s="19"/>
      <c r="LJ49" s="19"/>
      <c r="LK49" s="19"/>
      <c r="LL49" s="19"/>
      <c r="LM49" s="19"/>
      <c r="LN49" s="19"/>
      <c r="LO49" s="19"/>
      <c r="LP49" s="19"/>
      <c r="LQ49" s="19"/>
      <c r="LR49" s="19"/>
      <c r="LS49" s="19"/>
      <c r="LT49" s="19"/>
      <c r="LU49" s="19"/>
      <c r="LV49" s="19"/>
      <c r="LW49" s="19"/>
      <c r="LX49" s="19"/>
      <c r="LY49" s="19"/>
      <c r="LZ49" s="19"/>
      <c r="MA49" s="19"/>
      <c r="MB49" s="19"/>
      <c r="MC49" s="19"/>
      <c r="MD49" s="19"/>
      <c r="ME49" s="19"/>
      <c r="MF49" s="19"/>
      <c r="MG49" s="19"/>
      <c r="MH49" s="19"/>
      <c r="MI49" s="19"/>
      <c r="MJ49" s="19"/>
      <c r="MK49" s="19"/>
      <c r="ML49" s="19"/>
      <c r="MM49" s="19"/>
      <c r="MN49" s="19"/>
      <c r="MO49" s="19"/>
      <c r="MP49" s="19"/>
      <c r="MQ49" s="19"/>
      <c r="MR49" s="19"/>
      <c r="MS49" s="19"/>
      <c r="MT49" s="19"/>
      <c r="MU49" s="19"/>
      <c r="MV49" s="19"/>
      <c r="MW49" s="19"/>
      <c r="MX49" s="19"/>
      <c r="MY49" s="19"/>
      <c r="MZ49" s="19"/>
      <c r="NA49" s="19"/>
      <c r="NB49" s="19"/>
      <c r="NC49" s="19"/>
      <c r="ND49" s="19"/>
      <c r="NE49" s="19"/>
      <c r="NF49" s="19"/>
      <c r="NG49" s="19"/>
      <c r="NH49" s="19"/>
      <c r="NI49" s="19"/>
      <c r="NJ49" s="19"/>
      <c r="NK49" s="19"/>
    </row>
    <row r="50" spans="1:375" s="3" customFormat="1" ht="16.5">
      <c r="A50" s="241" t="s">
        <v>153</v>
      </c>
      <c r="B50" s="174">
        <v>22.42</v>
      </c>
      <c r="C50" s="253">
        <v>23.11</v>
      </c>
      <c r="D50" s="174">
        <v>18.609000000000002</v>
      </c>
      <c r="E50" s="174">
        <v>14.275</v>
      </c>
      <c r="F50" s="174">
        <v>16.434999999999999</v>
      </c>
      <c r="G50" s="174">
        <v>20.239000000000001</v>
      </c>
      <c r="H50" s="84">
        <v>17.695</v>
      </c>
      <c r="I50" s="84">
        <v>15.746</v>
      </c>
      <c r="J50" s="174">
        <v>18.611000000000001</v>
      </c>
      <c r="K50" s="253">
        <v>14.909000000000001</v>
      </c>
      <c r="L50" s="41"/>
      <c r="M50" s="166"/>
      <c r="N50" s="166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79"/>
      <c r="AK50" s="79"/>
      <c r="AL50" s="79"/>
      <c r="AM50" s="79"/>
      <c r="AN50" s="79"/>
      <c r="AO50" s="79"/>
      <c r="AP50" s="79"/>
      <c r="AQ50" s="79"/>
      <c r="AR50" s="79"/>
      <c r="AS50" s="79"/>
      <c r="AT50" s="79"/>
      <c r="AU50" s="79"/>
      <c r="AV50" s="79"/>
      <c r="AW50" s="79"/>
      <c r="AX50" s="79"/>
      <c r="AY50" s="79"/>
      <c r="AZ50" s="79"/>
      <c r="BA50" s="79"/>
      <c r="BB50" s="79"/>
      <c r="BC50" s="79"/>
      <c r="BD50" s="79"/>
      <c r="BE50" s="79"/>
      <c r="BF50" s="79"/>
      <c r="BG50" s="79"/>
      <c r="BH50" s="79"/>
      <c r="BI50" s="79"/>
      <c r="BJ50" s="82"/>
      <c r="BK50" s="82"/>
      <c r="BL50" s="82"/>
      <c r="BM50" s="82"/>
      <c r="BN50" s="82"/>
      <c r="BO50" s="82"/>
      <c r="BP50" s="82"/>
      <c r="BQ50" s="82"/>
      <c r="BR50" s="82"/>
      <c r="BS50" s="82"/>
      <c r="BT50" s="82"/>
      <c r="BU50" s="82"/>
      <c r="BV50" s="82"/>
      <c r="BW50" s="82"/>
      <c r="BX50" s="82"/>
      <c r="BY50" s="82"/>
      <c r="BZ50" s="82"/>
      <c r="CA50" s="82"/>
      <c r="CB50" s="82"/>
      <c r="CC50" s="82"/>
      <c r="KA50" s="19"/>
      <c r="KB50" s="19"/>
      <c r="KC50" s="19"/>
      <c r="KD50" s="19"/>
      <c r="KE50" s="19"/>
      <c r="KF50" s="19"/>
      <c r="KG50" s="19"/>
      <c r="KH50" s="19"/>
      <c r="KI50" s="19"/>
      <c r="KJ50" s="19"/>
      <c r="KK50" s="19"/>
      <c r="KL50" s="19"/>
      <c r="KM50" s="19"/>
      <c r="KN50" s="19"/>
      <c r="KO50" s="19"/>
      <c r="KP50" s="19"/>
      <c r="KQ50" s="19"/>
      <c r="KR50" s="19"/>
      <c r="KS50" s="19"/>
      <c r="KT50" s="19"/>
      <c r="KU50" s="19"/>
      <c r="KV50" s="19"/>
      <c r="KW50" s="19"/>
      <c r="KX50" s="19"/>
      <c r="KY50" s="19"/>
      <c r="KZ50" s="19"/>
      <c r="LA50" s="19"/>
      <c r="LB50" s="19"/>
      <c r="LC50" s="19"/>
      <c r="LD50" s="19"/>
      <c r="LE50" s="19"/>
      <c r="LF50" s="19"/>
      <c r="LG50" s="19"/>
      <c r="LH50" s="19"/>
      <c r="LI50" s="19"/>
      <c r="LJ50" s="19"/>
      <c r="LK50" s="19"/>
      <c r="LL50" s="19"/>
      <c r="LM50" s="19"/>
      <c r="LN50" s="19"/>
      <c r="LO50" s="19"/>
      <c r="LP50" s="19"/>
      <c r="LQ50" s="19"/>
      <c r="LR50" s="19"/>
      <c r="LS50" s="19"/>
      <c r="LT50" s="19"/>
      <c r="LU50" s="19"/>
      <c r="LV50" s="19"/>
      <c r="LW50" s="19"/>
      <c r="LX50" s="19"/>
      <c r="LY50" s="19"/>
      <c r="LZ50" s="19"/>
      <c r="MA50" s="19"/>
      <c r="MB50" s="19"/>
      <c r="MC50" s="19"/>
      <c r="MD50" s="19"/>
      <c r="ME50" s="19"/>
      <c r="MF50" s="19"/>
      <c r="MG50" s="19"/>
      <c r="MH50" s="19"/>
      <c r="MI50" s="19"/>
      <c r="MJ50" s="19"/>
      <c r="MK50" s="19"/>
      <c r="ML50" s="19"/>
      <c r="MM50" s="19"/>
      <c r="MN50" s="19"/>
      <c r="MO50" s="19"/>
      <c r="MP50" s="19"/>
      <c r="MQ50" s="19"/>
      <c r="MR50" s="19"/>
      <c r="MS50" s="19"/>
      <c r="MT50" s="19"/>
      <c r="MU50" s="19"/>
      <c r="MV50" s="19"/>
      <c r="MW50" s="19"/>
      <c r="MX50" s="19"/>
      <c r="MY50" s="19"/>
      <c r="MZ50" s="19"/>
      <c r="NA50" s="19"/>
      <c r="NB50" s="19"/>
      <c r="NC50" s="19"/>
      <c r="ND50" s="19"/>
      <c r="NE50" s="19"/>
      <c r="NF50" s="19"/>
      <c r="NG50" s="19"/>
      <c r="NH50" s="19"/>
      <c r="NI50" s="19"/>
      <c r="NJ50" s="19"/>
      <c r="NK50" s="19"/>
    </row>
    <row r="51" spans="1:375" s="3" customFormat="1" ht="16.5">
      <c r="A51" s="241" t="s">
        <v>154</v>
      </c>
      <c r="B51" s="174">
        <v>89.54</v>
      </c>
      <c r="C51" s="253">
        <v>85.304000000000002</v>
      </c>
      <c r="D51" s="174">
        <v>72.995000000000005</v>
      </c>
      <c r="E51" s="174">
        <v>79.7</v>
      </c>
      <c r="F51" s="174">
        <v>80.313999999999993</v>
      </c>
      <c r="G51" s="174">
        <v>83.606999999999999</v>
      </c>
      <c r="H51" s="84">
        <v>86.835999999999999</v>
      </c>
      <c r="I51" s="84">
        <v>80.448999999999998</v>
      </c>
      <c r="J51" s="174">
        <v>74.301000000000002</v>
      </c>
      <c r="K51" s="253">
        <v>79.103999999999999</v>
      </c>
      <c r="L51" s="41"/>
      <c r="M51" s="166"/>
      <c r="N51" s="166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  <c r="AO51" s="79"/>
      <c r="AP51" s="79"/>
      <c r="AQ51" s="79"/>
      <c r="AR51" s="79"/>
      <c r="AS51" s="79"/>
      <c r="AT51" s="79"/>
      <c r="AU51" s="79"/>
      <c r="AV51" s="79"/>
      <c r="AW51" s="79"/>
      <c r="AX51" s="79"/>
      <c r="AY51" s="79"/>
      <c r="AZ51" s="79"/>
      <c r="BA51" s="79"/>
      <c r="BB51" s="79"/>
      <c r="BC51" s="79"/>
      <c r="BD51" s="79"/>
      <c r="BE51" s="79"/>
      <c r="BF51" s="79"/>
      <c r="BG51" s="79"/>
      <c r="BH51" s="79"/>
      <c r="BI51" s="79"/>
      <c r="BJ51" s="82"/>
      <c r="BK51" s="82"/>
      <c r="BL51" s="82"/>
      <c r="BM51" s="82"/>
      <c r="BN51" s="82"/>
      <c r="BO51" s="82"/>
      <c r="BP51" s="82"/>
      <c r="BQ51" s="82"/>
      <c r="BR51" s="82"/>
      <c r="BS51" s="82"/>
      <c r="BT51" s="82"/>
      <c r="BU51" s="82"/>
      <c r="BV51" s="82"/>
      <c r="BW51" s="82"/>
      <c r="BX51" s="82"/>
      <c r="BY51" s="82"/>
      <c r="BZ51" s="82"/>
      <c r="CA51" s="82"/>
      <c r="CB51" s="82"/>
      <c r="CC51" s="82"/>
      <c r="KA51" s="19"/>
      <c r="KB51" s="19"/>
      <c r="KC51" s="19"/>
      <c r="KD51" s="19"/>
      <c r="KE51" s="19"/>
      <c r="KF51" s="19"/>
      <c r="KG51" s="19"/>
      <c r="KH51" s="19"/>
      <c r="KI51" s="19"/>
      <c r="KJ51" s="19"/>
      <c r="KK51" s="19"/>
      <c r="KL51" s="19"/>
      <c r="KM51" s="19"/>
      <c r="KN51" s="19"/>
      <c r="KO51" s="19"/>
      <c r="KP51" s="19"/>
      <c r="KQ51" s="19"/>
      <c r="KR51" s="19"/>
      <c r="KS51" s="19"/>
      <c r="KT51" s="19"/>
      <c r="KU51" s="19"/>
      <c r="KV51" s="19"/>
      <c r="KW51" s="19"/>
      <c r="KX51" s="19"/>
      <c r="KY51" s="19"/>
      <c r="KZ51" s="19"/>
      <c r="LA51" s="19"/>
      <c r="LB51" s="19"/>
      <c r="LC51" s="19"/>
      <c r="LD51" s="19"/>
      <c r="LE51" s="19"/>
      <c r="LF51" s="19"/>
      <c r="LG51" s="19"/>
      <c r="LH51" s="19"/>
      <c r="LI51" s="19"/>
      <c r="LJ51" s="19"/>
      <c r="LK51" s="19"/>
      <c r="LL51" s="19"/>
      <c r="LM51" s="19"/>
      <c r="LN51" s="19"/>
      <c r="LO51" s="19"/>
      <c r="LP51" s="19"/>
      <c r="LQ51" s="19"/>
      <c r="LR51" s="19"/>
      <c r="LS51" s="19"/>
      <c r="LT51" s="19"/>
      <c r="LU51" s="19"/>
      <c r="LV51" s="19"/>
      <c r="LW51" s="19"/>
      <c r="LX51" s="19"/>
      <c r="LY51" s="19"/>
      <c r="LZ51" s="19"/>
      <c r="MA51" s="19"/>
      <c r="MB51" s="19"/>
      <c r="MC51" s="19"/>
      <c r="MD51" s="19"/>
      <c r="ME51" s="19"/>
      <c r="MF51" s="19"/>
      <c r="MG51" s="19"/>
      <c r="MH51" s="19"/>
      <c r="MI51" s="19"/>
      <c r="MJ51" s="19"/>
      <c r="MK51" s="19"/>
      <c r="ML51" s="19"/>
      <c r="MM51" s="19"/>
      <c r="MN51" s="19"/>
      <c r="MO51" s="19"/>
      <c r="MP51" s="19"/>
      <c r="MQ51" s="19"/>
      <c r="MR51" s="19"/>
      <c r="MS51" s="19"/>
      <c r="MT51" s="19"/>
      <c r="MU51" s="19"/>
      <c r="MV51" s="19"/>
      <c r="MW51" s="19"/>
      <c r="MX51" s="19"/>
      <c r="MY51" s="19"/>
      <c r="MZ51" s="19"/>
      <c r="NA51" s="19"/>
      <c r="NB51" s="19"/>
      <c r="NC51" s="19"/>
      <c r="ND51" s="19"/>
      <c r="NE51" s="19"/>
      <c r="NF51" s="19"/>
      <c r="NG51" s="19"/>
      <c r="NH51" s="19"/>
      <c r="NI51" s="19"/>
      <c r="NJ51" s="19"/>
      <c r="NK51" s="19"/>
    </row>
    <row r="52" spans="1:375" s="3" customFormat="1" ht="16.5">
      <c r="A52" s="241" t="s">
        <v>155</v>
      </c>
      <c r="B52" s="174">
        <v>17.366</v>
      </c>
      <c r="C52" s="253">
        <v>14.739000000000001</v>
      </c>
      <c r="D52" s="174">
        <v>11.339</v>
      </c>
      <c r="E52" s="174">
        <v>9.0879999999999992</v>
      </c>
      <c r="F52" s="174">
        <v>8.7639999999999993</v>
      </c>
      <c r="G52" s="174">
        <v>15.006</v>
      </c>
      <c r="H52" s="84">
        <v>12.115</v>
      </c>
      <c r="I52" s="84">
        <v>10.997999999999999</v>
      </c>
      <c r="J52" s="174">
        <v>7.3789999999999996</v>
      </c>
      <c r="K52" s="253">
        <v>11.926</v>
      </c>
      <c r="L52" s="41"/>
      <c r="M52" s="166"/>
      <c r="N52" s="166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79"/>
      <c r="AJ52" s="79"/>
      <c r="AK52" s="79"/>
      <c r="AL52" s="79"/>
      <c r="AM52" s="79"/>
      <c r="AN52" s="79"/>
      <c r="AO52" s="79"/>
      <c r="AP52" s="79"/>
      <c r="AQ52" s="79"/>
      <c r="AR52" s="79"/>
      <c r="AS52" s="79"/>
      <c r="AT52" s="79"/>
      <c r="AU52" s="79"/>
      <c r="AV52" s="79"/>
      <c r="AW52" s="79"/>
      <c r="AX52" s="79"/>
      <c r="AY52" s="79"/>
      <c r="AZ52" s="79"/>
      <c r="BA52" s="79"/>
      <c r="BB52" s="79"/>
      <c r="BC52" s="79"/>
      <c r="BD52" s="79"/>
      <c r="BE52" s="79"/>
      <c r="BF52" s="79"/>
      <c r="BG52" s="79"/>
      <c r="BH52" s="79"/>
      <c r="BI52" s="79"/>
      <c r="BJ52" s="82"/>
      <c r="BK52" s="82"/>
      <c r="BL52" s="82"/>
      <c r="BM52" s="82"/>
      <c r="BN52" s="82"/>
      <c r="BO52" s="82"/>
      <c r="BP52" s="82"/>
      <c r="BQ52" s="82"/>
      <c r="BR52" s="82"/>
      <c r="BS52" s="82"/>
      <c r="BT52" s="82"/>
      <c r="BU52" s="82"/>
      <c r="BV52" s="82"/>
      <c r="BW52" s="82"/>
      <c r="BX52" s="82"/>
      <c r="BY52" s="82"/>
      <c r="BZ52" s="82"/>
      <c r="CA52" s="82"/>
      <c r="CB52" s="82"/>
      <c r="CC52" s="82"/>
      <c r="KA52" s="19"/>
      <c r="KB52" s="19"/>
      <c r="KC52" s="19"/>
      <c r="KD52" s="19"/>
      <c r="KE52" s="19"/>
      <c r="KF52" s="19"/>
      <c r="KG52" s="19"/>
      <c r="KH52" s="19"/>
      <c r="KI52" s="19"/>
      <c r="KJ52" s="19"/>
      <c r="KK52" s="19"/>
      <c r="KL52" s="19"/>
      <c r="KM52" s="19"/>
      <c r="KN52" s="19"/>
      <c r="KO52" s="19"/>
      <c r="KP52" s="19"/>
      <c r="KQ52" s="19"/>
      <c r="KR52" s="19"/>
      <c r="KS52" s="19"/>
      <c r="KT52" s="19"/>
      <c r="KU52" s="19"/>
      <c r="KV52" s="19"/>
      <c r="KW52" s="19"/>
      <c r="KX52" s="19"/>
      <c r="KY52" s="19"/>
      <c r="KZ52" s="19"/>
      <c r="LA52" s="19"/>
      <c r="LB52" s="19"/>
      <c r="LC52" s="19"/>
      <c r="LD52" s="19"/>
      <c r="LE52" s="19"/>
      <c r="LF52" s="19"/>
      <c r="LG52" s="19"/>
      <c r="LH52" s="19"/>
      <c r="LI52" s="19"/>
      <c r="LJ52" s="19"/>
      <c r="LK52" s="19"/>
      <c r="LL52" s="19"/>
      <c r="LM52" s="19"/>
      <c r="LN52" s="19"/>
      <c r="LO52" s="19"/>
      <c r="LP52" s="19"/>
      <c r="LQ52" s="19"/>
      <c r="LR52" s="19"/>
      <c r="LS52" s="19"/>
      <c r="LT52" s="19"/>
      <c r="LU52" s="19"/>
      <c r="LV52" s="19"/>
      <c r="LW52" s="19"/>
      <c r="LX52" s="19"/>
      <c r="LY52" s="19"/>
      <c r="LZ52" s="19"/>
      <c r="MA52" s="19"/>
      <c r="MB52" s="19"/>
      <c r="MC52" s="19"/>
      <c r="MD52" s="19"/>
      <c r="ME52" s="19"/>
      <c r="MF52" s="19"/>
      <c r="MG52" s="19"/>
      <c r="MH52" s="19"/>
      <c r="MI52" s="19"/>
      <c r="MJ52" s="19"/>
      <c r="MK52" s="19"/>
      <c r="ML52" s="19"/>
      <c r="MM52" s="19"/>
      <c r="MN52" s="19"/>
      <c r="MO52" s="19"/>
      <c r="MP52" s="19"/>
      <c r="MQ52" s="19"/>
      <c r="MR52" s="19"/>
      <c r="MS52" s="19"/>
      <c r="MT52" s="19"/>
      <c r="MU52" s="19"/>
      <c r="MV52" s="19"/>
      <c r="MW52" s="19"/>
      <c r="MX52" s="19"/>
      <c r="MY52" s="19"/>
      <c r="MZ52" s="19"/>
      <c r="NA52" s="19"/>
      <c r="NB52" s="19"/>
      <c r="NC52" s="19"/>
      <c r="ND52" s="19"/>
      <c r="NE52" s="19"/>
      <c r="NF52" s="19"/>
      <c r="NG52" s="19"/>
      <c r="NH52" s="19"/>
      <c r="NI52" s="19"/>
      <c r="NJ52" s="19"/>
      <c r="NK52" s="19"/>
    </row>
    <row r="53" spans="1:375" s="3" customFormat="1" ht="16.5">
      <c r="A53" s="241" t="s">
        <v>156</v>
      </c>
      <c r="B53" s="174">
        <v>6.0839999999999996</v>
      </c>
      <c r="C53" s="253">
        <v>4.609</v>
      </c>
      <c r="D53" s="174">
        <v>3.891</v>
      </c>
      <c r="E53" s="174">
        <v>4.0830000000000002</v>
      </c>
      <c r="F53" s="174">
        <v>4.0369999999999999</v>
      </c>
      <c r="G53" s="174">
        <v>5.28</v>
      </c>
      <c r="H53" s="84">
        <v>2.798</v>
      </c>
      <c r="I53" s="84">
        <v>4.6820000000000004</v>
      </c>
      <c r="J53" s="174">
        <v>2.6320000000000001</v>
      </c>
      <c r="K53" s="253">
        <v>2.8929999999999998</v>
      </c>
      <c r="L53" s="41"/>
      <c r="M53" s="166"/>
      <c r="N53" s="166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79"/>
      <c r="AS53" s="79"/>
      <c r="AT53" s="79"/>
      <c r="AU53" s="79"/>
      <c r="AV53" s="79"/>
      <c r="AW53" s="79"/>
      <c r="AX53" s="79"/>
      <c r="AY53" s="79"/>
      <c r="AZ53" s="79"/>
      <c r="BA53" s="79"/>
      <c r="BB53" s="79"/>
      <c r="BC53" s="79"/>
      <c r="BD53" s="79"/>
      <c r="BE53" s="79"/>
      <c r="BF53" s="79"/>
      <c r="BG53" s="79"/>
      <c r="BH53" s="79"/>
      <c r="BI53" s="79"/>
      <c r="BJ53" s="82"/>
      <c r="BK53" s="82"/>
      <c r="BL53" s="82"/>
      <c r="BM53" s="82"/>
      <c r="BN53" s="82"/>
      <c r="BO53" s="82"/>
      <c r="BP53" s="82"/>
      <c r="BQ53" s="82"/>
      <c r="BR53" s="82"/>
      <c r="BS53" s="82"/>
      <c r="BT53" s="82"/>
      <c r="BU53" s="82"/>
      <c r="BV53" s="82"/>
      <c r="BW53" s="82"/>
      <c r="BX53" s="82"/>
      <c r="BY53" s="82"/>
      <c r="BZ53" s="82"/>
      <c r="CA53" s="82"/>
      <c r="CB53" s="82"/>
      <c r="CC53" s="82"/>
      <c r="KA53" s="19"/>
      <c r="KB53" s="19"/>
      <c r="KC53" s="19"/>
      <c r="KD53" s="19"/>
      <c r="KE53" s="19"/>
      <c r="KF53" s="19"/>
      <c r="KG53" s="19"/>
      <c r="KH53" s="19"/>
      <c r="KI53" s="19"/>
      <c r="KJ53" s="19"/>
      <c r="KK53" s="19"/>
      <c r="KL53" s="19"/>
      <c r="KM53" s="19"/>
      <c r="KN53" s="19"/>
      <c r="KO53" s="19"/>
      <c r="KP53" s="19"/>
      <c r="KQ53" s="19"/>
      <c r="KR53" s="19"/>
      <c r="KS53" s="19"/>
      <c r="KT53" s="19"/>
      <c r="KU53" s="19"/>
      <c r="KV53" s="19"/>
      <c r="KW53" s="19"/>
      <c r="KX53" s="19"/>
      <c r="KY53" s="19"/>
      <c r="KZ53" s="19"/>
      <c r="LA53" s="19"/>
      <c r="LB53" s="19"/>
      <c r="LC53" s="19"/>
      <c r="LD53" s="19"/>
      <c r="LE53" s="19"/>
      <c r="LF53" s="19"/>
      <c r="LG53" s="19"/>
      <c r="LH53" s="19"/>
      <c r="LI53" s="19"/>
      <c r="LJ53" s="19"/>
      <c r="LK53" s="19"/>
      <c r="LL53" s="19"/>
      <c r="LM53" s="19"/>
      <c r="LN53" s="19"/>
      <c r="LO53" s="19"/>
      <c r="LP53" s="19"/>
      <c r="LQ53" s="19"/>
      <c r="LR53" s="19"/>
      <c r="LS53" s="19"/>
      <c r="LT53" s="19"/>
      <c r="LU53" s="19"/>
      <c r="LV53" s="19"/>
      <c r="LW53" s="19"/>
      <c r="LX53" s="19"/>
      <c r="LY53" s="19"/>
      <c r="LZ53" s="19"/>
      <c r="MA53" s="19"/>
      <c r="MB53" s="19"/>
      <c r="MC53" s="19"/>
      <c r="MD53" s="19"/>
      <c r="ME53" s="19"/>
      <c r="MF53" s="19"/>
      <c r="MG53" s="19"/>
      <c r="MH53" s="19"/>
      <c r="MI53" s="19"/>
      <c r="MJ53" s="19"/>
      <c r="MK53" s="19"/>
      <c r="ML53" s="19"/>
      <c r="MM53" s="19"/>
      <c r="MN53" s="19"/>
      <c r="MO53" s="19"/>
      <c r="MP53" s="19"/>
      <c r="MQ53" s="19"/>
      <c r="MR53" s="19"/>
      <c r="MS53" s="19"/>
      <c r="MT53" s="19"/>
      <c r="MU53" s="19"/>
      <c r="MV53" s="19"/>
      <c r="MW53" s="19"/>
      <c r="MX53" s="19"/>
      <c r="MY53" s="19"/>
      <c r="MZ53" s="19"/>
      <c r="NA53" s="19"/>
      <c r="NB53" s="19"/>
      <c r="NC53" s="19"/>
      <c r="ND53" s="19"/>
      <c r="NE53" s="19"/>
      <c r="NF53" s="19"/>
      <c r="NG53" s="19"/>
      <c r="NH53" s="19"/>
      <c r="NI53" s="19"/>
      <c r="NJ53" s="19"/>
      <c r="NK53" s="19"/>
    </row>
    <row r="54" spans="1:375" s="3" customFormat="1" ht="16.5">
      <c r="A54" s="241" t="s">
        <v>157</v>
      </c>
      <c r="B54" s="174">
        <v>0.378</v>
      </c>
      <c r="C54" s="253">
        <v>0.65700000000000003</v>
      </c>
      <c r="D54" s="174">
        <v>1.1830000000000001</v>
      </c>
      <c r="E54" s="139">
        <v>0.49199999999999999</v>
      </c>
      <c r="F54" s="174">
        <v>0.23499999999999999</v>
      </c>
      <c r="G54" s="174">
        <v>0.60699999999999998</v>
      </c>
      <c r="H54" s="84">
        <v>4.6100000000000002E-2</v>
      </c>
      <c r="I54" s="84">
        <v>1.056</v>
      </c>
      <c r="J54" s="174">
        <v>0.19400000000000001</v>
      </c>
      <c r="K54" s="253">
        <v>1.2989999999999999</v>
      </c>
      <c r="L54" s="41"/>
      <c r="M54" s="166"/>
      <c r="N54" s="166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79"/>
      <c r="AH54" s="79"/>
      <c r="AI54" s="79"/>
      <c r="AJ54" s="79"/>
      <c r="AK54" s="79"/>
      <c r="AL54" s="79"/>
      <c r="AM54" s="79"/>
      <c r="AN54" s="79"/>
      <c r="AO54" s="79"/>
      <c r="AP54" s="79"/>
      <c r="AQ54" s="79"/>
      <c r="AR54" s="79"/>
      <c r="AS54" s="79"/>
      <c r="AT54" s="79"/>
      <c r="AU54" s="79"/>
      <c r="AV54" s="79"/>
      <c r="AW54" s="79"/>
      <c r="AX54" s="79"/>
      <c r="AY54" s="79"/>
      <c r="AZ54" s="79"/>
      <c r="BA54" s="79"/>
      <c r="BB54" s="79"/>
      <c r="BC54" s="79"/>
      <c r="BD54" s="79"/>
      <c r="BE54" s="79"/>
      <c r="BF54" s="79"/>
      <c r="BG54" s="79"/>
      <c r="BH54" s="79"/>
      <c r="BI54" s="79"/>
      <c r="BJ54" s="82"/>
      <c r="BK54" s="82"/>
      <c r="BL54" s="82"/>
      <c r="BM54" s="82"/>
      <c r="BN54" s="82"/>
      <c r="BO54" s="82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2"/>
      <c r="CA54" s="82"/>
      <c r="CB54" s="82"/>
      <c r="CC54" s="82"/>
      <c r="KA54" s="19"/>
      <c r="KB54" s="19"/>
      <c r="KC54" s="19"/>
      <c r="KD54" s="19"/>
      <c r="KE54" s="19"/>
      <c r="KF54" s="19"/>
      <c r="KG54" s="19"/>
      <c r="KH54" s="19"/>
      <c r="KI54" s="19"/>
      <c r="KJ54" s="19"/>
      <c r="KK54" s="19"/>
      <c r="KL54" s="19"/>
      <c r="KM54" s="19"/>
      <c r="KN54" s="19"/>
      <c r="KO54" s="19"/>
      <c r="KP54" s="19"/>
      <c r="KQ54" s="19"/>
      <c r="KR54" s="19"/>
      <c r="KS54" s="19"/>
      <c r="KT54" s="19"/>
      <c r="KU54" s="19"/>
      <c r="KV54" s="19"/>
      <c r="KW54" s="19"/>
      <c r="KX54" s="19"/>
      <c r="KY54" s="19"/>
      <c r="KZ54" s="19"/>
      <c r="LA54" s="19"/>
      <c r="LB54" s="19"/>
      <c r="LC54" s="19"/>
      <c r="LD54" s="19"/>
      <c r="LE54" s="19"/>
      <c r="LF54" s="19"/>
      <c r="LG54" s="19"/>
      <c r="LH54" s="19"/>
      <c r="LI54" s="19"/>
      <c r="LJ54" s="19"/>
      <c r="LK54" s="19"/>
      <c r="LL54" s="19"/>
      <c r="LM54" s="19"/>
      <c r="LN54" s="19"/>
      <c r="LO54" s="19"/>
      <c r="LP54" s="19"/>
      <c r="LQ54" s="19"/>
      <c r="LR54" s="19"/>
      <c r="LS54" s="19"/>
      <c r="LT54" s="19"/>
      <c r="LU54" s="19"/>
      <c r="LV54" s="19"/>
      <c r="LW54" s="19"/>
      <c r="LX54" s="19"/>
      <c r="LY54" s="19"/>
      <c r="LZ54" s="19"/>
      <c r="MA54" s="19"/>
      <c r="MB54" s="19"/>
      <c r="MC54" s="19"/>
      <c r="MD54" s="19"/>
      <c r="ME54" s="19"/>
      <c r="MF54" s="19"/>
      <c r="MG54" s="19"/>
      <c r="MH54" s="19"/>
      <c r="MI54" s="19"/>
      <c r="MJ54" s="19"/>
      <c r="MK54" s="19"/>
      <c r="ML54" s="19"/>
      <c r="MM54" s="19"/>
      <c r="MN54" s="19"/>
      <c r="MO54" s="19"/>
      <c r="MP54" s="19"/>
      <c r="MQ54" s="19"/>
      <c r="MR54" s="19"/>
      <c r="MS54" s="19"/>
      <c r="MT54" s="19"/>
      <c r="MU54" s="19"/>
      <c r="MV54" s="19"/>
      <c r="MW54" s="19"/>
      <c r="MX54" s="19"/>
      <c r="MY54" s="19"/>
      <c r="MZ54" s="19"/>
      <c r="NA54" s="19"/>
      <c r="NB54" s="19"/>
      <c r="NC54" s="19"/>
      <c r="ND54" s="19"/>
      <c r="NE54" s="19"/>
      <c r="NF54" s="19"/>
      <c r="NG54" s="19"/>
      <c r="NH54" s="19"/>
      <c r="NI54" s="19"/>
      <c r="NJ54" s="19"/>
      <c r="NK54" s="19"/>
    </row>
    <row r="55" spans="1:375" s="3" customFormat="1" ht="16.5">
      <c r="A55" s="241" t="s">
        <v>158</v>
      </c>
      <c r="B55"/>
      <c r="C55"/>
      <c r="D55" s="174"/>
      <c r="E55" s="138"/>
      <c r="F55" s="138"/>
      <c r="G55" s="138"/>
      <c r="H55" s="84"/>
      <c r="I55" s="79"/>
      <c r="J55" s="254"/>
      <c r="K55" s="136"/>
      <c r="L55" s="41"/>
      <c r="M55" s="254"/>
      <c r="N55" s="254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  <c r="AD55" s="79"/>
      <c r="AE55" s="79"/>
      <c r="AF55" s="79"/>
      <c r="AG55" s="79"/>
      <c r="AH55" s="79"/>
      <c r="AI55" s="79"/>
      <c r="AJ55" s="79"/>
      <c r="AK55" s="79"/>
      <c r="AL55" s="79"/>
      <c r="AM55" s="79"/>
      <c r="AN55" s="79"/>
      <c r="AO55" s="79"/>
      <c r="AP55" s="79"/>
      <c r="AQ55" s="79"/>
      <c r="AR55" s="79"/>
      <c r="AS55" s="79"/>
      <c r="AT55" s="79"/>
      <c r="AU55" s="79"/>
      <c r="AV55" s="79"/>
      <c r="AW55" s="79"/>
      <c r="AX55" s="79"/>
      <c r="AY55" s="79"/>
      <c r="AZ55" s="79"/>
      <c r="BA55" s="79"/>
      <c r="BB55" s="79"/>
      <c r="BC55" s="79"/>
      <c r="BD55" s="79"/>
      <c r="BE55" s="79"/>
      <c r="BF55" s="79"/>
      <c r="BG55" s="79"/>
      <c r="BH55" s="79"/>
      <c r="BI55" s="79"/>
      <c r="BJ55" s="82"/>
      <c r="BK55" s="82"/>
      <c r="BL55" s="82"/>
      <c r="BM55" s="82"/>
      <c r="BN55" s="82"/>
      <c r="BO55" s="82"/>
      <c r="BP55" s="82"/>
      <c r="BQ55" s="82"/>
      <c r="BR55" s="82"/>
      <c r="BS55" s="82"/>
      <c r="BT55" s="82"/>
      <c r="BU55" s="82"/>
      <c r="BV55" s="82"/>
      <c r="BW55" s="82"/>
      <c r="BX55" s="82"/>
      <c r="BY55" s="82"/>
      <c r="BZ55" s="82"/>
      <c r="CA55" s="82"/>
      <c r="CB55" s="82"/>
      <c r="CC55" s="82"/>
      <c r="KA55" s="19"/>
      <c r="KB55" s="19"/>
      <c r="KC55" s="19"/>
      <c r="KD55" s="19"/>
      <c r="KE55" s="19"/>
      <c r="KF55" s="19"/>
      <c r="KG55" s="19"/>
      <c r="KH55" s="19"/>
      <c r="KI55" s="19"/>
      <c r="KJ55" s="19"/>
      <c r="KK55" s="19"/>
      <c r="KL55" s="19"/>
      <c r="KM55" s="19"/>
      <c r="KN55" s="19"/>
      <c r="KO55" s="19"/>
      <c r="KP55" s="19"/>
      <c r="KQ55" s="19"/>
      <c r="KR55" s="19"/>
      <c r="KS55" s="19"/>
      <c r="KT55" s="19"/>
      <c r="KU55" s="19"/>
      <c r="KV55" s="19"/>
      <c r="KW55" s="19"/>
      <c r="KX55" s="19"/>
      <c r="KY55" s="19"/>
      <c r="KZ55" s="19"/>
      <c r="LA55" s="19"/>
      <c r="LB55" s="19"/>
      <c r="LC55" s="19"/>
      <c r="LD55" s="19"/>
      <c r="LE55" s="19"/>
      <c r="LF55" s="19"/>
      <c r="LG55" s="19"/>
      <c r="LH55" s="19"/>
      <c r="LI55" s="19"/>
      <c r="LJ55" s="19"/>
      <c r="LK55" s="19"/>
      <c r="LL55" s="19"/>
      <c r="LM55" s="19"/>
      <c r="LN55" s="19"/>
      <c r="LO55" s="19"/>
      <c r="LP55" s="19"/>
      <c r="LQ55" s="19"/>
      <c r="LR55" s="19"/>
      <c r="LS55" s="19"/>
      <c r="LT55" s="19"/>
      <c r="LU55" s="19"/>
      <c r="LV55" s="19"/>
      <c r="LW55" s="19"/>
      <c r="LX55" s="19"/>
      <c r="LY55" s="19"/>
      <c r="LZ55" s="19"/>
      <c r="MA55" s="19"/>
      <c r="MB55" s="19"/>
      <c r="MC55" s="19"/>
      <c r="MD55" s="19"/>
      <c r="ME55" s="19"/>
      <c r="MF55" s="19"/>
      <c r="MG55" s="19"/>
      <c r="MH55" s="19"/>
      <c r="MI55" s="19"/>
      <c r="MJ55" s="19"/>
      <c r="MK55" s="19"/>
      <c r="ML55" s="19"/>
      <c r="MM55" s="19"/>
      <c r="MN55" s="19"/>
      <c r="MO55" s="19"/>
      <c r="MP55" s="19"/>
      <c r="MQ55" s="19"/>
      <c r="MR55" s="19"/>
      <c r="MS55" s="19"/>
      <c r="MT55" s="19"/>
      <c r="MU55" s="19"/>
      <c r="MV55" s="19"/>
      <c r="MW55" s="19"/>
      <c r="MX55" s="19"/>
      <c r="MY55" s="19"/>
      <c r="MZ55" s="19"/>
      <c r="NA55" s="19"/>
      <c r="NB55" s="19"/>
      <c r="NC55" s="19"/>
      <c r="ND55" s="19"/>
      <c r="NE55" s="19"/>
      <c r="NF55" s="19"/>
      <c r="NG55" s="19"/>
      <c r="NH55" s="19"/>
      <c r="NI55" s="19"/>
      <c r="NJ55" s="19"/>
      <c r="NK55" s="19"/>
    </row>
    <row r="56" spans="1:375" s="3" customFormat="1" ht="16.5">
      <c r="A56" s="239" t="s">
        <v>19</v>
      </c>
      <c r="B56" s="250">
        <f>SUM(B42:B55)</f>
        <v>417.24600000000004</v>
      </c>
      <c r="C56" s="250">
        <f>SUM(C42:C55)</f>
        <v>418.18099999999998</v>
      </c>
      <c r="D56" s="250">
        <f>SUM(D42:D55)</f>
        <v>414.00300000000004</v>
      </c>
      <c r="E56" s="250">
        <f t="shared" ref="E56:H56" si="11">SUM(E42:E55)</f>
        <v>414.642</v>
      </c>
      <c r="F56" s="250">
        <f t="shared" si="11"/>
        <v>415.42900000000003</v>
      </c>
      <c r="G56" s="250">
        <f t="shared" si="11"/>
        <v>416.30799999999994</v>
      </c>
      <c r="H56" s="250">
        <f t="shared" si="11"/>
        <v>411.23010000000005</v>
      </c>
      <c r="I56" s="250">
        <f>SUM(I42:I55)</f>
        <v>412.25699999999995</v>
      </c>
      <c r="J56" s="250">
        <f t="shared" ref="J56" si="12">SUM(J42:J55)</f>
        <v>412.84200000000004</v>
      </c>
      <c r="K56" s="250">
        <f>SUM(K42:K55)</f>
        <v>413.40899999999993</v>
      </c>
      <c r="L56" s="41"/>
      <c r="M56" s="41"/>
      <c r="N56" s="41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79"/>
      <c r="AD56" s="79"/>
      <c r="AE56" s="79"/>
      <c r="AF56" s="79"/>
      <c r="AG56" s="79"/>
      <c r="AH56" s="79"/>
      <c r="AI56" s="79"/>
      <c r="AJ56" s="79"/>
      <c r="AK56" s="79"/>
      <c r="AL56" s="79"/>
      <c r="AM56" s="79"/>
      <c r="AN56" s="79"/>
      <c r="AO56" s="79"/>
      <c r="AP56" s="79"/>
      <c r="AQ56" s="79"/>
      <c r="AR56" s="79"/>
      <c r="AS56" s="79"/>
      <c r="AT56" s="79"/>
      <c r="AU56" s="79"/>
      <c r="AV56" s="79"/>
      <c r="AW56" s="79"/>
      <c r="AX56" s="79"/>
      <c r="AY56" s="79"/>
      <c r="AZ56" s="79"/>
      <c r="BA56" s="79"/>
      <c r="BB56" s="79"/>
      <c r="BC56" s="79"/>
      <c r="BD56" s="79"/>
      <c r="BE56" s="79"/>
      <c r="BF56" s="79"/>
      <c r="BG56" s="79"/>
      <c r="BH56" s="79"/>
      <c r="BI56" s="79"/>
      <c r="BJ56" s="82"/>
      <c r="BK56" s="82"/>
      <c r="BL56" s="82"/>
      <c r="BM56" s="82"/>
      <c r="BN56" s="82"/>
      <c r="BO56" s="82"/>
      <c r="BP56" s="82"/>
      <c r="BQ56" s="82"/>
      <c r="BR56" s="82"/>
      <c r="BS56" s="82"/>
      <c r="BT56" s="82"/>
      <c r="BU56" s="82"/>
      <c r="BV56" s="82"/>
      <c r="BW56" s="82"/>
      <c r="BX56" s="82"/>
      <c r="BY56" s="82"/>
      <c r="BZ56" s="82"/>
      <c r="CA56" s="82"/>
      <c r="CB56" s="82"/>
      <c r="CC56" s="82"/>
      <c r="KA56" s="19"/>
      <c r="KB56" s="19"/>
      <c r="KC56" s="19"/>
      <c r="KD56" s="19"/>
      <c r="KE56" s="19"/>
      <c r="KF56" s="19"/>
      <c r="KG56" s="19"/>
      <c r="KH56" s="19"/>
      <c r="KI56" s="19"/>
      <c r="KJ56" s="19"/>
      <c r="KK56" s="19"/>
      <c r="KL56" s="19"/>
      <c r="KM56" s="19"/>
      <c r="KN56" s="19"/>
      <c r="KO56" s="19"/>
      <c r="KP56" s="19"/>
      <c r="KQ56" s="19"/>
      <c r="KR56" s="19"/>
      <c r="KS56" s="19"/>
      <c r="KT56" s="19"/>
      <c r="KU56" s="19"/>
      <c r="KV56" s="19"/>
      <c r="KW56" s="19"/>
      <c r="KX56" s="19"/>
      <c r="KY56" s="19"/>
      <c r="KZ56" s="19"/>
      <c r="LA56" s="19"/>
      <c r="LB56" s="19"/>
      <c r="LC56" s="19"/>
      <c r="LD56" s="19"/>
      <c r="LE56" s="19"/>
      <c r="LF56" s="19"/>
      <c r="LG56" s="19"/>
      <c r="LH56" s="19"/>
      <c r="LI56" s="19"/>
      <c r="LJ56" s="19"/>
      <c r="LK56" s="19"/>
      <c r="LL56" s="19"/>
      <c r="LM56" s="19"/>
      <c r="LN56" s="19"/>
      <c r="LO56" s="19"/>
      <c r="LP56" s="19"/>
      <c r="LQ56" s="19"/>
      <c r="LR56" s="19"/>
      <c r="LS56" s="19"/>
      <c r="LT56" s="19"/>
      <c r="LU56" s="19"/>
      <c r="LV56" s="19"/>
      <c r="LW56" s="19"/>
      <c r="LX56" s="19"/>
      <c r="LY56" s="19"/>
      <c r="LZ56" s="19"/>
      <c r="MA56" s="19"/>
      <c r="MB56" s="19"/>
      <c r="MC56" s="19"/>
      <c r="MD56" s="19"/>
      <c r="ME56" s="19"/>
      <c r="MF56" s="19"/>
      <c r="MG56" s="19"/>
      <c r="MH56" s="19"/>
      <c r="MI56" s="19"/>
      <c r="MJ56" s="19"/>
      <c r="MK56" s="19"/>
      <c r="ML56" s="19"/>
      <c r="MM56" s="19"/>
      <c r="MN56" s="19"/>
      <c r="MO56" s="19"/>
      <c r="MP56" s="19"/>
      <c r="MQ56" s="19"/>
      <c r="MR56" s="19"/>
      <c r="MS56" s="19"/>
      <c r="MT56" s="19"/>
      <c r="MU56" s="19"/>
      <c r="MV56" s="19"/>
      <c r="MW56" s="19"/>
      <c r="MX56" s="19"/>
      <c r="MY56" s="19"/>
      <c r="MZ56" s="19"/>
      <c r="NA56" s="19"/>
      <c r="NB56" s="19"/>
      <c r="NC56" s="19"/>
      <c r="ND56" s="19"/>
      <c r="NE56" s="19"/>
      <c r="NF56" s="19"/>
      <c r="NG56" s="19"/>
      <c r="NH56" s="19"/>
      <c r="NI56" s="19"/>
      <c r="NJ56" s="19"/>
      <c r="NK56" s="19"/>
    </row>
    <row r="57" spans="1:375" s="3" customFormat="1" ht="16.5">
      <c r="A57" s="41"/>
      <c r="B57" s="41"/>
      <c r="C57" s="41"/>
      <c r="D57" s="79"/>
      <c r="E57" s="79"/>
      <c r="F57" s="79"/>
      <c r="G57" s="79"/>
      <c r="H57" s="79"/>
      <c r="I57" s="79"/>
      <c r="J57" s="79"/>
      <c r="K57" s="79"/>
      <c r="L57" s="41"/>
      <c r="M57" s="41"/>
      <c r="N57" s="41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79"/>
      <c r="AD57" s="79"/>
      <c r="AE57" s="79"/>
      <c r="AF57" s="79"/>
      <c r="AG57" s="79"/>
      <c r="AH57" s="79"/>
      <c r="AI57" s="79"/>
      <c r="AJ57" s="79"/>
      <c r="AK57" s="79"/>
      <c r="AL57" s="79"/>
      <c r="AM57" s="79"/>
      <c r="AN57" s="79"/>
      <c r="AO57" s="79"/>
      <c r="AP57" s="79"/>
      <c r="AQ57" s="79"/>
      <c r="AR57" s="79"/>
      <c r="AS57" s="79"/>
      <c r="AT57" s="79"/>
      <c r="AU57" s="79"/>
      <c r="AV57" s="79"/>
      <c r="AW57" s="79"/>
      <c r="AX57" s="79"/>
      <c r="AY57" s="79"/>
      <c r="AZ57" s="79"/>
      <c r="BA57" s="79"/>
      <c r="BB57" s="79"/>
      <c r="BC57" s="79"/>
      <c r="BD57" s="79"/>
      <c r="BE57" s="79"/>
      <c r="BF57" s="79"/>
      <c r="BG57" s="79"/>
      <c r="BH57" s="79"/>
      <c r="BI57" s="79"/>
      <c r="BJ57" s="82"/>
      <c r="BK57" s="82"/>
      <c r="BL57" s="82"/>
      <c r="BM57" s="82"/>
      <c r="BN57" s="82"/>
      <c r="BO57" s="82"/>
      <c r="BP57" s="82"/>
      <c r="BQ57" s="82"/>
      <c r="BR57" s="82"/>
      <c r="BS57" s="82"/>
      <c r="BT57" s="82"/>
      <c r="BU57" s="82"/>
      <c r="BV57" s="82"/>
      <c r="BW57" s="82"/>
      <c r="BX57" s="82"/>
      <c r="BY57" s="82"/>
      <c r="BZ57" s="82"/>
      <c r="CA57" s="82"/>
      <c r="CB57" s="82"/>
      <c r="CC57" s="82"/>
      <c r="KA57" s="19"/>
      <c r="KB57" s="19"/>
      <c r="KC57" s="19"/>
      <c r="KD57" s="19"/>
      <c r="KE57" s="19"/>
      <c r="KF57" s="19"/>
      <c r="KG57" s="19"/>
      <c r="KH57" s="19"/>
      <c r="KI57" s="19"/>
      <c r="KJ57" s="19"/>
      <c r="KK57" s="19"/>
      <c r="KL57" s="19"/>
      <c r="KM57" s="19"/>
      <c r="KN57" s="19"/>
      <c r="KO57" s="19"/>
      <c r="KP57" s="19"/>
      <c r="KQ57" s="19"/>
      <c r="KR57" s="19"/>
      <c r="KS57" s="19"/>
      <c r="KT57" s="19"/>
      <c r="KU57" s="19"/>
      <c r="KV57" s="19"/>
      <c r="KW57" s="19"/>
      <c r="KX57" s="19"/>
      <c r="KY57" s="19"/>
      <c r="KZ57" s="19"/>
      <c r="LA57" s="19"/>
      <c r="LB57" s="19"/>
      <c r="LC57" s="19"/>
      <c r="LD57" s="19"/>
      <c r="LE57" s="19"/>
      <c r="LF57" s="19"/>
      <c r="LG57" s="19"/>
      <c r="LH57" s="19"/>
      <c r="LI57" s="19"/>
      <c r="LJ57" s="19"/>
      <c r="LK57" s="19"/>
      <c r="LL57" s="19"/>
      <c r="LM57" s="19"/>
      <c r="LN57" s="19"/>
      <c r="LO57" s="19"/>
      <c r="LP57" s="19"/>
      <c r="LQ57" s="19"/>
      <c r="LR57" s="19"/>
      <c r="LS57" s="19"/>
      <c r="LT57" s="19"/>
      <c r="LU57" s="19"/>
      <c r="LV57" s="19"/>
      <c r="LW57" s="19"/>
      <c r="LX57" s="19"/>
      <c r="LY57" s="19"/>
      <c r="LZ57" s="19"/>
      <c r="MA57" s="19"/>
      <c r="MB57" s="19"/>
      <c r="MC57" s="19"/>
      <c r="MD57" s="19"/>
      <c r="ME57" s="19"/>
      <c r="MF57" s="19"/>
      <c r="MG57" s="19"/>
      <c r="MH57" s="19"/>
      <c r="MI57" s="19"/>
      <c r="MJ57" s="19"/>
      <c r="MK57" s="19"/>
      <c r="ML57" s="19"/>
      <c r="MM57" s="19"/>
      <c r="MN57" s="19"/>
      <c r="MO57" s="19"/>
      <c r="MP57" s="19"/>
      <c r="MQ57" s="19"/>
      <c r="MR57" s="19"/>
      <c r="MS57" s="19"/>
      <c r="MT57" s="19"/>
      <c r="MU57" s="19"/>
      <c r="MV57" s="19"/>
      <c r="MW57" s="19"/>
      <c r="MX57" s="19"/>
      <c r="MY57" s="19"/>
      <c r="MZ57" s="19"/>
      <c r="NA57" s="19"/>
      <c r="NB57" s="19"/>
      <c r="NC57" s="19"/>
      <c r="ND57" s="19"/>
      <c r="NE57" s="19"/>
      <c r="NF57" s="19"/>
      <c r="NG57" s="19"/>
      <c r="NH57" s="19"/>
      <c r="NI57" s="19"/>
      <c r="NJ57" s="19"/>
      <c r="NK57" s="19"/>
    </row>
    <row r="58" spans="1:375" ht="16.5">
      <c r="A58" s="71" t="s">
        <v>30</v>
      </c>
      <c r="B58" s="71"/>
      <c r="C58" s="71"/>
      <c r="D58" s="80"/>
      <c r="E58" s="80"/>
      <c r="F58" s="80"/>
      <c r="G58" s="80"/>
      <c r="H58" s="80"/>
      <c r="I58" s="80"/>
      <c r="J58" s="80"/>
      <c r="K58" s="80"/>
      <c r="L58" s="71"/>
      <c r="M58" s="71"/>
      <c r="N58" s="71"/>
      <c r="O58" s="71"/>
      <c r="P58" s="71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84"/>
      <c r="AB58" s="84"/>
      <c r="AC58" s="84"/>
      <c r="AD58" s="84"/>
      <c r="AE58" s="84"/>
      <c r="AF58" s="84"/>
      <c r="AG58" s="79"/>
      <c r="AH58" s="84"/>
      <c r="AI58" s="84"/>
      <c r="AJ58" s="84"/>
      <c r="AK58" s="84"/>
      <c r="AL58" s="84"/>
      <c r="AM58" s="84"/>
      <c r="AN58" s="84"/>
      <c r="AO58" s="84"/>
      <c r="AP58" s="84"/>
      <c r="AQ58" s="85"/>
      <c r="AR58" s="85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84"/>
      <c r="BD58" s="84"/>
      <c r="BE58" s="84"/>
      <c r="BF58" s="84"/>
      <c r="BG58" s="84"/>
      <c r="BH58" s="84"/>
      <c r="BI58" s="84"/>
      <c r="BJ58" s="86"/>
      <c r="BK58" s="86"/>
      <c r="BL58" s="86"/>
      <c r="BM58" s="86"/>
      <c r="BN58" s="86"/>
      <c r="BO58" s="86"/>
      <c r="BP58" s="86"/>
      <c r="BQ58" s="86"/>
      <c r="BR58" s="86"/>
      <c r="BS58" s="86"/>
      <c r="BT58" s="86"/>
      <c r="BU58" s="86"/>
      <c r="BV58" s="86"/>
      <c r="BW58" s="86"/>
      <c r="BX58" s="86"/>
      <c r="BY58" s="86"/>
      <c r="BZ58" s="86"/>
      <c r="CA58" s="86"/>
      <c r="CB58" s="86"/>
      <c r="CC58" s="86"/>
      <c r="KA58" s="10"/>
      <c r="KB58" s="10"/>
      <c r="KC58" s="10"/>
      <c r="KD58" s="10"/>
      <c r="KE58" s="10"/>
      <c r="KF58" s="10"/>
      <c r="KG58" s="10"/>
      <c r="KH58" s="10"/>
      <c r="KI58" s="10"/>
      <c r="KJ58" s="10"/>
      <c r="KK58" s="10"/>
      <c r="KL58" s="10"/>
      <c r="KM58" s="10"/>
      <c r="KN58" s="10"/>
      <c r="KO58" s="10"/>
      <c r="KP58" s="10"/>
      <c r="KQ58" s="10"/>
      <c r="KR58" s="10"/>
      <c r="KS58" s="10"/>
      <c r="KT58" s="10"/>
      <c r="KU58" s="10"/>
      <c r="KV58" s="10"/>
      <c r="KW58" s="10"/>
      <c r="KX58" s="10"/>
      <c r="KY58" s="10"/>
      <c r="KZ58" s="10"/>
      <c r="LA58" s="10"/>
      <c r="LB58" s="10"/>
      <c r="LC58" s="10"/>
      <c r="LD58" s="10"/>
      <c r="LE58" s="10"/>
      <c r="LF58" s="10"/>
      <c r="LG58" s="10"/>
      <c r="LH58" s="10"/>
      <c r="LI58" s="10"/>
      <c r="LJ58" s="10"/>
      <c r="LK58" s="10"/>
      <c r="LL58" s="10"/>
      <c r="LM58" s="10"/>
      <c r="LN58" s="10"/>
      <c r="LO58" s="10"/>
      <c r="LP58" s="10"/>
      <c r="LQ58" s="10"/>
      <c r="LR58" s="10"/>
      <c r="LS58" s="10"/>
      <c r="LT58" s="10"/>
      <c r="LU58" s="10"/>
      <c r="LV58" s="10"/>
      <c r="LW58" s="10"/>
      <c r="LX58" s="10"/>
      <c r="LY58" s="10"/>
      <c r="LZ58" s="10"/>
      <c r="MA58" s="10"/>
      <c r="MB58" s="10"/>
      <c r="MC58" s="10"/>
      <c r="MD58" s="10"/>
      <c r="ME58" s="10"/>
      <c r="MF58" s="10"/>
      <c r="MG58" s="10"/>
      <c r="MH58" s="10"/>
      <c r="MI58" s="10"/>
      <c r="MJ58" s="10"/>
      <c r="MK58" s="10"/>
      <c r="ML58" s="10"/>
      <c r="MM58" s="10"/>
      <c r="MN58" s="10"/>
      <c r="MO58" s="10"/>
      <c r="MP58" s="10"/>
      <c r="MQ58" s="10"/>
      <c r="MR58" s="10"/>
      <c r="MS58" s="10"/>
      <c r="MT58" s="10"/>
      <c r="MU58" s="10"/>
      <c r="MV58" s="10"/>
      <c r="MW58" s="10"/>
      <c r="MX58" s="10"/>
      <c r="MY58" s="10"/>
      <c r="MZ58" s="10"/>
      <c r="NA58" s="10"/>
      <c r="NB58" s="10"/>
      <c r="NC58" s="10"/>
      <c r="ND58" s="10"/>
      <c r="NE58" s="10"/>
      <c r="NF58" s="10"/>
      <c r="NG58" s="10"/>
      <c r="NH58" s="10"/>
      <c r="NI58" s="10"/>
      <c r="NJ58" s="10"/>
      <c r="NK58" s="10"/>
    </row>
    <row r="59" spans="1:375" ht="16.5">
      <c r="A59" s="38" t="s">
        <v>31</v>
      </c>
      <c r="B59" s="174">
        <v>193.964</v>
      </c>
      <c r="C59" s="174">
        <v>194.399</v>
      </c>
      <c r="D59" s="174">
        <v>192.5</v>
      </c>
      <c r="E59" s="174">
        <v>192.77</v>
      </c>
      <c r="F59" s="174">
        <v>193.12299999999999</v>
      </c>
      <c r="G59" s="174">
        <v>193.52799999999999</v>
      </c>
      <c r="H59" s="84">
        <v>191.53100000000001</v>
      </c>
      <c r="I59" s="84">
        <v>191.78700000000001</v>
      </c>
      <c r="J59" s="84">
        <v>192.02600000000001</v>
      </c>
      <c r="K59" s="84">
        <v>192.255</v>
      </c>
      <c r="L59" s="84">
        <v>213.649</v>
      </c>
      <c r="M59" s="84">
        <v>215.00299999999999</v>
      </c>
      <c r="N59" s="253">
        <v>190.96700000000001</v>
      </c>
      <c r="O59" s="174">
        <v>191.256</v>
      </c>
      <c r="P59" s="134"/>
      <c r="Q59" s="84"/>
      <c r="R59" s="131">
        <v>178.084</v>
      </c>
      <c r="S59" s="131">
        <v>165.096</v>
      </c>
      <c r="T59" s="131">
        <v>142.184</v>
      </c>
      <c r="U59" s="131">
        <v>213.80199999999999</v>
      </c>
      <c r="V59" s="84">
        <v>539.89300000000003</v>
      </c>
      <c r="W59" s="84">
        <v>209.65433333333337</v>
      </c>
      <c r="X59" s="84">
        <v>210.25133333333301</v>
      </c>
      <c r="Y59" s="84">
        <v>210.83966666666666</v>
      </c>
      <c r="Z59" s="84">
        <v>211.42333333333301</v>
      </c>
      <c r="AA59" s="84">
        <v>563.72749999999996</v>
      </c>
      <c r="AB59" s="90">
        <v>207.21299999999999</v>
      </c>
      <c r="AC59" s="90">
        <v>207.83270000000002</v>
      </c>
      <c r="AD59" s="90">
        <v>208.447</v>
      </c>
      <c r="AE59" s="84">
        <v>209.05430000000001</v>
      </c>
      <c r="AF59" s="84">
        <v>522.41</v>
      </c>
      <c r="AG59" s="84">
        <v>204.7</v>
      </c>
      <c r="AH59" s="84">
        <v>205.3313</v>
      </c>
      <c r="AI59" s="84">
        <v>205.96100000000001</v>
      </c>
      <c r="AJ59" s="84">
        <v>206.58970000000002</v>
      </c>
      <c r="AK59" s="84">
        <v>596.76700000000005</v>
      </c>
      <c r="AL59" s="84">
        <v>202.12899999999999</v>
      </c>
      <c r="AM59" s="84">
        <v>202.779</v>
      </c>
      <c r="AN59" s="84">
        <v>203.42400000000001</v>
      </c>
      <c r="AO59" s="84">
        <v>204.06399999999999</v>
      </c>
      <c r="AP59" s="84">
        <v>557.26199999999994</v>
      </c>
      <c r="AQ59" s="85">
        <v>199.53</v>
      </c>
      <c r="AR59" s="85">
        <v>200.17699999999999</v>
      </c>
      <c r="AS59" s="84">
        <v>200.82499999999999</v>
      </c>
      <c r="AT59" s="84">
        <v>201.47800000000001</v>
      </c>
      <c r="AU59" s="84">
        <v>554.63099999999997</v>
      </c>
      <c r="AV59" s="84">
        <v>196.90700000000001</v>
      </c>
      <c r="AW59" s="84">
        <v>197.57400000000001</v>
      </c>
      <c r="AX59" s="84">
        <v>198.232</v>
      </c>
      <c r="AY59" s="84">
        <v>198.88499999999999</v>
      </c>
      <c r="AZ59" s="84">
        <v>551.9</v>
      </c>
      <c r="BA59" s="84">
        <v>194.167</v>
      </c>
      <c r="BB59" s="84">
        <v>194.86099999999999</v>
      </c>
      <c r="BC59" s="84">
        <v>195.55</v>
      </c>
      <c r="BD59" s="84">
        <v>196.23099999999999</v>
      </c>
      <c r="BE59" s="84">
        <v>549.05899999999997</v>
      </c>
      <c r="BF59" s="84">
        <v>191.31100000000001</v>
      </c>
      <c r="BG59" s="84">
        <v>192.03899999999999</v>
      </c>
      <c r="BH59" s="84">
        <v>192.75800000000001</v>
      </c>
      <c r="BI59" s="84">
        <v>193.46700000000001</v>
      </c>
      <c r="BJ59" s="86">
        <v>545.99099999999999</v>
      </c>
      <c r="BK59" s="86">
        <v>188.358</v>
      </c>
      <c r="BL59" s="86">
        <v>189.09800000000001</v>
      </c>
      <c r="BM59" s="86">
        <v>189.839</v>
      </c>
      <c r="BN59" s="86">
        <v>190.577</v>
      </c>
      <c r="BO59" s="86">
        <v>542.65200000000004</v>
      </c>
      <c r="BP59" s="86">
        <v>185.351</v>
      </c>
      <c r="BQ59" s="86">
        <v>186.11199999999999</v>
      </c>
      <c r="BR59" s="86">
        <v>186.86799999999999</v>
      </c>
      <c r="BS59" s="86">
        <v>187.61600000000001</v>
      </c>
      <c r="BT59" s="86">
        <v>539.24400000000003</v>
      </c>
      <c r="BU59" s="86">
        <v>182.321</v>
      </c>
      <c r="BV59" s="86">
        <v>183.072</v>
      </c>
      <c r="BW59" s="86">
        <v>183.828</v>
      </c>
      <c r="BX59" s="86">
        <v>184.589</v>
      </c>
      <c r="BY59" s="86">
        <v>535.61800000000005</v>
      </c>
      <c r="BZ59" s="86">
        <v>179.29499999999999</v>
      </c>
      <c r="CA59" s="86">
        <v>180.06</v>
      </c>
      <c r="CB59" s="86">
        <v>180.81800000000001</v>
      </c>
      <c r="CC59" s="86">
        <v>181.571</v>
      </c>
      <c r="KA59" s="10"/>
      <c r="KB59" s="10"/>
      <c r="KC59" s="10"/>
      <c r="KD59" s="10"/>
      <c r="KE59" s="10"/>
      <c r="KF59" s="10"/>
      <c r="KG59" s="10"/>
      <c r="KH59" s="10"/>
      <c r="KI59" s="10"/>
      <c r="KJ59" s="10"/>
      <c r="KK59" s="10"/>
      <c r="KL59" s="10"/>
      <c r="KM59" s="10"/>
      <c r="KN59" s="10"/>
      <c r="KO59" s="10"/>
      <c r="KP59" s="10"/>
      <c r="KQ59" s="10"/>
      <c r="KR59" s="10"/>
      <c r="KS59" s="10"/>
      <c r="KT59" s="10"/>
      <c r="KU59" s="10"/>
      <c r="KV59" s="10"/>
      <c r="KW59" s="10"/>
      <c r="KX59" s="10"/>
      <c r="KY59" s="10"/>
      <c r="KZ59" s="10"/>
      <c r="LA59" s="10"/>
      <c r="LB59" s="10"/>
      <c r="LC59" s="10"/>
      <c r="LD59" s="10"/>
      <c r="LE59" s="10"/>
      <c r="LF59" s="10"/>
      <c r="LG59" s="10"/>
      <c r="LH59" s="10"/>
      <c r="LI59" s="10"/>
      <c r="LJ59" s="10"/>
      <c r="LK59" s="10"/>
      <c r="LL59" s="10"/>
      <c r="LM59" s="10"/>
      <c r="LN59" s="10"/>
      <c r="LO59" s="10"/>
      <c r="LP59" s="10"/>
      <c r="LQ59" s="10"/>
      <c r="LR59" s="10"/>
      <c r="LS59" s="10"/>
      <c r="LT59" s="10"/>
      <c r="LU59" s="10"/>
      <c r="LV59" s="10"/>
      <c r="LW59" s="10"/>
      <c r="LX59" s="10"/>
      <c r="LY59" s="10"/>
      <c r="LZ59" s="10"/>
      <c r="MA59" s="10"/>
      <c r="MB59" s="10"/>
      <c r="MC59" s="10"/>
      <c r="MD59" s="10"/>
      <c r="ME59" s="10"/>
      <c r="MF59" s="10"/>
      <c r="MG59" s="10"/>
      <c r="MH59" s="10"/>
      <c r="MI59" s="10"/>
      <c r="MJ59" s="10"/>
      <c r="MK59" s="10"/>
      <c r="ML59" s="10"/>
      <c r="MM59" s="10"/>
      <c r="MN59" s="10"/>
      <c r="MO59" s="10"/>
      <c r="MP59" s="10"/>
      <c r="MQ59" s="10"/>
      <c r="MR59" s="10"/>
      <c r="MS59" s="10"/>
      <c r="MT59" s="10"/>
      <c r="MU59" s="10"/>
      <c r="MV59" s="10"/>
      <c r="MW59" s="10"/>
      <c r="MX59" s="10"/>
      <c r="MY59" s="10"/>
      <c r="MZ59" s="10"/>
      <c r="NA59" s="10"/>
      <c r="NB59" s="10"/>
      <c r="NC59" s="10"/>
      <c r="ND59" s="10"/>
      <c r="NE59" s="10"/>
      <c r="NF59" s="10"/>
      <c r="NG59" s="10"/>
      <c r="NH59" s="10"/>
      <c r="NI59" s="10"/>
      <c r="NJ59" s="10"/>
      <c r="NK59" s="10"/>
    </row>
    <row r="60" spans="1:375" ht="16.5">
      <c r="A60" s="38" t="s">
        <v>32</v>
      </c>
      <c r="B60" s="174">
        <v>223.28700000000001</v>
      </c>
      <c r="C60" s="174">
        <v>223.78899999999999</v>
      </c>
      <c r="D60" s="174">
        <v>221.50800000000001</v>
      </c>
      <c r="E60" s="174">
        <v>221.87200000000001</v>
      </c>
      <c r="F60" s="174">
        <v>222.31</v>
      </c>
      <c r="G60" s="174">
        <v>222.785</v>
      </c>
      <c r="H60" s="84">
        <v>220.12</v>
      </c>
      <c r="I60" s="84">
        <v>220.476</v>
      </c>
      <c r="J60" s="84">
        <v>220.822</v>
      </c>
      <c r="K60" s="84">
        <v>221.15899999999999</v>
      </c>
      <c r="L60" s="84">
        <v>236.53399999999999</v>
      </c>
      <c r="M60" s="84">
        <v>237.47200000000001</v>
      </c>
      <c r="N60" s="253">
        <v>219.35400000000001</v>
      </c>
      <c r="O60" s="174">
        <v>219.74299999999999</v>
      </c>
      <c r="P60" s="134"/>
      <c r="Q60" s="84"/>
      <c r="R60" s="131">
        <v>188.524</v>
      </c>
      <c r="S60" s="131">
        <v>176.58500000000001</v>
      </c>
      <c r="T60" s="131">
        <v>157.184</v>
      </c>
      <c r="U60" s="131">
        <v>236.30799999999999</v>
      </c>
      <c r="V60" s="84">
        <v>556.43499999999995</v>
      </c>
      <c r="W60" s="84">
        <v>231.66533333333334</v>
      </c>
      <c r="X60" s="84">
        <v>232.34066666666664</v>
      </c>
      <c r="Y60" s="84">
        <v>233.01333333333332</v>
      </c>
      <c r="Z60" s="84">
        <v>233.68233333333333</v>
      </c>
      <c r="AA60" s="84">
        <v>572.09460000000001</v>
      </c>
      <c r="AB60" s="90">
        <v>228.90629999999999</v>
      </c>
      <c r="AC60" s="90">
        <v>229.60400000000001</v>
      </c>
      <c r="AD60" s="90">
        <v>230.2953</v>
      </c>
      <c r="AE60" s="84">
        <v>230.98169999999999</v>
      </c>
      <c r="AF60" s="84">
        <v>528.90380000000005</v>
      </c>
      <c r="AG60" s="84">
        <v>226.09</v>
      </c>
      <c r="AH60" s="84">
        <v>226.79770000000002</v>
      </c>
      <c r="AI60" s="84">
        <v>227.5033</v>
      </c>
      <c r="AJ60" s="84">
        <v>228.20599999999999</v>
      </c>
      <c r="AK60" s="84">
        <v>602.28150000000005</v>
      </c>
      <c r="AL60" s="84">
        <v>223.21100000000001</v>
      </c>
      <c r="AM60" s="84">
        <v>223.93899999999999</v>
      </c>
      <c r="AN60" s="84">
        <v>224.661</v>
      </c>
      <c r="AO60" s="84">
        <v>225.37700000000001</v>
      </c>
      <c r="AP60" s="84">
        <v>562.15499999999997</v>
      </c>
      <c r="AQ60" s="85">
        <v>220.3</v>
      </c>
      <c r="AR60" s="91">
        <v>221.02099999999999</v>
      </c>
      <c r="AS60" s="84">
        <v>221.749</v>
      </c>
      <c r="AT60" s="84">
        <v>222.47900000000001</v>
      </c>
      <c r="AU60" s="84">
        <v>558.56799999999998</v>
      </c>
      <c r="AV60" s="84">
        <v>217.39699999999999</v>
      </c>
      <c r="AW60" s="84">
        <v>218.21899999999999</v>
      </c>
      <c r="AX60" s="84">
        <v>218.85599999999999</v>
      </c>
      <c r="AY60" s="84">
        <v>219.57900000000001</v>
      </c>
      <c r="AZ60" s="84">
        <v>554.85900000000004</v>
      </c>
      <c r="BA60" s="84">
        <v>214.41499999999999</v>
      </c>
      <c r="BB60" s="84">
        <v>215.16900000000001</v>
      </c>
      <c r="BC60" s="84">
        <v>215.91800000000001</v>
      </c>
      <c r="BD60" s="84">
        <v>216.66</v>
      </c>
      <c r="BE60" s="84">
        <v>551.02700000000004</v>
      </c>
      <c r="BF60" s="84">
        <v>211.363</v>
      </c>
      <c r="BG60" s="84">
        <v>212.131</v>
      </c>
      <c r="BH60" s="84">
        <v>212.89699999999999</v>
      </c>
      <c r="BI60" s="84">
        <v>213.65700000000001</v>
      </c>
      <c r="BJ60" s="86">
        <v>546.99300000000005</v>
      </c>
      <c r="BK60" s="86">
        <v>208.23500000000001</v>
      </c>
      <c r="BL60" s="86">
        <v>209.02600000000001</v>
      </c>
      <c r="BM60" s="86">
        <v>209.81399999999999</v>
      </c>
      <c r="BN60" s="86">
        <v>210.59100000000001</v>
      </c>
      <c r="BO60" s="86">
        <v>542.77200000000005</v>
      </c>
      <c r="BP60" s="86">
        <v>205.06299999999999</v>
      </c>
      <c r="BQ60" s="86">
        <v>205.851</v>
      </c>
      <c r="BR60" s="86">
        <v>206.64099999999999</v>
      </c>
      <c r="BS60" s="86">
        <v>207.43899999999999</v>
      </c>
      <c r="BT60" s="86">
        <v>538.53499999999997</v>
      </c>
      <c r="BU60" s="86">
        <v>201.904</v>
      </c>
      <c r="BV60" s="86">
        <v>202.7</v>
      </c>
      <c r="BW60" s="86">
        <v>203.49</v>
      </c>
      <c r="BX60" s="86">
        <v>204.27799999999999</v>
      </c>
      <c r="BY60" s="86">
        <v>534.13</v>
      </c>
      <c r="BZ60" s="86">
        <v>198.78399999999999</v>
      </c>
      <c r="CA60" s="86">
        <v>199.55099999999999</v>
      </c>
      <c r="CB60" s="86">
        <v>200.32400000000001</v>
      </c>
      <c r="CC60" s="86">
        <v>201.11099999999999</v>
      </c>
      <c r="KA60" s="10"/>
      <c r="KB60" s="10"/>
      <c r="KC60" s="10"/>
      <c r="KD60" s="10"/>
      <c r="KE60" s="10"/>
      <c r="KF60" s="10"/>
      <c r="KG60" s="10"/>
      <c r="KH60" s="10"/>
      <c r="KI60" s="10"/>
      <c r="KJ60" s="10"/>
      <c r="KK60" s="10"/>
      <c r="KL60" s="10"/>
      <c r="KM60" s="10"/>
      <c r="KN60" s="10"/>
      <c r="KO60" s="10"/>
      <c r="KP60" s="10"/>
      <c r="KQ60" s="10"/>
      <c r="KR60" s="10"/>
      <c r="KS60" s="10"/>
      <c r="KT60" s="10"/>
      <c r="KU60" s="10"/>
      <c r="KV60" s="10"/>
      <c r="KW60" s="10"/>
      <c r="KX60" s="10"/>
      <c r="KY60" s="10"/>
      <c r="KZ60" s="10"/>
      <c r="LA60" s="10"/>
      <c r="LB60" s="10"/>
      <c r="LC60" s="10"/>
      <c r="LD60" s="10"/>
      <c r="LE60" s="10"/>
      <c r="LF60" s="10"/>
      <c r="LG60" s="10"/>
      <c r="LH60" s="10"/>
      <c r="LI60" s="10"/>
      <c r="LJ60" s="10"/>
      <c r="LK60" s="10"/>
      <c r="LL60" s="10"/>
      <c r="LM60" s="10"/>
      <c r="LN60" s="10"/>
      <c r="LO60" s="10"/>
      <c r="LP60" s="10"/>
      <c r="LQ60" s="10"/>
      <c r="LR60" s="10"/>
      <c r="LS60" s="10"/>
      <c r="LT60" s="10"/>
      <c r="LU60" s="10"/>
      <c r="LV60" s="10"/>
      <c r="LW60" s="10"/>
      <c r="LX60" s="10"/>
      <c r="LY60" s="10"/>
      <c r="LZ60" s="10"/>
      <c r="MA60" s="10"/>
      <c r="MB60" s="10"/>
      <c r="MC60" s="10"/>
      <c r="MD60" s="10"/>
      <c r="ME60" s="10"/>
      <c r="MF60" s="10"/>
      <c r="MG60" s="10"/>
      <c r="MH60" s="10"/>
      <c r="MI60" s="10"/>
      <c r="MJ60" s="10"/>
      <c r="MK60" s="10"/>
      <c r="ML60" s="10"/>
      <c r="MM60" s="10"/>
      <c r="MN60" s="10"/>
      <c r="MO60" s="10"/>
      <c r="MP60" s="10"/>
      <c r="MQ60" s="10"/>
      <c r="MR60" s="10"/>
      <c r="MS60" s="10"/>
      <c r="MT60" s="10"/>
      <c r="MU60" s="10"/>
      <c r="MV60" s="10"/>
      <c r="MW60" s="10"/>
      <c r="MX60" s="10"/>
      <c r="MY60" s="10"/>
      <c r="MZ60" s="10"/>
      <c r="NA60" s="10"/>
      <c r="NB60" s="10"/>
      <c r="NC60" s="10"/>
      <c r="ND60" s="10"/>
      <c r="NE60" s="10"/>
      <c r="NF60" s="10"/>
      <c r="NG60" s="10"/>
      <c r="NH60" s="10"/>
      <c r="NI60" s="10"/>
      <c r="NJ60" s="10"/>
      <c r="NK60" s="10"/>
    </row>
    <row r="61" spans="1:375" s="3" customFormat="1" ht="16.5">
      <c r="A61" s="41" t="s">
        <v>29</v>
      </c>
      <c r="B61" s="79">
        <f>SUM(B59:B60)</f>
        <v>417.25099999999998</v>
      </c>
      <c r="C61" s="79">
        <f>SUM(C59:C60)</f>
        <v>418.18799999999999</v>
      </c>
      <c r="D61" s="79">
        <f>SUM(D59:D60)</f>
        <v>414.00800000000004</v>
      </c>
      <c r="E61" s="79">
        <f t="shared" ref="E61:K61" si="13">SUM(E59:E60)</f>
        <v>414.64200000000005</v>
      </c>
      <c r="F61" s="79">
        <f t="shared" si="13"/>
        <v>415.43299999999999</v>
      </c>
      <c r="G61" s="79">
        <f t="shared" si="13"/>
        <v>416.31299999999999</v>
      </c>
      <c r="H61" s="79">
        <f t="shared" si="13"/>
        <v>411.65100000000001</v>
      </c>
      <c r="I61" s="79">
        <f t="shared" si="13"/>
        <v>412.26300000000003</v>
      </c>
      <c r="J61" s="79">
        <f t="shared" si="13"/>
        <v>412.84800000000001</v>
      </c>
      <c r="K61" s="79">
        <f t="shared" si="13"/>
        <v>413.41399999999999</v>
      </c>
      <c r="L61" s="79">
        <f>SUM(L59:L60)</f>
        <v>450.18299999999999</v>
      </c>
      <c r="M61" s="79">
        <f>SUM(M59:M60)</f>
        <v>452.47500000000002</v>
      </c>
      <c r="N61" s="79">
        <f t="shared" ref="N61:O61" si="14">SUM(N59:N60)</f>
        <v>410.32100000000003</v>
      </c>
      <c r="O61" s="79">
        <f t="shared" si="14"/>
        <v>410.99900000000002</v>
      </c>
      <c r="P61" s="166"/>
      <c r="Q61" s="79"/>
      <c r="R61" s="79">
        <f t="shared" ref="R61:Z61" si="15">SUM(R59:R60)</f>
        <v>366.608</v>
      </c>
      <c r="S61" s="79">
        <f t="shared" si="15"/>
        <v>341.68100000000004</v>
      </c>
      <c r="T61" s="79">
        <f t="shared" si="15"/>
        <v>299.36799999999999</v>
      </c>
      <c r="U61" s="79">
        <f t="shared" si="15"/>
        <v>450.11</v>
      </c>
      <c r="V61" s="79">
        <f>SUM(V59:V60)</f>
        <v>1096.328</v>
      </c>
      <c r="W61" s="79">
        <f t="shared" si="15"/>
        <v>441.31966666666671</v>
      </c>
      <c r="X61" s="79">
        <f t="shared" si="15"/>
        <v>442.59199999999964</v>
      </c>
      <c r="Y61" s="79">
        <f t="shared" si="15"/>
        <v>443.85299999999995</v>
      </c>
      <c r="Z61" s="79">
        <f t="shared" si="15"/>
        <v>445.10566666666637</v>
      </c>
      <c r="AA61" s="79">
        <f t="shared" ref="AA61:AJ61" si="16">SUM(AA59:AA60)</f>
        <v>1135.8220999999999</v>
      </c>
      <c r="AB61" s="79">
        <f t="shared" si="16"/>
        <v>436.11929999999995</v>
      </c>
      <c r="AC61" s="79">
        <f t="shared" si="16"/>
        <v>437.43670000000003</v>
      </c>
      <c r="AD61" s="79">
        <f t="shared" si="16"/>
        <v>438.7423</v>
      </c>
      <c r="AE61" s="79">
        <f t="shared" si="16"/>
        <v>440.036</v>
      </c>
      <c r="AF61" s="79">
        <f t="shared" si="16"/>
        <v>1051.3137999999999</v>
      </c>
      <c r="AG61" s="79">
        <f t="shared" si="16"/>
        <v>430.78999999999996</v>
      </c>
      <c r="AH61" s="79">
        <f t="shared" si="16"/>
        <v>432.12900000000002</v>
      </c>
      <c r="AI61" s="79">
        <f t="shared" si="16"/>
        <v>433.46429999999998</v>
      </c>
      <c r="AJ61" s="79">
        <f t="shared" si="16"/>
        <v>434.79570000000001</v>
      </c>
      <c r="AK61" s="79">
        <f>SUM(AK59:AK60)</f>
        <v>1199.0485000000001</v>
      </c>
      <c r="AL61" s="79">
        <v>425.34</v>
      </c>
      <c r="AM61" s="79">
        <v>426.71800000000002</v>
      </c>
      <c r="AN61" s="79">
        <v>428.08499999999998</v>
      </c>
      <c r="AO61" s="79">
        <v>429.44099999999997</v>
      </c>
      <c r="AP61" s="79">
        <v>1119.4169999999999</v>
      </c>
      <c r="AQ61" s="79">
        <v>419.83</v>
      </c>
      <c r="AR61" s="79">
        <v>421.19799999999998</v>
      </c>
      <c r="AS61" s="79">
        <v>422.57400000000001</v>
      </c>
      <c r="AT61" s="79">
        <v>423.95600000000002</v>
      </c>
      <c r="AU61" s="79">
        <v>1113.1990000000001</v>
      </c>
      <c r="AV61" s="79">
        <v>414.30399999999997</v>
      </c>
      <c r="AW61" s="79">
        <v>415.70299999999997</v>
      </c>
      <c r="AX61" s="79">
        <v>417.08800000000002</v>
      </c>
      <c r="AY61" s="79">
        <v>418.464</v>
      </c>
      <c r="AZ61" s="79">
        <v>1106.759</v>
      </c>
      <c r="BA61" s="79">
        <v>408.58199999999999</v>
      </c>
      <c r="BB61" s="79">
        <v>410.029</v>
      </c>
      <c r="BC61" s="79">
        <v>411.46800000000002</v>
      </c>
      <c r="BD61" s="79">
        <v>412.89100000000002</v>
      </c>
      <c r="BE61" s="79">
        <v>1100.086</v>
      </c>
      <c r="BF61" s="79">
        <v>402.67399999999998</v>
      </c>
      <c r="BG61" s="79">
        <v>404.17</v>
      </c>
      <c r="BH61" s="79">
        <v>405.65499999999997</v>
      </c>
      <c r="BI61" s="79">
        <v>407.12400000000002</v>
      </c>
      <c r="BJ61" s="82">
        <v>1092.9839999999999</v>
      </c>
      <c r="BK61" s="82">
        <v>396.59300000000002</v>
      </c>
      <c r="BL61" s="82">
        <v>398.12400000000002</v>
      </c>
      <c r="BM61" s="82">
        <v>399.65199999999999</v>
      </c>
      <c r="BN61" s="82">
        <v>401.16800000000001</v>
      </c>
      <c r="BO61" s="82">
        <v>1085.424</v>
      </c>
      <c r="BP61" s="82">
        <v>390.41399999999999</v>
      </c>
      <c r="BQ61" s="82">
        <v>391.964</v>
      </c>
      <c r="BR61" s="82">
        <v>393.50900000000001</v>
      </c>
      <c r="BS61" s="82">
        <v>395.05500000000001</v>
      </c>
      <c r="BT61" s="82">
        <v>1077.779</v>
      </c>
      <c r="BU61" s="82">
        <v>384.22500000000002</v>
      </c>
      <c r="BV61" s="82">
        <v>385.77199999999999</v>
      </c>
      <c r="BW61" s="82">
        <v>387.31799999999998</v>
      </c>
      <c r="BX61" s="82">
        <v>388.86700000000002</v>
      </c>
      <c r="BY61" s="82">
        <v>1069.748</v>
      </c>
      <c r="BZ61" s="82">
        <v>378.07900000000001</v>
      </c>
      <c r="CA61" s="82">
        <v>379.61099999999999</v>
      </c>
      <c r="CB61" s="82">
        <v>381.142</v>
      </c>
      <c r="CC61" s="82">
        <v>382.68200000000002</v>
      </c>
      <c r="KA61" s="19"/>
      <c r="KB61" s="19"/>
      <c r="KC61" s="19"/>
      <c r="KD61" s="19"/>
      <c r="KE61" s="19"/>
      <c r="KF61" s="19"/>
      <c r="KG61" s="19"/>
      <c r="KH61" s="19"/>
      <c r="KI61" s="19"/>
      <c r="KJ61" s="19"/>
      <c r="KK61" s="19"/>
      <c r="KL61" s="19"/>
      <c r="KM61" s="19"/>
      <c r="KN61" s="19"/>
      <c r="KO61" s="19"/>
      <c r="KP61" s="19"/>
      <c r="KQ61" s="19"/>
      <c r="KR61" s="19"/>
      <c r="KS61" s="19"/>
      <c r="KT61" s="19"/>
      <c r="KU61" s="19"/>
      <c r="KV61" s="19"/>
      <c r="KW61" s="19"/>
      <c r="KX61" s="19"/>
      <c r="KY61" s="19"/>
      <c r="KZ61" s="19"/>
      <c r="LA61" s="19"/>
      <c r="LB61" s="19"/>
      <c r="LC61" s="19"/>
      <c r="LD61" s="19"/>
      <c r="LE61" s="19"/>
      <c r="LF61" s="19"/>
      <c r="LG61" s="19"/>
      <c r="LH61" s="19"/>
      <c r="LI61" s="19"/>
      <c r="LJ61" s="19"/>
      <c r="LK61" s="19"/>
      <c r="LL61" s="19"/>
      <c r="LM61" s="19"/>
      <c r="LN61" s="19"/>
      <c r="LO61" s="19"/>
      <c r="LP61" s="19"/>
      <c r="LQ61" s="19"/>
      <c r="LR61" s="19"/>
      <c r="LS61" s="19"/>
      <c r="LT61" s="19"/>
      <c r="LU61" s="19"/>
      <c r="LV61" s="19"/>
      <c r="LW61" s="19"/>
      <c r="LX61" s="19"/>
      <c r="LY61" s="19"/>
      <c r="LZ61" s="19"/>
      <c r="MA61" s="19"/>
      <c r="MB61" s="19"/>
      <c r="MC61" s="19"/>
      <c r="MD61" s="19"/>
      <c r="ME61" s="19"/>
      <c r="MF61" s="19"/>
      <c r="MG61" s="19"/>
      <c r="MH61" s="19"/>
      <c r="MI61" s="19"/>
      <c r="MJ61" s="19"/>
      <c r="MK61" s="19"/>
      <c r="ML61" s="19"/>
      <c r="MM61" s="19"/>
      <c r="MN61" s="19"/>
      <c r="MO61" s="19"/>
      <c r="MP61" s="19"/>
      <c r="MQ61" s="19"/>
      <c r="MR61" s="19"/>
      <c r="MS61" s="19"/>
      <c r="MT61" s="19"/>
      <c r="MU61" s="19"/>
      <c r="MV61" s="19"/>
      <c r="MW61" s="19"/>
      <c r="MX61" s="19"/>
      <c r="MY61" s="19"/>
      <c r="MZ61" s="19"/>
      <c r="NA61" s="19"/>
      <c r="NB61" s="19"/>
      <c r="NC61" s="19"/>
      <c r="ND61" s="19"/>
      <c r="NE61" s="19"/>
      <c r="NF61" s="19"/>
      <c r="NG61" s="19"/>
      <c r="NH61" s="19"/>
      <c r="NI61" s="19"/>
      <c r="NJ61" s="19"/>
      <c r="NK61" s="19"/>
    </row>
    <row r="62" spans="1:375" ht="17.5">
      <c r="A62" s="150" t="s">
        <v>78</v>
      </c>
      <c r="B62" s="150"/>
      <c r="C62" s="150"/>
      <c r="D62" s="150"/>
      <c r="E62" s="150"/>
      <c r="F62" s="150"/>
      <c r="G62" s="150"/>
      <c r="H62" s="150"/>
      <c r="I62" s="150"/>
      <c r="J62" s="150"/>
      <c r="K62" s="150"/>
      <c r="L62" s="150"/>
      <c r="M62" s="150"/>
      <c r="N62" s="150"/>
      <c r="O62" s="150"/>
      <c r="P62" s="150"/>
      <c r="Q62" s="150"/>
      <c r="R62" s="150"/>
      <c r="S62" s="150"/>
      <c r="T62" s="150"/>
      <c r="U62" s="150"/>
      <c r="V62" s="150"/>
      <c r="W62" s="150"/>
      <c r="X62" s="150"/>
      <c r="Y62" s="150"/>
      <c r="Z62" s="150"/>
      <c r="AA62" s="150"/>
      <c r="AB62" s="150"/>
      <c r="AC62" s="151"/>
      <c r="AD62" s="151"/>
      <c r="AE62" s="42"/>
      <c r="AF62" s="42"/>
      <c r="AG62" s="43"/>
      <c r="AH62" s="42"/>
      <c r="AI62" s="42"/>
      <c r="AJ62" s="42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KA62" s="10"/>
      <c r="KB62" s="10"/>
      <c r="KC62" s="10"/>
      <c r="KD62" s="10"/>
      <c r="KE62" s="10"/>
      <c r="KF62" s="10"/>
      <c r="KG62" s="10"/>
      <c r="KH62" s="10"/>
      <c r="KI62" s="10"/>
      <c r="KJ62" s="10"/>
      <c r="KK62" s="10"/>
      <c r="KL62" s="10"/>
      <c r="KM62" s="10"/>
      <c r="KN62" s="10"/>
      <c r="KO62" s="10"/>
      <c r="KP62" s="10"/>
      <c r="KQ62" s="10"/>
      <c r="KR62" s="10"/>
      <c r="KS62" s="10"/>
      <c r="KT62" s="10"/>
      <c r="KU62" s="10"/>
      <c r="KV62" s="10"/>
      <c r="KW62" s="10"/>
      <c r="KX62" s="10"/>
      <c r="KY62" s="10"/>
      <c r="KZ62" s="10"/>
      <c r="LA62" s="10"/>
      <c r="LB62" s="10"/>
      <c r="LC62" s="10"/>
      <c r="LD62" s="10"/>
      <c r="LE62" s="10"/>
      <c r="LF62" s="10"/>
      <c r="LG62" s="10"/>
      <c r="LH62" s="10"/>
      <c r="LI62" s="10"/>
      <c r="LJ62" s="10"/>
      <c r="LK62" s="10"/>
      <c r="LL62" s="10"/>
      <c r="LM62" s="10"/>
      <c r="LN62" s="10"/>
      <c r="LO62" s="10"/>
      <c r="LP62" s="10"/>
      <c r="LQ62" s="10"/>
      <c r="LR62" s="10"/>
      <c r="LS62" s="10"/>
      <c r="LT62" s="10"/>
      <c r="LU62" s="10"/>
      <c r="LV62" s="10"/>
      <c r="LW62" s="10"/>
      <c r="LX62" s="10"/>
      <c r="LY62" s="10"/>
      <c r="LZ62" s="10"/>
      <c r="MA62" s="10"/>
      <c r="MB62" s="10"/>
      <c r="MC62" s="10"/>
      <c r="MD62" s="10"/>
      <c r="ME62" s="10"/>
      <c r="MF62" s="10"/>
      <c r="MG62" s="10"/>
      <c r="MH62" s="10"/>
      <c r="MI62" s="10"/>
      <c r="MJ62" s="10"/>
      <c r="MK62" s="10"/>
      <c r="ML62" s="10"/>
      <c r="MM62" s="10"/>
      <c r="MN62" s="10"/>
      <c r="MO62" s="10"/>
      <c r="MP62" s="10"/>
      <c r="MQ62" s="10"/>
      <c r="MR62" s="10"/>
      <c r="MS62" s="10"/>
      <c r="MT62" s="10"/>
      <c r="MU62" s="10"/>
      <c r="MV62" s="10"/>
      <c r="MW62" s="10"/>
      <c r="MX62" s="10"/>
      <c r="MY62" s="10"/>
      <c r="MZ62" s="10"/>
      <c r="NA62" s="10"/>
      <c r="NB62" s="10"/>
      <c r="NC62" s="10"/>
      <c r="ND62" s="10"/>
      <c r="NE62" s="10"/>
      <c r="NF62" s="10"/>
      <c r="NG62" s="10"/>
      <c r="NH62" s="10"/>
      <c r="NI62" s="10"/>
      <c r="NJ62" s="10"/>
      <c r="NK62" s="10"/>
    </row>
    <row r="63" spans="1:375" ht="16.5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74"/>
      <c r="R63" s="74"/>
      <c r="S63" s="74"/>
      <c r="T63" s="74"/>
      <c r="U63" s="74"/>
      <c r="V63" s="74"/>
      <c r="W63" s="74"/>
      <c r="X63" s="74"/>
      <c r="Y63" s="25"/>
      <c r="Z63" s="25"/>
      <c r="AA63" s="43"/>
      <c r="AB63" s="43"/>
      <c r="AC63" s="43"/>
      <c r="AD63" s="43"/>
      <c r="AE63" s="43"/>
      <c r="AF63" s="43"/>
      <c r="AG63" s="44"/>
      <c r="AH63" s="43"/>
      <c r="AI63" s="43"/>
      <c r="AJ63" s="43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10"/>
      <c r="DC63" s="10"/>
      <c r="DD63" s="10"/>
      <c r="DE63" s="10"/>
      <c r="DF63" s="10"/>
      <c r="DG63" s="10"/>
      <c r="DH63" s="10"/>
      <c r="DI63" s="10"/>
      <c r="DJ63" s="10"/>
      <c r="DK63" s="10"/>
      <c r="DL63" s="10"/>
      <c r="DM63" s="10"/>
      <c r="DN63" s="10"/>
      <c r="DO63" s="10"/>
      <c r="DP63" s="10"/>
      <c r="DQ63" s="10"/>
      <c r="DR63" s="10"/>
      <c r="DS63" s="10"/>
      <c r="DT63" s="10"/>
      <c r="DU63" s="10"/>
      <c r="DV63" s="10"/>
      <c r="DW63" s="10"/>
      <c r="DX63" s="10"/>
      <c r="DY63" s="10"/>
      <c r="DZ63" s="10"/>
      <c r="EA63" s="10"/>
      <c r="EB63" s="10"/>
      <c r="EC63" s="10"/>
      <c r="ED63" s="10"/>
      <c r="EE63" s="10"/>
      <c r="EF63" s="10"/>
      <c r="EG63" s="10"/>
      <c r="EH63" s="10"/>
      <c r="EI63" s="10"/>
      <c r="EJ63" s="10"/>
      <c r="EK63" s="10"/>
      <c r="EL63" s="10"/>
      <c r="EM63" s="10"/>
      <c r="EN63" s="10"/>
      <c r="EO63" s="10"/>
      <c r="EP63" s="10"/>
      <c r="EQ63" s="10"/>
      <c r="ER63" s="10"/>
      <c r="ES63" s="10"/>
      <c r="ET63" s="10"/>
      <c r="EU63" s="10"/>
      <c r="EV63" s="10"/>
      <c r="EW63" s="10"/>
      <c r="EX63" s="10"/>
      <c r="EY63" s="10"/>
      <c r="EZ63" s="10"/>
      <c r="FA63" s="10"/>
      <c r="FB63" s="10"/>
      <c r="FC63" s="10"/>
      <c r="FD63" s="10"/>
      <c r="FE63" s="10"/>
      <c r="FF63" s="10"/>
      <c r="FG63" s="10"/>
      <c r="FH63" s="10"/>
      <c r="FI63" s="10"/>
      <c r="FJ63" s="10"/>
      <c r="FK63" s="10"/>
      <c r="FL63" s="10"/>
      <c r="FM63" s="10"/>
      <c r="FN63" s="10"/>
      <c r="FO63" s="10"/>
      <c r="FP63" s="10"/>
      <c r="FQ63" s="10"/>
      <c r="FR63" s="10"/>
      <c r="FS63" s="10"/>
      <c r="FT63" s="10"/>
      <c r="FU63" s="10"/>
      <c r="FV63" s="10"/>
      <c r="FW63" s="10"/>
      <c r="FX63" s="10"/>
      <c r="FY63" s="10"/>
      <c r="FZ63" s="10"/>
      <c r="GA63" s="10"/>
      <c r="GB63" s="10"/>
      <c r="GC63" s="10"/>
      <c r="GD63" s="10"/>
      <c r="GE63" s="10"/>
      <c r="GF63" s="10"/>
      <c r="GG63" s="10"/>
      <c r="GH63" s="10"/>
      <c r="GI63" s="10"/>
      <c r="GJ63" s="10"/>
      <c r="GK63" s="10"/>
      <c r="GL63" s="10"/>
      <c r="GM63" s="10"/>
      <c r="GN63" s="10"/>
      <c r="GO63" s="10"/>
      <c r="GP63" s="10"/>
      <c r="GQ63" s="10"/>
      <c r="GR63" s="10"/>
      <c r="GS63" s="10"/>
      <c r="GT63" s="10"/>
      <c r="GU63" s="10"/>
      <c r="GV63" s="10"/>
      <c r="GW63" s="10"/>
      <c r="GX63" s="10"/>
      <c r="GY63" s="10"/>
      <c r="GZ63" s="10"/>
      <c r="HA63" s="10"/>
      <c r="HB63" s="10"/>
      <c r="HC63" s="10"/>
      <c r="HD63" s="10"/>
      <c r="HE63" s="10"/>
      <c r="HF63" s="10"/>
      <c r="HG63" s="10"/>
      <c r="HH63" s="10"/>
      <c r="HI63" s="10"/>
      <c r="KA63" s="10"/>
      <c r="KB63" s="10"/>
      <c r="KC63" s="10"/>
      <c r="KD63" s="10"/>
      <c r="KE63" s="10"/>
      <c r="KF63" s="10"/>
      <c r="KG63" s="10"/>
      <c r="KH63" s="10"/>
      <c r="KI63" s="10"/>
      <c r="KJ63" s="10"/>
      <c r="KK63" s="10"/>
      <c r="KL63" s="10"/>
      <c r="KM63" s="10"/>
      <c r="KN63" s="10"/>
      <c r="KO63" s="10"/>
      <c r="KP63" s="10"/>
      <c r="KQ63" s="10"/>
      <c r="KR63" s="10"/>
      <c r="KS63" s="10"/>
      <c r="KT63" s="10"/>
      <c r="KU63" s="10"/>
      <c r="KV63" s="10"/>
      <c r="KW63" s="10"/>
      <c r="KX63" s="10"/>
      <c r="KY63" s="10"/>
      <c r="KZ63" s="10"/>
      <c r="LA63" s="10"/>
      <c r="LB63" s="10"/>
      <c r="LC63" s="10"/>
      <c r="LD63" s="10"/>
      <c r="LE63" s="10"/>
      <c r="LF63" s="10"/>
      <c r="LG63" s="10"/>
      <c r="LH63" s="10"/>
      <c r="LI63" s="10"/>
      <c r="LJ63" s="10"/>
      <c r="LK63" s="10"/>
      <c r="LL63" s="10"/>
      <c r="LM63" s="10"/>
      <c r="LN63" s="10"/>
      <c r="LO63" s="10"/>
      <c r="LP63" s="10"/>
      <c r="LQ63" s="10"/>
      <c r="LR63" s="10"/>
      <c r="LS63" s="10"/>
      <c r="LT63" s="10"/>
      <c r="LU63" s="10"/>
      <c r="LV63" s="10"/>
      <c r="LW63" s="10"/>
      <c r="LX63" s="10"/>
      <c r="LY63" s="10"/>
      <c r="LZ63" s="10"/>
      <c r="MA63" s="10"/>
      <c r="MB63" s="10"/>
      <c r="MC63" s="10"/>
      <c r="MD63" s="10"/>
      <c r="ME63" s="10"/>
      <c r="MF63" s="10"/>
      <c r="MG63" s="10"/>
      <c r="MH63" s="10"/>
      <c r="MI63" s="10"/>
      <c r="MJ63" s="10"/>
      <c r="MK63" s="10"/>
      <c r="ML63" s="10"/>
      <c r="MM63" s="10"/>
      <c r="MN63" s="10"/>
      <c r="MO63" s="10"/>
      <c r="MP63" s="10"/>
      <c r="MQ63" s="10"/>
      <c r="MR63" s="10"/>
      <c r="MS63" s="10"/>
      <c r="MT63" s="10"/>
      <c r="MU63" s="10"/>
      <c r="MV63" s="10"/>
      <c r="MW63" s="10"/>
      <c r="MX63" s="10"/>
      <c r="MY63" s="10"/>
      <c r="MZ63" s="10"/>
      <c r="NA63" s="10"/>
      <c r="NB63" s="10"/>
      <c r="NC63" s="10"/>
      <c r="ND63" s="10"/>
      <c r="NE63" s="10"/>
      <c r="NF63" s="10"/>
      <c r="NG63" s="10"/>
      <c r="NH63" s="10"/>
      <c r="NI63" s="10"/>
      <c r="NJ63" s="10"/>
      <c r="NK63" s="10"/>
    </row>
    <row r="64" spans="1:375" ht="16.5" customHeight="1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124"/>
      <c r="R64" s="124"/>
      <c r="S64" s="124"/>
      <c r="T64" s="124"/>
      <c r="U64" s="124"/>
      <c r="V64" s="125"/>
      <c r="W64" s="74"/>
      <c r="X64" s="74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KA64" s="10"/>
      <c r="KB64" s="10"/>
      <c r="KC64" s="10"/>
      <c r="KD64" s="10"/>
      <c r="KE64" s="10"/>
      <c r="KF64" s="10"/>
      <c r="KG64" s="10"/>
      <c r="KH64" s="10"/>
      <c r="KI64" s="10"/>
      <c r="KJ64" s="10"/>
      <c r="KK64" s="10"/>
      <c r="KL64" s="10"/>
      <c r="KM64" s="10"/>
      <c r="KN64" s="10"/>
      <c r="KO64" s="10"/>
      <c r="KP64" s="10"/>
      <c r="KQ64" s="10"/>
      <c r="KR64" s="10"/>
      <c r="KS64" s="10"/>
      <c r="KT64" s="10"/>
      <c r="KU64" s="10"/>
      <c r="KV64" s="10"/>
      <c r="KW64" s="10"/>
      <c r="KX64" s="10"/>
      <c r="KY64" s="10"/>
      <c r="KZ64" s="10"/>
      <c r="LA64" s="10"/>
      <c r="LB64" s="10"/>
      <c r="LC64" s="10"/>
      <c r="LD64" s="10"/>
      <c r="LE64" s="10"/>
      <c r="LF64" s="10"/>
      <c r="LG64" s="10"/>
      <c r="LH64" s="10"/>
      <c r="LI64" s="10"/>
      <c r="LJ64" s="10"/>
      <c r="LK64" s="10"/>
      <c r="LL64" s="10"/>
      <c r="LM64" s="10"/>
      <c r="LN64" s="10"/>
      <c r="LO64" s="10"/>
      <c r="LP64" s="10"/>
      <c r="LQ64" s="10"/>
      <c r="LR64" s="10"/>
      <c r="LS64" s="10"/>
      <c r="LT64" s="10"/>
      <c r="LU64" s="10"/>
      <c r="LV64" s="10"/>
      <c r="LW64" s="10"/>
      <c r="LX64" s="10"/>
      <c r="LY64" s="10"/>
      <c r="LZ64" s="10"/>
      <c r="MA64" s="10"/>
      <c r="MB64" s="10"/>
      <c r="MC64" s="10"/>
      <c r="MD64" s="10"/>
      <c r="ME64" s="10"/>
      <c r="MF64" s="10"/>
      <c r="MG64" s="10"/>
      <c r="MH64" s="10"/>
      <c r="MI64" s="10"/>
      <c r="MJ64" s="10"/>
      <c r="MK64" s="10"/>
      <c r="ML64" s="10"/>
      <c r="MM64" s="10"/>
      <c r="MN64" s="10"/>
      <c r="MO64" s="10"/>
      <c r="MP64" s="10"/>
      <c r="MQ64" s="10"/>
      <c r="MR64" s="10"/>
      <c r="MS64" s="10"/>
      <c r="MT64" s="10"/>
      <c r="MU64" s="10"/>
      <c r="MV64" s="10"/>
      <c r="MW64" s="10"/>
      <c r="MX64" s="10"/>
      <c r="MY64" s="10"/>
      <c r="MZ64" s="10"/>
      <c r="NA64" s="10"/>
      <c r="NB64" s="10"/>
      <c r="NC64" s="10"/>
      <c r="ND64" s="10"/>
      <c r="NE64" s="10"/>
      <c r="NF64" s="10"/>
      <c r="NG64" s="10"/>
      <c r="NH64" s="10"/>
      <c r="NI64" s="10"/>
      <c r="NJ64" s="10"/>
      <c r="NK64" s="10"/>
    </row>
    <row r="65" spans="1:375" ht="16.5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124"/>
      <c r="R65" s="126"/>
      <c r="S65" s="126"/>
      <c r="T65" s="126"/>
      <c r="U65" s="126"/>
      <c r="V65" s="125"/>
      <c r="W65" s="74"/>
      <c r="X65" s="74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  <c r="HE65" s="10"/>
      <c r="HF65" s="10"/>
      <c r="HG65" s="10"/>
      <c r="HH65" s="10"/>
      <c r="HI65" s="10"/>
      <c r="KA65" s="10"/>
      <c r="KB65" s="10"/>
      <c r="KC65" s="10"/>
      <c r="KD65" s="10"/>
      <c r="KE65" s="10"/>
      <c r="KF65" s="10"/>
      <c r="KG65" s="10"/>
      <c r="KH65" s="10"/>
      <c r="KI65" s="10"/>
      <c r="KJ65" s="10"/>
      <c r="KK65" s="10"/>
      <c r="KL65" s="10"/>
      <c r="KM65" s="10"/>
      <c r="KN65" s="10"/>
      <c r="KO65" s="10"/>
      <c r="KP65" s="10"/>
      <c r="KQ65" s="10"/>
      <c r="KR65" s="10"/>
      <c r="KS65" s="10"/>
      <c r="KT65" s="10"/>
      <c r="KU65" s="10"/>
      <c r="KV65" s="10"/>
      <c r="KW65" s="10"/>
      <c r="KX65" s="10"/>
      <c r="KY65" s="10"/>
      <c r="KZ65" s="10"/>
      <c r="LA65" s="10"/>
      <c r="LB65" s="10"/>
      <c r="LC65" s="10"/>
      <c r="LD65" s="10"/>
      <c r="LE65" s="10"/>
      <c r="LF65" s="10"/>
      <c r="LG65" s="10"/>
      <c r="LH65" s="10"/>
      <c r="LI65" s="10"/>
      <c r="LJ65" s="10"/>
      <c r="LK65" s="10"/>
      <c r="LL65" s="10"/>
      <c r="LM65" s="10"/>
      <c r="LN65" s="10"/>
      <c r="LO65" s="10"/>
      <c r="LP65" s="10"/>
      <c r="LQ65" s="10"/>
      <c r="LR65" s="10"/>
      <c r="LS65" s="10"/>
      <c r="LT65" s="10"/>
      <c r="LU65" s="10"/>
      <c r="LV65" s="10"/>
      <c r="LW65" s="10"/>
      <c r="LX65" s="10"/>
      <c r="LY65" s="10"/>
      <c r="LZ65" s="10"/>
      <c r="MA65" s="10"/>
      <c r="MB65" s="10"/>
      <c r="MC65" s="10"/>
      <c r="MD65" s="10"/>
      <c r="ME65" s="10"/>
      <c r="MF65" s="10"/>
      <c r="MG65" s="10"/>
      <c r="MH65" s="10"/>
      <c r="MI65" s="10"/>
      <c r="MJ65" s="10"/>
      <c r="MK65" s="10"/>
      <c r="ML65" s="10"/>
      <c r="MM65" s="10"/>
      <c r="MN65" s="10"/>
      <c r="MO65" s="10"/>
      <c r="MP65" s="10"/>
      <c r="MQ65" s="10"/>
      <c r="MR65" s="10"/>
      <c r="MS65" s="10"/>
      <c r="MT65" s="10"/>
      <c r="MU65" s="10"/>
      <c r="MV65" s="10"/>
      <c r="MW65" s="10"/>
      <c r="MX65" s="10"/>
      <c r="MY65" s="10"/>
      <c r="MZ65" s="10"/>
      <c r="NA65" s="10"/>
      <c r="NB65" s="10"/>
      <c r="NC65" s="10"/>
      <c r="ND65" s="10"/>
      <c r="NE65" s="10"/>
      <c r="NF65" s="10"/>
      <c r="NG65" s="10"/>
      <c r="NH65" s="10"/>
      <c r="NI65" s="10"/>
      <c r="NJ65" s="10"/>
      <c r="NK65" s="10"/>
    </row>
    <row r="66" spans="1:375" ht="16.5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127"/>
      <c r="R66" s="128"/>
      <c r="S66" s="128"/>
      <c r="T66" s="128"/>
      <c r="U66" s="128"/>
      <c r="V66" s="129"/>
      <c r="W66" s="74"/>
      <c r="X66" s="74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  <c r="CY66" s="10"/>
      <c r="CZ66" s="10"/>
      <c r="DA66" s="10"/>
      <c r="DB66" s="10"/>
      <c r="DC66" s="10"/>
      <c r="DD66" s="10"/>
      <c r="DE66" s="10"/>
      <c r="DF66" s="10"/>
      <c r="DG66" s="10"/>
      <c r="DH66" s="10"/>
      <c r="DI66" s="10"/>
      <c r="DJ66" s="10"/>
      <c r="DK66" s="10"/>
      <c r="DL66" s="10"/>
      <c r="DM66" s="10"/>
      <c r="DN66" s="10"/>
      <c r="DO66" s="10"/>
      <c r="DP66" s="10"/>
      <c r="DQ66" s="10"/>
      <c r="DR66" s="10"/>
      <c r="DS66" s="10"/>
      <c r="DT66" s="10"/>
      <c r="DU66" s="10"/>
      <c r="DV66" s="10"/>
      <c r="DW66" s="10"/>
      <c r="DX66" s="10"/>
      <c r="DY66" s="10"/>
      <c r="DZ66" s="10"/>
      <c r="EA66" s="10"/>
      <c r="EB66" s="10"/>
      <c r="EC66" s="10"/>
      <c r="ED66" s="10"/>
      <c r="EE66" s="10"/>
      <c r="EF66" s="10"/>
      <c r="EG66" s="10"/>
      <c r="EH66" s="10"/>
      <c r="EI66" s="10"/>
      <c r="EJ66" s="10"/>
      <c r="EK66" s="10"/>
      <c r="EL66" s="10"/>
      <c r="EM66" s="10"/>
      <c r="EN66" s="10"/>
      <c r="EO66" s="10"/>
      <c r="EP66" s="10"/>
      <c r="EQ66" s="10"/>
      <c r="ER66" s="10"/>
      <c r="ES66" s="10"/>
      <c r="ET66" s="10"/>
      <c r="EU66" s="10"/>
      <c r="EV66" s="10"/>
      <c r="EW66" s="10"/>
      <c r="EX66" s="10"/>
      <c r="EY66" s="10"/>
      <c r="EZ66" s="10"/>
      <c r="FA66" s="10"/>
      <c r="FB66" s="10"/>
      <c r="FC66" s="10"/>
      <c r="FD66" s="10"/>
      <c r="FE66" s="10"/>
      <c r="FF66" s="10"/>
      <c r="FG66" s="10"/>
      <c r="FH66" s="10"/>
      <c r="FI66" s="10"/>
      <c r="FJ66" s="10"/>
      <c r="FK66" s="10"/>
      <c r="FL66" s="10"/>
      <c r="FM66" s="10"/>
      <c r="FN66" s="10"/>
      <c r="FO66" s="10"/>
      <c r="FP66" s="10"/>
      <c r="FQ66" s="10"/>
      <c r="FR66" s="10"/>
      <c r="FS66" s="10"/>
      <c r="FT66" s="10"/>
      <c r="FU66" s="10"/>
      <c r="FV66" s="10"/>
      <c r="FW66" s="10"/>
      <c r="FX66" s="10"/>
      <c r="FY66" s="10"/>
      <c r="FZ66" s="10"/>
      <c r="GA66" s="10"/>
      <c r="GB66" s="10"/>
      <c r="GC66" s="10"/>
      <c r="GD66" s="10"/>
      <c r="GE66" s="10"/>
      <c r="GF66" s="10"/>
      <c r="GG66" s="10"/>
      <c r="GH66" s="10"/>
      <c r="GI66" s="10"/>
      <c r="GJ66" s="10"/>
      <c r="GK66" s="10"/>
      <c r="GL66" s="10"/>
      <c r="GM66" s="10"/>
      <c r="GN66" s="10"/>
      <c r="GO66" s="10"/>
      <c r="GP66" s="10"/>
      <c r="GQ66" s="10"/>
      <c r="GR66" s="10"/>
      <c r="GS66" s="10"/>
      <c r="GT66" s="10"/>
      <c r="GU66" s="10"/>
      <c r="GV66" s="10"/>
      <c r="GW66" s="10"/>
      <c r="GX66" s="10"/>
      <c r="GY66" s="10"/>
      <c r="GZ66" s="10"/>
      <c r="HA66" s="10"/>
      <c r="HB66" s="10"/>
      <c r="HC66" s="10"/>
      <c r="HD66" s="10"/>
      <c r="HE66" s="10"/>
      <c r="HF66" s="10"/>
      <c r="HG66" s="10"/>
      <c r="HH66" s="10"/>
      <c r="HI66" s="10"/>
      <c r="KA66" s="10"/>
      <c r="KB66" s="10"/>
      <c r="KC66" s="10"/>
      <c r="KD66" s="10"/>
      <c r="KE66" s="10"/>
      <c r="KF66" s="10"/>
      <c r="KG66" s="10"/>
      <c r="KH66" s="10"/>
      <c r="KI66" s="10"/>
      <c r="KJ66" s="10"/>
      <c r="KK66" s="10"/>
      <c r="KL66" s="10"/>
      <c r="KM66" s="10"/>
      <c r="KN66" s="10"/>
      <c r="KO66" s="10"/>
      <c r="KP66" s="10"/>
      <c r="KQ66" s="10"/>
      <c r="KR66" s="10"/>
      <c r="KS66" s="10"/>
      <c r="KT66" s="10"/>
      <c r="KU66" s="10"/>
      <c r="KV66" s="10"/>
      <c r="KW66" s="10"/>
      <c r="KX66" s="10"/>
      <c r="KY66" s="10"/>
      <c r="KZ66" s="10"/>
      <c r="LA66" s="10"/>
      <c r="LB66" s="10"/>
      <c r="LC66" s="10"/>
      <c r="LD66" s="10"/>
      <c r="LE66" s="10"/>
      <c r="LF66" s="10"/>
      <c r="LG66" s="10"/>
      <c r="LH66" s="10"/>
      <c r="LI66" s="10"/>
      <c r="LJ66" s="10"/>
      <c r="LK66" s="10"/>
      <c r="LL66" s="10"/>
      <c r="LM66" s="10"/>
      <c r="LN66" s="10"/>
      <c r="LO66" s="10"/>
      <c r="LP66" s="10"/>
      <c r="LQ66" s="10"/>
      <c r="LR66" s="10"/>
      <c r="LS66" s="10"/>
      <c r="LT66" s="10"/>
      <c r="LU66" s="10"/>
      <c r="LV66" s="10"/>
      <c r="LW66" s="10"/>
      <c r="LX66" s="10"/>
      <c r="LY66" s="10"/>
      <c r="LZ66" s="10"/>
      <c r="MA66" s="10"/>
      <c r="MB66" s="10"/>
      <c r="MC66" s="10"/>
      <c r="MD66" s="10"/>
      <c r="ME66" s="10"/>
      <c r="MF66" s="10"/>
      <c r="MG66" s="10"/>
      <c r="MH66" s="10"/>
      <c r="MI66" s="10"/>
      <c r="MJ66" s="10"/>
      <c r="MK66" s="10"/>
      <c r="ML66" s="10"/>
      <c r="MM66" s="10"/>
      <c r="MN66" s="10"/>
      <c r="MO66" s="10"/>
      <c r="MP66" s="10"/>
      <c r="MQ66" s="10"/>
      <c r="MR66" s="10"/>
      <c r="MS66" s="10"/>
      <c r="MT66" s="10"/>
      <c r="MU66" s="10"/>
      <c r="MV66" s="10"/>
      <c r="MW66" s="10"/>
      <c r="MX66" s="10"/>
      <c r="MY66" s="10"/>
      <c r="MZ66" s="10"/>
      <c r="NA66" s="10"/>
      <c r="NB66" s="10"/>
      <c r="NC66" s="10"/>
      <c r="ND66" s="10"/>
      <c r="NE66" s="10"/>
      <c r="NF66" s="10"/>
      <c r="NG66" s="10"/>
      <c r="NH66" s="10"/>
      <c r="NI66" s="10"/>
      <c r="NJ66" s="10"/>
      <c r="NK66" s="10"/>
    </row>
    <row r="67" spans="1:375" ht="16.5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124"/>
      <c r="R67" s="128"/>
      <c r="S67" s="128"/>
      <c r="T67" s="128"/>
      <c r="U67" s="128"/>
      <c r="V67" s="130"/>
      <c r="W67" s="74"/>
      <c r="X67" s="74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KA67" s="10"/>
      <c r="KB67" s="10"/>
      <c r="KC67" s="10"/>
      <c r="KD67" s="10"/>
      <c r="KE67" s="10"/>
      <c r="KF67" s="10"/>
      <c r="KG67" s="10"/>
      <c r="KH67" s="10"/>
      <c r="KI67" s="10"/>
      <c r="KJ67" s="10"/>
      <c r="KK67" s="10"/>
      <c r="KL67" s="10"/>
      <c r="KM67" s="10"/>
      <c r="KN67" s="10"/>
      <c r="KO67" s="10"/>
      <c r="KP67" s="10"/>
      <c r="KQ67" s="10"/>
      <c r="KR67" s="10"/>
      <c r="KS67" s="10"/>
      <c r="KT67" s="10"/>
      <c r="KU67" s="10"/>
      <c r="KV67" s="10"/>
      <c r="KW67" s="10"/>
      <c r="KX67" s="10"/>
      <c r="KY67" s="10"/>
      <c r="KZ67" s="10"/>
      <c r="LA67" s="10"/>
      <c r="LB67" s="10"/>
      <c r="LC67" s="10"/>
      <c r="LD67" s="10"/>
      <c r="LE67" s="10"/>
      <c r="LF67" s="10"/>
      <c r="LG67" s="10"/>
      <c r="LH67" s="10"/>
      <c r="LI67" s="10"/>
      <c r="LJ67" s="10"/>
      <c r="LK67" s="10"/>
      <c r="LL67" s="10"/>
      <c r="LM67" s="10"/>
      <c r="LN67" s="10"/>
      <c r="LO67" s="10"/>
      <c r="LP67" s="10"/>
      <c r="LQ67" s="10"/>
      <c r="LR67" s="10"/>
      <c r="LS67" s="10"/>
      <c r="LT67" s="10"/>
      <c r="LU67" s="10"/>
      <c r="LV67" s="10"/>
      <c r="LW67" s="10"/>
      <c r="LX67" s="10"/>
      <c r="LY67" s="10"/>
      <c r="LZ67" s="10"/>
      <c r="MA67" s="10"/>
      <c r="MB67" s="10"/>
      <c r="MC67" s="10"/>
      <c r="MD67" s="10"/>
      <c r="ME67" s="10"/>
      <c r="MF67" s="10"/>
      <c r="MG67" s="10"/>
      <c r="MH67" s="10"/>
      <c r="MI67" s="10"/>
      <c r="MJ67" s="10"/>
      <c r="MK67" s="10"/>
      <c r="ML67" s="10"/>
      <c r="MM67" s="10"/>
      <c r="MN67" s="10"/>
      <c r="MO67" s="10"/>
      <c r="MP67" s="10"/>
      <c r="MQ67" s="10"/>
      <c r="MR67" s="10"/>
      <c r="MS67" s="10"/>
      <c r="MT67" s="10"/>
      <c r="MU67" s="10"/>
      <c r="MV67" s="10"/>
      <c r="MW67" s="10"/>
      <c r="MX67" s="10"/>
      <c r="MY67" s="10"/>
      <c r="MZ67" s="10"/>
      <c r="NA67" s="10"/>
      <c r="NB67" s="10"/>
      <c r="NC67" s="10"/>
      <c r="ND67" s="10"/>
      <c r="NE67" s="10"/>
      <c r="NF67" s="10"/>
      <c r="NG67" s="10"/>
      <c r="NH67" s="10"/>
      <c r="NI67" s="10"/>
      <c r="NJ67" s="10"/>
      <c r="NK67" s="10"/>
    </row>
    <row r="68" spans="1:375" ht="16.5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125"/>
      <c r="R68" s="130"/>
      <c r="S68" s="130"/>
      <c r="T68" s="130"/>
      <c r="U68" s="130"/>
      <c r="V68" s="130"/>
      <c r="W68" s="74"/>
      <c r="X68" s="74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KA68" s="10"/>
      <c r="KB68" s="10"/>
      <c r="KC68" s="10"/>
      <c r="KD68" s="10"/>
      <c r="KE68" s="10"/>
      <c r="KF68" s="10"/>
      <c r="KG68" s="10"/>
      <c r="KH68" s="10"/>
      <c r="KI68" s="10"/>
      <c r="KJ68" s="10"/>
      <c r="KK68" s="10"/>
      <c r="KL68" s="10"/>
      <c r="KM68" s="10"/>
      <c r="KN68" s="10"/>
      <c r="KO68" s="10"/>
      <c r="KP68" s="10"/>
      <c r="KQ68" s="10"/>
      <c r="KR68" s="10"/>
      <c r="KS68" s="10"/>
      <c r="KT68" s="10"/>
      <c r="KU68" s="10"/>
      <c r="KV68" s="10"/>
      <c r="KW68" s="10"/>
      <c r="KX68" s="10"/>
      <c r="KY68" s="10"/>
      <c r="KZ68" s="10"/>
      <c r="LA68" s="10"/>
      <c r="LB68" s="10"/>
      <c r="LC68" s="10"/>
      <c r="LD68" s="10"/>
      <c r="LE68" s="10"/>
      <c r="LF68" s="10"/>
      <c r="LG68" s="10"/>
      <c r="LH68" s="10"/>
      <c r="LI68" s="10"/>
      <c r="LJ68" s="10"/>
      <c r="LK68" s="10"/>
      <c r="LL68" s="10"/>
      <c r="LM68" s="10"/>
      <c r="LN68" s="10"/>
      <c r="LO68" s="10"/>
      <c r="LP68" s="10"/>
      <c r="LQ68" s="10"/>
      <c r="LR68" s="10"/>
      <c r="LS68" s="10"/>
      <c r="LT68" s="10"/>
      <c r="LU68" s="10"/>
      <c r="LV68" s="10"/>
      <c r="LW68" s="10"/>
      <c r="LX68" s="10"/>
      <c r="LY68" s="10"/>
      <c r="LZ68" s="10"/>
      <c r="MA68" s="10"/>
      <c r="MB68" s="10"/>
      <c r="MC68" s="10"/>
      <c r="MD68" s="10"/>
      <c r="ME68" s="10"/>
      <c r="MF68" s="10"/>
      <c r="MG68" s="10"/>
      <c r="MH68" s="10"/>
      <c r="MI68" s="10"/>
      <c r="MJ68" s="10"/>
      <c r="MK68" s="10"/>
      <c r="ML68" s="10"/>
      <c r="MM68" s="10"/>
      <c r="MN68" s="10"/>
      <c r="MO68" s="10"/>
      <c r="MP68" s="10"/>
      <c r="MQ68" s="10"/>
      <c r="MR68" s="10"/>
      <c r="MS68" s="10"/>
      <c r="MT68" s="10"/>
      <c r="MU68" s="10"/>
      <c r="MV68" s="10"/>
      <c r="MW68" s="10"/>
      <c r="MX68" s="10"/>
      <c r="MY68" s="10"/>
      <c r="MZ68" s="10"/>
      <c r="NA68" s="10"/>
      <c r="NB68" s="10"/>
      <c r="NC68" s="10"/>
      <c r="ND68" s="10"/>
      <c r="NE68" s="10"/>
      <c r="NF68" s="10"/>
      <c r="NG68" s="10"/>
      <c r="NH68" s="10"/>
      <c r="NI68" s="10"/>
      <c r="NJ68" s="10"/>
      <c r="NK68" s="10"/>
    </row>
    <row r="69" spans="1:375" ht="16.5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125"/>
      <c r="R69" s="129"/>
      <c r="S69" s="129"/>
      <c r="T69" s="129"/>
      <c r="U69" s="129"/>
      <c r="V69" s="129"/>
      <c r="W69" s="74"/>
      <c r="X69" s="74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CR69" s="10"/>
      <c r="CS69" s="10"/>
      <c r="CT69" s="10"/>
      <c r="CU69" s="10"/>
      <c r="CV69" s="10"/>
      <c r="CW69" s="10"/>
      <c r="CX69" s="10"/>
      <c r="CY69" s="10"/>
      <c r="CZ69" s="10"/>
      <c r="DA69" s="10"/>
      <c r="DB69" s="10"/>
      <c r="DC69" s="10"/>
      <c r="DD69" s="10"/>
      <c r="DE69" s="10"/>
      <c r="DF69" s="10"/>
      <c r="DG69" s="10"/>
      <c r="DH69" s="10"/>
      <c r="DI69" s="10"/>
      <c r="DJ69" s="10"/>
      <c r="DK69" s="10"/>
      <c r="DL69" s="10"/>
      <c r="DM69" s="10"/>
      <c r="DN69" s="10"/>
      <c r="DO69" s="10"/>
      <c r="DP69" s="10"/>
      <c r="DQ69" s="10"/>
      <c r="DR69" s="10"/>
      <c r="DS69" s="10"/>
      <c r="DT69" s="10"/>
      <c r="DU69" s="10"/>
      <c r="DV69" s="10"/>
      <c r="DW69" s="10"/>
      <c r="DX69" s="10"/>
      <c r="DY69" s="10"/>
      <c r="DZ69" s="10"/>
      <c r="EA69" s="10"/>
      <c r="EB69" s="10"/>
      <c r="EC69" s="10"/>
      <c r="ED69" s="10"/>
      <c r="EE69" s="10"/>
      <c r="EF69" s="10"/>
      <c r="EG69" s="10"/>
      <c r="EH69" s="10"/>
      <c r="EI69" s="10"/>
      <c r="EJ69" s="10"/>
      <c r="EK69" s="10"/>
      <c r="EL69" s="10"/>
      <c r="EM69" s="10"/>
      <c r="EN69" s="10"/>
      <c r="EO69" s="10"/>
      <c r="EP69" s="10"/>
      <c r="EQ69" s="10"/>
      <c r="ER69" s="10"/>
      <c r="ES69" s="10"/>
      <c r="ET69" s="10"/>
      <c r="EU69" s="10"/>
      <c r="EV69" s="10"/>
      <c r="EW69" s="10"/>
      <c r="EX69" s="10"/>
      <c r="EY69" s="10"/>
      <c r="EZ69" s="10"/>
      <c r="FA69" s="10"/>
      <c r="FB69" s="10"/>
      <c r="FC69" s="10"/>
      <c r="FD69" s="10"/>
      <c r="FE69" s="10"/>
      <c r="FF69" s="10"/>
      <c r="FG69" s="10"/>
      <c r="FH69" s="10"/>
      <c r="FI69" s="10"/>
      <c r="FJ69" s="10"/>
      <c r="FK69" s="10"/>
      <c r="FL69" s="10"/>
      <c r="FM69" s="10"/>
      <c r="FN69" s="10"/>
      <c r="FO69" s="10"/>
      <c r="FP69" s="10"/>
      <c r="FQ69" s="10"/>
      <c r="FR69" s="10"/>
      <c r="FS69" s="10"/>
      <c r="FT69" s="10"/>
      <c r="FU69" s="10"/>
      <c r="FV69" s="10"/>
      <c r="FW69" s="10"/>
      <c r="FX69" s="10"/>
      <c r="FY69" s="10"/>
      <c r="FZ69" s="10"/>
      <c r="GA69" s="10"/>
      <c r="GB69" s="10"/>
      <c r="GC69" s="10"/>
      <c r="GD69" s="10"/>
      <c r="GE69" s="10"/>
      <c r="GF69" s="10"/>
      <c r="GG69" s="10"/>
      <c r="GH69" s="10"/>
      <c r="GI69" s="10"/>
      <c r="GJ69" s="10"/>
      <c r="GK69" s="10"/>
      <c r="GL69" s="10"/>
      <c r="GM69" s="10"/>
      <c r="GN69" s="10"/>
      <c r="GO69" s="10"/>
      <c r="GP69" s="10"/>
      <c r="GQ69" s="10"/>
      <c r="GR69" s="10"/>
      <c r="GS69" s="10"/>
      <c r="GT69" s="10"/>
      <c r="GU69" s="10"/>
      <c r="GV69" s="10"/>
      <c r="GW69" s="10"/>
      <c r="GX69" s="10"/>
      <c r="GY69" s="10"/>
      <c r="GZ69" s="10"/>
      <c r="HA69" s="10"/>
      <c r="HB69" s="10"/>
      <c r="HC69" s="10"/>
      <c r="HD69" s="10"/>
      <c r="HE69" s="10"/>
      <c r="HF69" s="10"/>
      <c r="HG69" s="10"/>
      <c r="HH69" s="10"/>
      <c r="HI69" s="10"/>
      <c r="KA69" s="10"/>
      <c r="KB69" s="10"/>
      <c r="KC69" s="10"/>
      <c r="KD69" s="10"/>
      <c r="KE69" s="10"/>
      <c r="KF69" s="10"/>
      <c r="KG69" s="10"/>
      <c r="KH69" s="10"/>
      <c r="KI69" s="10"/>
      <c r="KJ69" s="10"/>
      <c r="KK69" s="10"/>
      <c r="KL69" s="10"/>
      <c r="KM69" s="10"/>
      <c r="KN69" s="10"/>
      <c r="KO69" s="10"/>
      <c r="KP69" s="10"/>
      <c r="KQ69" s="10"/>
      <c r="KR69" s="10"/>
      <c r="KS69" s="10"/>
      <c r="KT69" s="10"/>
      <c r="KU69" s="10"/>
      <c r="KV69" s="10"/>
      <c r="KW69" s="10"/>
      <c r="KX69" s="10"/>
      <c r="KY69" s="10"/>
      <c r="KZ69" s="10"/>
      <c r="LA69" s="10"/>
      <c r="LB69" s="10"/>
      <c r="LC69" s="10"/>
      <c r="LD69" s="10"/>
      <c r="LE69" s="10"/>
      <c r="LF69" s="10"/>
      <c r="LG69" s="10"/>
      <c r="LH69" s="10"/>
      <c r="LI69" s="10"/>
      <c r="LJ69" s="10"/>
      <c r="LK69" s="10"/>
      <c r="LL69" s="10"/>
      <c r="LM69" s="10"/>
      <c r="LN69" s="10"/>
      <c r="LO69" s="10"/>
      <c r="LP69" s="10"/>
      <c r="LQ69" s="10"/>
      <c r="LR69" s="10"/>
      <c r="LS69" s="10"/>
      <c r="LT69" s="10"/>
      <c r="LU69" s="10"/>
      <c r="LV69" s="10"/>
      <c r="LW69" s="10"/>
      <c r="LX69" s="10"/>
      <c r="LY69" s="10"/>
      <c r="LZ69" s="10"/>
      <c r="MA69" s="10"/>
      <c r="MB69" s="10"/>
      <c r="MC69" s="10"/>
      <c r="MD69" s="10"/>
      <c r="ME69" s="10"/>
      <c r="MF69" s="10"/>
      <c r="MG69" s="10"/>
      <c r="MH69" s="10"/>
      <c r="MI69" s="10"/>
      <c r="MJ69" s="10"/>
      <c r="MK69" s="10"/>
      <c r="ML69" s="10"/>
      <c r="MM69" s="10"/>
      <c r="MN69" s="10"/>
      <c r="MO69" s="10"/>
      <c r="MP69" s="10"/>
      <c r="MQ69" s="10"/>
      <c r="MR69" s="10"/>
      <c r="MS69" s="10"/>
      <c r="MT69" s="10"/>
      <c r="MU69" s="10"/>
      <c r="MV69" s="10"/>
      <c r="MW69" s="10"/>
      <c r="MX69" s="10"/>
      <c r="MY69" s="10"/>
      <c r="MZ69" s="10"/>
      <c r="NA69" s="10"/>
      <c r="NB69" s="10"/>
      <c r="NC69" s="10"/>
      <c r="ND69" s="10"/>
      <c r="NE69" s="10"/>
      <c r="NF69" s="10"/>
      <c r="NG69" s="10"/>
      <c r="NH69" s="10"/>
      <c r="NI69" s="10"/>
      <c r="NJ69" s="10"/>
      <c r="NK69" s="10"/>
    </row>
    <row r="70" spans="1:375" ht="16.5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125"/>
      <c r="R70" s="129"/>
      <c r="S70" s="129"/>
      <c r="T70" s="129"/>
      <c r="U70" s="129"/>
      <c r="V70" s="129"/>
      <c r="W70" s="74"/>
      <c r="X70" s="74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/>
      <c r="DF70" s="10"/>
      <c r="DG70" s="10"/>
      <c r="DH70" s="10"/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0"/>
      <c r="EJ70" s="10"/>
      <c r="EK70" s="10"/>
      <c r="EL70" s="10"/>
      <c r="EM70" s="10"/>
      <c r="EN70" s="10"/>
      <c r="EO70" s="10"/>
      <c r="EP70" s="10"/>
      <c r="EQ70" s="10"/>
      <c r="ER70" s="10"/>
      <c r="ES70" s="10"/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10"/>
      <c r="FG70" s="10"/>
      <c r="FH70" s="10"/>
      <c r="FI70" s="10"/>
      <c r="FJ70" s="10"/>
      <c r="FK70" s="10"/>
      <c r="FL70" s="10"/>
      <c r="FM70" s="10"/>
      <c r="FN70" s="10"/>
      <c r="FO70" s="10"/>
      <c r="FP70" s="10"/>
      <c r="FQ70" s="10"/>
      <c r="FR70" s="10"/>
      <c r="FS70" s="10"/>
      <c r="FT70" s="10"/>
      <c r="FU70" s="10"/>
      <c r="FV70" s="10"/>
      <c r="FW70" s="10"/>
      <c r="FX70" s="10"/>
      <c r="FY70" s="10"/>
      <c r="FZ70" s="10"/>
      <c r="GA70" s="10"/>
      <c r="GB70" s="10"/>
      <c r="GC70" s="10"/>
      <c r="GD70" s="10"/>
      <c r="GE70" s="10"/>
      <c r="GF70" s="10"/>
      <c r="GG70" s="10"/>
      <c r="GH70" s="10"/>
      <c r="GI70" s="10"/>
      <c r="GJ70" s="10"/>
      <c r="GK70" s="10"/>
      <c r="GL70" s="10"/>
      <c r="GM70" s="10"/>
      <c r="GN70" s="10"/>
      <c r="GO70" s="10"/>
      <c r="GP70" s="10"/>
      <c r="GQ70" s="10"/>
      <c r="GR70" s="10"/>
      <c r="GS70" s="10"/>
      <c r="GT70" s="10"/>
      <c r="GU70" s="10"/>
      <c r="GV70" s="10"/>
      <c r="GW70" s="10"/>
      <c r="GX70" s="10"/>
      <c r="GY70" s="10"/>
      <c r="GZ70" s="10"/>
      <c r="HA70" s="10"/>
      <c r="HB70" s="10"/>
      <c r="HC70" s="10"/>
      <c r="HD70" s="10"/>
      <c r="HE70" s="10"/>
      <c r="HF70" s="10"/>
      <c r="HG70" s="10"/>
      <c r="HH70" s="10"/>
      <c r="HI70" s="10"/>
      <c r="KA70" s="10"/>
      <c r="KB70" s="10"/>
      <c r="KC70" s="10"/>
      <c r="KD70" s="10"/>
      <c r="KE70" s="10"/>
      <c r="KF70" s="10"/>
      <c r="KG70" s="10"/>
      <c r="KH70" s="10"/>
      <c r="KI70" s="10"/>
      <c r="KJ70" s="10"/>
      <c r="KK70" s="10"/>
      <c r="KL70" s="10"/>
      <c r="KM70" s="10"/>
      <c r="KN70" s="10"/>
      <c r="KO70" s="10"/>
      <c r="KP70" s="10"/>
      <c r="KQ70" s="10"/>
      <c r="KR70" s="10"/>
      <c r="KS70" s="10"/>
      <c r="KT70" s="10"/>
      <c r="KU70" s="10"/>
      <c r="KV70" s="10"/>
      <c r="KW70" s="10"/>
      <c r="KX70" s="10"/>
      <c r="KY70" s="10"/>
      <c r="KZ70" s="10"/>
      <c r="LA70" s="10"/>
      <c r="LB70" s="10"/>
      <c r="LC70" s="10"/>
      <c r="LD70" s="10"/>
      <c r="LE70" s="10"/>
      <c r="LF70" s="10"/>
      <c r="LG70" s="10"/>
      <c r="LH70" s="10"/>
      <c r="LI70" s="10"/>
      <c r="LJ70" s="10"/>
      <c r="LK70" s="10"/>
      <c r="LL70" s="10"/>
      <c r="LM70" s="10"/>
      <c r="LN70" s="10"/>
      <c r="LO70" s="10"/>
      <c r="LP70" s="10"/>
      <c r="LQ70" s="10"/>
      <c r="LR70" s="10"/>
      <c r="LS70" s="10"/>
      <c r="LT70" s="10"/>
      <c r="LU70" s="10"/>
      <c r="LV70" s="10"/>
      <c r="LW70" s="10"/>
      <c r="LX70" s="10"/>
      <c r="LY70" s="10"/>
      <c r="LZ70" s="10"/>
      <c r="MA70" s="10"/>
      <c r="MB70" s="10"/>
      <c r="MC70" s="10"/>
      <c r="MD70" s="10"/>
      <c r="ME70" s="10"/>
      <c r="MF70" s="10"/>
      <c r="MG70" s="10"/>
      <c r="MH70" s="10"/>
      <c r="MI70" s="10"/>
      <c r="MJ70" s="10"/>
      <c r="MK70" s="10"/>
      <c r="ML70" s="10"/>
      <c r="MM70" s="10"/>
      <c r="MN70" s="10"/>
      <c r="MO70" s="10"/>
      <c r="MP70" s="10"/>
      <c r="MQ70" s="10"/>
      <c r="MR70" s="10"/>
      <c r="MS70" s="10"/>
      <c r="MT70" s="10"/>
      <c r="MU70" s="10"/>
      <c r="MV70" s="10"/>
      <c r="MW70" s="10"/>
      <c r="MX70" s="10"/>
      <c r="MY70" s="10"/>
      <c r="MZ70" s="10"/>
      <c r="NA70" s="10"/>
      <c r="NB70" s="10"/>
      <c r="NC70" s="10"/>
      <c r="ND70" s="10"/>
      <c r="NE70" s="10"/>
      <c r="NF70" s="10"/>
      <c r="NG70" s="10"/>
      <c r="NH70" s="10"/>
      <c r="NI70" s="10"/>
      <c r="NJ70" s="10"/>
      <c r="NK70" s="10"/>
    </row>
    <row r="71" spans="1:375" ht="16.5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125"/>
      <c r="R71" s="129"/>
      <c r="S71" s="129"/>
      <c r="T71" s="129"/>
      <c r="U71" s="129"/>
      <c r="V71" s="129"/>
      <c r="W71" s="74"/>
      <c r="X71" s="74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/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/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/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/>
      <c r="GL71" s="10"/>
      <c r="GM71" s="10"/>
      <c r="GN71" s="10"/>
      <c r="GO71" s="10"/>
      <c r="GP71" s="10"/>
      <c r="GQ71" s="10"/>
      <c r="GR71" s="10"/>
      <c r="GS71" s="10"/>
      <c r="GT71" s="10"/>
      <c r="GU71" s="10"/>
      <c r="GV71" s="10"/>
      <c r="GW71" s="10"/>
      <c r="GX71" s="10"/>
      <c r="GY71" s="10"/>
      <c r="GZ71" s="10"/>
      <c r="HA71" s="10"/>
      <c r="HB71" s="10"/>
      <c r="HC71" s="10"/>
      <c r="HD71" s="10"/>
      <c r="HE71" s="10"/>
      <c r="HF71" s="10"/>
      <c r="HG71" s="10"/>
      <c r="HH71" s="10"/>
      <c r="HI71" s="10"/>
      <c r="KA71" s="10"/>
      <c r="KB71" s="10"/>
      <c r="KC71" s="10"/>
      <c r="KD71" s="10"/>
      <c r="KE71" s="10"/>
      <c r="KF71" s="10"/>
      <c r="KG71" s="10"/>
      <c r="KH71" s="10"/>
      <c r="KI71" s="10"/>
      <c r="KJ71" s="10"/>
      <c r="KK71" s="10"/>
      <c r="KL71" s="10"/>
      <c r="KM71" s="10"/>
      <c r="KN71" s="10"/>
      <c r="KO71" s="10"/>
      <c r="KP71" s="10"/>
      <c r="KQ71" s="10"/>
      <c r="KR71" s="10"/>
      <c r="KS71" s="10"/>
      <c r="KT71" s="10"/>
      <c r="KU71" s="10"/>
      <c r="KV71" s="10"/>
      <c r="KW71" s="10"/>
      <c r="KX71" s="10"/>
      <c r="KY71" s="10"/>
      <c r="KZ71" s="10"/>
      <c r="LA71" s="10"/>
      <c r="LB71" s="10"/>
      <c r="LC71" s="10"/>
      <c r="LD71" s="10"/>
      <c r="LE71" s="10"/>
      <c r="LF71" s="10"/>
      <c r="LG71" s="10"/>
      <c r="LH71" s="10"/>
      <c r="LI71" s="10"/>
      <c r="LJ71" s="10"/>
      <c r="LK71" s="10"/>
      <c r="LL71" s="10"/>
      <c r="LM71" s="10"/>
      <c r="LN71" s="10"/>
      <c r="LO71" s="10"/>
      <c r="LP71" s="10"/>
      <c r="LQ71" s="10"/>
      <c r="LR71" s="10"/>
      <c r="LS71" s="10"/>
      <c r="LT71" s="10"/>
      <c r="LU71" s="10"/>
      <c r="LV71" s="10"/>
      <c r="LW71" s="10"/>
      <c r="LX71" s="10"/>
      <c r="LY71" s="10"/>
      <c r="LZ71" s="10"/>
      <c r="MA71" s="10"/>
      <c r="MB71" s="10"/>
      <c r="MC71" s="10"/>
      <c r="MD71" s="10"/>
      <c r="ME71" s="10"/>
      <c r="MF71" s="10"/>
      <c r="MG71" s="10"/>
      <c r="MH71" s="10"/>
      <c r="MI71" s="10"/>
      <c r="MJ71" s="10"/>
      <c r="MK71" s="10"/>
      <c r="ML71" s="10"/>
      <c r="MM71" s="10"/>
      <c r="MN71" s="10"/>
      <c r="MO71" s="10"/>
      <c r="MP71" s="10"/>
      <c r="MQ71" s="10"/>
      <c r="MR71" s="10"/>
      <c r="MS71" s="10"/>
      <c r="MT71" s="10"/>
      <c r="MU71" s="10"/>
      <c r="MV71" s="10"/>
      <c r="MW71" s="10"/>
      <c r="MX71" s="10"/>
      <c r="MY71" s="10"/>
      <c r="MZ71" s="10"/>
      <c r="NA71" s="10"/>
      <c r="NB71" s="10"/>
      <c r="NC71" s="10"/>
      <c r="ND71" s="10"/>
      <c r="NE71" s="10"/>
      <c r="NF71" s="10"/>
      <c r="NG71" s="10"/>
      <c r="NH71" s="10"/>
      <c r="NI71" s="10"/>
      <c r="NJ71" s="10"/>
      <c r="NK71" s="10"/>
    </row>
    <row r="72" spans="1:375" ht="16.5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125"/>
      <c r="R72" s="129"/>
      <c r="S72" s="129"/>
      <c r="T72" s="129"/>
      <c r="U72" s="129"/>
      <c r="V72" s="129"/>
      <c r="W72" s="74"/>
      <c r="X72" s="74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  <c r="CW72" s="10"/>
      <c r="CX72" s="10"/>
      <c r="CY72" s="10"/>
      <c r="CZ72" s="10"/>
      <c r="DA72" s="10"/>
      <c r="DB72" s="10"/>
      <c r="DC72" s="10"/>
      <c r="DD72" s="10"/>
      <c r="DE72" s="10"/>
      <c r="DF72" s="10"/>
      <c r="DG72" s="10"/>
      <c r="DH72" s="10"/>
      <c r="DI72" s="10"/>
      <c r="DJ72" s="10"/>
      <c r="DK72" s="10"/>
      <c r="DL72" s="10"/>
      <c r="DM72" s="10"/>
      <c r="DN72" s="10"/>
      <c r="DO72" s="10"/>
      <c r="DP72" s="10"/>
      <c r="DQ72" s="10"/>
      <c r="DR72" s="10"/>
      <c r="DS72" s="10"/>
      <c r="DT72" s="10"/>
      <c r="DU72" s="10"/>
      <c r="DV72" s="10"/>
      <c r="DW72" s="10"/>
      <c r="DX72" s="10"/>
      <c r="DY72" s="10"/>
      <c r="DZ72" s="10"/>
      <c r="EA72" s="10"/>
      <c r="EB72" s="10"/>
      <c r="EC72" s="10"/>
      <c r="ED72" s="10"/>
      <c r="EE72" s="10"/>
      <c r="EF72" s="10"/>
      <c r="EG72" s="10"/>
      <c r="EH72" s="10"/>
      <c r="EI72" s="10"/>
      <c r="EJ72" s="10"/>
      <c r="EK72" s="10"/>
      <c r="EL72" s="10"/>
      <c r="EM72" s="10"/>
      <c r="EN72" s="10"/>
      <c r="EO72" s="10"/>
      <c r="EP72" s="10"/>
      <c r="EQ72" s="10"/>
      <c r="ER72" s="10"/>
      <c r="ES72" s="10"/>
      <c r="ET72" s="10"/>
      <c r="EU72" s="10"/>
      <c r="EV72" s="10"/>
      <c r="EW72" s="10"/>
      <c r="EX72" s="10"/>
      <c r="EY72" s="10"/>
      <c r="EZ72" s="10"/>
      <c r="FA72" s="10"/>
      <c r="FB72" s="10"/>
      <c r="FC72" s="10"/>
      <c r="FD72" s="10"/>
      <c r="FE72" s="10"/>
      <c r="FF72" s="10"/>
      <c r="FG72" s="10"/>
      <c r="FH72" s="10"/>
      <c r="FI72" s="10"/>
      <c r="FJ72" s="10"/>
      <c r="FK72" s="10"/>
      <c r="FL72" s="10"/>
      <c r="FM72" s="10"/>
      <c r="FN72" s="10"/>
      <c r="FO72" s="10"/>
      <c r="FP72" s="10"/>
      <c r="FQ72" s="10"/>
      <c r="FR72" s="10"/>
      <c r="FS72" s="10"/>
      <c r="FT72" s="10"/>
      <c r="FU72" s="10"/>
      <c r="FV72" s="10"/>
      <c r="FW72" s="10"/>
      <c r="FX72" s="10"/>
      <c r="FY72" s="10"/>
      <c r="FZ72" s="10"/>
      <c r="GA72" s="10"/>
      <c r="GB72" s="10"/>
      <c r="GC72" s="10"/>
      <c r="GD72" s="10"/>
      <c r="GE72" s="10"/>
      <c r="GF72" s="10"/>
      <c r="GG72" s="10"/>
      <c r="GH72" s="10"/>
      <c r="GI72" s="10"/>
      <c r="GJ72" s="10"/>
      <c r="GK72" s="10"/>
      <c r="GL72" s="10"/>
      <c r="GM72" s="10"/>
      <c r="GN72" s="10"/>
      <c r="GO72" s="10"/>
      <c r="GP72" s="10"/>
      <c r="GQ72" s="10"/>
      <c r="GR72" s="10"/>
      <c r="GS72" s="10"/>
      <c r="GT72" s="10"/>
      <c r="GU72" s="10"/>
      <c r="GV72" s="10"/>
      <c r="GW72" s="10"/>
      <c r="GX72" s="10"/>
      <c r="GY72" s="10"/>
      <c r="GZ72" s="10"/>
      <c r="HA72" s="10"/>
      <c r="HB72" s="10"/>
      <c r="HC72" s="10"/>
      <c r="HD72" s="10"/>
      <c r="HE72" s="10"/>
      <c r="HF72" s="10"/>
      <c r="HG72" s="10"/>
      <c r="HH72" s="10"/>
      <c r="HI72" s="10"/>
      <c r="KA72" s="10"/>
      <c r="KB72" s="10"/>
      <c r="KC72" s="10"/>
      <c r="KD72" s="10"/>
      <c r="KE72" s="10"/>
      <c r="KF72" s="10"/>
      <c r="KG72" s="10"/>
      <c r="KH72" s="10"/>
      <c r="KI72" s="10"/>
      <c r="KJ72" s="10"/>
      <c r="KK72" s="10"/>
      <c r="KL72" s="10"/>
      <c r="KM72" s="10"/>
      <c r="KN72" s="10"/>
      <c r="KO72" s="10"/>
      <c r="KP72" s="10"/>
      <c r="KQ72" s="10"/>
      <c r="KR72" s="10"/>
      <c r="KS72" s="10"/>
      <c r="KT72" s="10"/>
      <c r="KU72" s="10"/>
      <c r="KV72" s="10"/>
      <c r="KW72" s="10"/>
      <c r="KX72" s="10"/>
      <c r="KY72" s="10"/>
      <c r="KZ72" s="10"/>
      <c r="LA72" s="10"/>
      <c r="LB72" s="10"/>
      <c r="LC72" s="10"/>
      <c r="LD72" s="10"/>
      <c r="LE72" s="10"/>
      <c r="LF72" s="10"/>
      <c r="LG72" s="10"/>
      <c r="LH72" s="10"/>
      <c r="LI72" s="10"/>
      <c r="LJ72" s="10"/>
      <c r="LK72" s="10"/>
      <c r="LL72" s="10"/>
      <c r="LM72" s="10"/>
      <c r="LN72" s="10"/>
      <c r="LO72" s="10"/>
      <c r="LP72" s="10"/>
      <c r="LQ72" s="10"/>
      <c r="LR72" s="10"/>
      <c r="LS72" s="10"/>
      <c r="LT72" s="10"/>
      <c r="LU72" s="10"/>
      <c r="LV72" s="10"/>
      <c r="LW72" s="10"/>
      <c r="LX72" s="10"/>
      <c r="LY72" s="10"/>
      <c r="LZ72" s="10"/>
      <c r="MA72" s="10"/>
      <c r="MB72" s="10"/>
      <c r="MC72" s="10"/>
      <c r="MD72" s="10"/>
      <c r="ME72" s="10"/>
      <c r="MF72" s="10"/>
      <c r="MG72" s="10"/>
      <c r="MH72" s="10"/>
      <c r="MI72" s="10"/>
      <c r="MJ72" s="10"/>
      <c r="MK72" s="10"/>
      <c r="ML72" s="10"/>
      <c r="MM72" s="10"/>
      <c r="MN72" s="10"/>
      <c r="MO72" s="10"/>
      <c r="MP72" s="10"/>
      <c r="MQ72" s="10"/>
      <c r="MR72" s="10"/>
      <c r="MS72" s="10"/>
      <c r="MT72" s="10"/>
      <c r="MU72" s="10"/>
      <c r="MV72" s="10"/>
      <c r="MW72" s="10"/>
      <c r="MX72" s="10"/>
      <c r="MY72" s="10"/>
      <c r="MZ72" s="10"/>
      <c r="NA72" s="10"/>
      <c r="NB72" s="10"/>
      <c r="NC72" s="10"/>
      <c r="ND72" s="10"/>
      <c r="NE72" s="10"/>
      <c r="NF72" s="10"/>
      <c r="NG72" s="10"/>
      <c r="NH72" s="10"/>
      <c r="NI72" s="10"/>
      <c r="NJ72" s="10"/>
      <c r="NK72" s="10"/>
    </row>
    <row r="73" spans="1:375" ht="16.5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125"/>
      <c r="R73" s="129"/>
      <c r="S73" s="129"/>
      <c r="T73" s="129"/>
      <c r="U73" s="129"/>
      <c r="V73" s="129"/>
      <c r="W73" s="74"/>
      <c r="X73" s="74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/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/>
      <c r="FO73" s="10"/>
      <c r="FP73" s="10"/>
      <c r="FQ73" s="10"/>
      <c r="FR73" s="10"/>
      <c r="FS73" s="10"/>
      <c r="FT73" s="10"/>
      <c r="FU73" s="10"/>
      <c r="FV73" s="10"/>
      <c r="FW73" s="10"/>
      <c r="FX73" s="10"/>
      <c r="FY73" s="10"/>
      <c r="FZ73" s="10"/>
      <c r="GA73" s="10"/>
      <c r="GB73" s="10"/>
      <c r="GC73" s="10"/>
      <c r="GD73" s="10"/>
      <c r="GE73" s="10"/>
      <c r="GF73" s="10"/>
      <c r="GG73" s="10"/>
      <c r="GH73" s="10"/>
      <c r="GI73" s="10"/>
      <c r="GJ73" s="10"/>
      <c r="GK73" s="10"/>
      <c r="GL73" s="10"/>
      <c r="GM73" s="10"/>
      <c r="GN73" s="10"/>
      <c r="GO73" s="10"/>
      <c r="GP73" s="10"/>
      <c r="GQ73" s="10"/>
      <c r="GR73" s="10"/>
      <c r="GS73" s="10"/>
      <c r="GT73" s="10"/>
      <c r="GU73" s="10"/>
      <c r="GV73" s="10"/>
      <c r="GW73" s="10"/>
      <c r="GX73" s="10"/>
      <c r="GY73" s="10"/>
      <c r="GZ73" s="10"/>
      <c r="HA73" s="10"/>
      <c r="HB73" s="10"/>
      <c r="HC73" s="10"/>
      <c r="HD73" s="10"/>
      <c r="HE73" s="10"/>
      <c r="HF73" s="10"/>
      <c r="HG73" s="10"/>
      <c r="HH73" s="10"/>
      <c r="HI73" s="10"/>
      <c r="KA73" s="10"/>
      <c r="KB73" s="10"/>
      <c r="KC73" s="10"/>
      <c r="KD73" s="10"/>
      <c r="KE73" s="10"/>
      <c r="KF73" s="10"/>
      <c r="KG73" s="10"/>
      <c r="KH73" s="10"/>
      <c r="KI73" s="10"/>
      <c r="KJ73" s="10"/>
      <c r="KK73" s="10"/>
      <c r="KL73" s="10"/>
      <c r="KM73" s="10"/>
      <c r="KN73" s="10"/>
      <c r="KO73" s="10"/>
      <c r="KP73" s="10"/>
      <c r="KQ73" s="10"/>
      <c r="KR73" s="10"/>
      <c r="KS73" s="10"/>
      <c r="KT73" s="10"/>
      <c r="KU73" s="10"/>
      <c r="KV73" s="10"/>
      <c r="KW73" s="10"/>
      <c r="KX73" s="10"/>
      <c r="KY73" s="10"/>
      <c r="KZ73" s="10"/>
      <c r="LA73" s="10"/>
      <c r="LB73" s="10"/>
      <c r="LC73" s="10"/>
      <c r="LD73" s="10"/>
      <c r="LE73" s="10"/>
      <c r="LF73" s="10"/>
      <c r="LG73" s="10"/>
      <c r="LH73" s="10"/>
      <c r="LI73" s="10"/>
      <c r="LJ73" s="10"/>
      <c r="LK73" s="10"/>
      <c r="LL73" s="10"/>
      <c r="LM73" s="10"/>
      <c r="LN73" s="10"/>
      <c r="LO73" s="10"/>
      <c r="LP73" s="10"/>
      <c r="LQ73" s="10"/>
      <c r="LR73" s="10"/>
      <c r="LS73" s="10"/>
      <c r="LT73" s="10"/>
      <c r="LU73" s="10"/>
      <c r="LV73" s="10"/>
      <c r="LW73" s="10"/>
      <c r="LX73" s="10"/>
      <c r="LY73" s="10"/>
      <c r="LZ73" s="10"/>
      <c r="MA73" s="10"/>
      <c r="MB73" s="10"/>
      <c r="MC73" s="10"/>
      <c r="MD73" s="10"/>
      <c r="ME73" s="10"/>
      <c r="MF73" s="10"/>
      <c r="MG73" s="10"/>
      <c r="MH73" s="10"/>
      <c r="MI73" s="10"/>
      <c r="MJ73" s="10"/>
      <c r="MK73" s="10"/>
      <c r="ML73" s="10"/>
      <c r="MM73" s="10"/>
      <c r="MN73" s="10"/>
      <c r="MO73" s="10"/>
      <c r="MP73" s="10"/>
      <c r="MQ73" s="10"/>
      <c r="MR73" s="10"/>
      <c r="MS73" s="10"/>
      <c r="MT73" s="10"/>
      <c r="MU73" s="10"/>
      <c r="MV73" s="10"/>
      <c r="MW73" s="10"/>
      <c r="MX73" s="10"/>
      <c r="MY73" s="10"/>
      <c r="MZ73" s="10"/>
      <c r="NA73" s="10"/>
      <c r="NB73" s="10"/>
      <c r="NC73" s="10"/>
      <c r="ND73" s="10"/>
      <c r="NE73" s="10"/>
      <c r="NF73" s="10"/>
      <c r="NG73" s="10"/>
      <c r="NH73" s="10"/>
      <c r="NI73" s="10"/>
      <c r="NJ73" s="10"/>
      <c r="NK73" s="10"/>
    </row>
    <row r="74" spans="1:375" ht="16.5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125"/>
      <c r="R74" s="129"/>
      <c r="S74" s="129"/>
      <c r="T74" s="129"/>
      <c r="U74" s="129"/>
      <c r="V74" s="129"/>
      <c r="W74" s="74"/>
      <c r="X74" s="74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0"/>
      <c r="HD74" s="10"/>
      <c r="HE74" s="10"/>
      <c r="HF74" s="10"/>
      <c r="HG74" s="10"/>
      <c r="HH74" s="10"/>
      <c r="HI74" s="10"/>
      <c r="KA74" s="10"/>
      <c r="KB74" s="10"/>
      <c r="KC74" s="10"/>
      <c r="KD74" s="10"/>
      <c r="KE74" s="10"/>
      <c r="KF74" s="10"/>
      <c r="KG74" s="10"/>
      <c r="KH74" s="10"/>
      <c r="KI74" s="10"/>
      <c r="KJ74" s="10"/>
      <c r="KK74" s="10"/>
      <c r="KL74" s="10"/>
      <c r="KM74" s="10"/>
      <c r="KN74" s="10"/>
      <c r="KO74" s="10"/>
      <c r="KP74" s="10"/>
      <c r="KQ74" s="10"/>
      <c r="KR74" s="10"/>
      <c r="KS74" s="10"/>
      <c r="KT74" s="10"/>
      <c r="KU74" s="10"/>
      <c r="KV74" s="10"/>
      <c r="KW74" s="10"/>
      <c r="KX74" s="10"/>
      <c r="KY74" s="10"/>
      <c r="KZ74" s="10"/>
      <c r="LA74" s="10"/>
      <c r="LB74" s="10"/>
      <c r="LC74" s="10"/>
      <c r="LD74" s="10"/>
      <c r="LE74" s="10"/>
      <c r="LF74" s="10"/>
      <c r="LG74" s="10"/>
      <c r="LH74" s="10"/>
      <c r="LI74" s="10"/>
      <c r="LJ74" s="10"/>
      <c r="LK74" s="10"/>
      <c r="LL74" s="10"/>
      <c r="LM74" s="10"/>
      <c r="LN74" s="10"/>
      <c r="LO74" s="10"/>
      <c r="LP74" s="10"/>
      <c r="LQ74" s="10"/>
      <c r="LR74" s="10"/>
      <c r="LS74" s="10"/>
      <c r="LT74" s="10"/>
      <c r="LU74" s="10"/>
      <c r="LV74" s="10"/>
      <c r="LW74" s="10"/>
      <c r="LX74" s="10"/>
      <c r="LY74" s="10"/>
      <c r="LZ74" s="10"/>
      <c r="MA74" s="10"/>
      <c r="MB74" s="10"/>
      <c r="MC74" s="10"/>
      <c r="MD74" s="10"/>
      <c r="ME74" s="10"/>
      <c r="MF74" s="10"/>
      <c r="MG74" s="10"/>
      <c r="MH74" s="10"/>
      <c r="MI74" s="10"/>
      <c r="MJ74" s="10"/>
      <c r="MK74" s="10"/>
      <c r="ML74" s="10"/>
      <c r="MM74" s="10"/>
      <c r="MN74" s="10"/>
      <c r="MO74" s="10"/>
      <c r="MP74" s="10"/>
      <c r="MQ74" s="10"/>
      <c r="MR74" s="10"/>
      <c r="MS74" s="10"/>
      <c r="MT74" s="10"/>
      <c r="MU74" s="10"/>
      <c r="MV74" s="10"/>
      <c r="MW74" s="10"/>
      <c r="MX74" s="10"/>
      <c r="MY74" s="10"/>
      <c r="MZ74" s="10"/>
      <c r="NA74" s="10"/>
      <c r="NB74" s="10"/>
      <c r="NC74" s="10"/>
      <c r="ND74" s="10"/>
      <c r="NE74" s="10"/>
      <c r="NF74" s="10"/>
      <c r="NG74" s="10"/>
      <c r="NH74" s="10"/>
      <c r="NI74" s="10"/>
      <c r="NJ74" s="10"/>
      <c r="NK74" s="10"/>
    </row>
    <row r="75" spans="1:375" ht="16.5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125"/>
      <c r="R75" s="130"/>
      <c r="S75" s="130"/>
      <c r="T75" s="130"/>
      <c r="U75" s="130"/>
      <c r="V75" s="130"/>
      <c r="W75" s="74"/>
      <c r="X75" s="74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0"/>
      <c r="CT75" s="10"/>
      <c r="CU75" s="10"/>
      <c r="CV75" s="10"/>
      <c r="CW75" s="10"/>
      <c r="CX75" s="10"/>
      <c r="CY75" s="10"/>
      <c r="CZ75" s="10"/>
      <c r="DA75" s="10"/>
      <c r="DB75" s="10"/>
      <c r="DC75" s="10"/>
      <c r="DD75" s="10"/>
      <c r="DE75" s="10"/>
      <c r="DF75" s="10"/>
      <c r="DG75" s="10"/>
      <c r="DH75" s="10"/>
      <c r="DI75" s="10"/>
      <c r="DJ75" s="10"/>
      <c r="DK75" s="10"/>
      <c r="DL75" s="10"/>
      <c r="DM75" s="10"/>
      <c r="DN75" s="10"/>
      <c r="DO75" s="10"/>
      <c r="DP75" s="10"/>
      <c r="DQ75" s="10"/>
      <c r="DR75" s="10"/>
      <c r="DS75" s="10"/>
      <c r="DT75" s="10"/>
      <c r="DU75" s="10"/>
      <c r="DV75" s="10"/>
      <c r="DW75" s="10"/>
      <c r="DX75" s="10"/>
      <c r="DY75" s="10"/>
      <c r="DZ75" s="10"/>
      <c r="EA75" s="10"/>
      <c r="EB75" s="10"/>
      <c r="EC75" s="10"/>
      <c r="ED75" s="10"/>
      <c r="EE75" s="10"/>
      <c r="EF75" s="10"/>
      <c r="EG75" s="10"/>
      <c r="EH75" s="10"/>
      <c r="EI75" s="10"/>
      <c r="EJ75" s="10"/>
      <c r="EK75" s="10"/>
      <c r="EL75" s="10"/>
      <c r="EM75" s="10"/>
      <c r="EN75" s="10"/>
      <c r="EO75" s="10"/>
      <c r="EP75" s="10"/>
      <c r="EQ75" s="10"/>
      <c r="ER75" s="10"/>
      <c r="ES75" s="10"/>
      <c r="ET75" s="10"/>
      <c r="EU75" s="10"/>
      <c r="EV75" s="10"/>
      <c r="EW75" s="10"/>
      <c r="EX75" s="10"/>
      <c r="EY75" s="10"/>
      <c r="EZ75" s="10"/>
      <c r="FA75" s="10"/>
      <c r="FB75" s="10"/>
      <c r="FC75" s="10"/>
      <c r="FD75" s="10"/>
      <c r="FE75" s="10"/>
      <c r="FF75" s="10"/>
      <c r="FG75" s="10"/>
      <c r="FH75" s="10"/>
      <c r="FI75" s="10"/>
      <c r="FJ75" s="10"/>
      <c r="FK75" s="10"/>
      <c r="FL75" s="10"/>
      <c r="FM75" s="10"/>
      <c r="FN75" s="10"/>
      <c r="FO75" s="10"/>
      <c r="FP75" s="10"/>
      <c r="FQ75" s="10"/>
      <c r="FR75" s="10"/>
      <c r="FS75" s="10"/>
      <c r="FT75" s="10"/>
      <c r="FU75" s="10"/>
      <c r="FV75" s="10"/>
      <c r="FW75" s="10"/>
      <c r="FX75" s="10"/>
      <c r="FY75" s="10"/>
      <c r="FZ75" s="10"/>
      <c r="GA75" s="10"/>
      <c r="GB75" s="10"/>
      <c r="GC75" s="10"/>
      <c r="GD75" s="10"/>
      <c r="GE75" s="10"/>
      <c r="GF75" s="10"/>
      <c r="GG75" s="10"/>
      <c r="GH75" s="10"/>
      <c r="GI75" s="10"/>
      <c r="GJ75" s="10"/>
      <c r="GK75" s="10"/>
      <c r="GL75" s="10"/>
      <c r="GM75" s="10"/>
      <c r="GN75" s="10"/>
      <c r="GO75" s="10"/>
      <c r="GP75" s="10"/>
      <c r="GQ75" s="10"/>
      <c r="GR75" s="10"/>
      <c r="GS75" s="10"/>
      <c r="GT75" s="10"/>
      <c r="GU75" s="10"/>
      <c r="GV75" s="10"/>
      <c r="GW75" s="10"/>
      <c r="GX75" s="10"/>
      <c r="GY75" s="10"/>
      <c r="GZ75" s="10"/>
      <c r="HA75" s="10"/>
      <c r="HB75" s="10"/>
      <c r="HC75" s="10"/>
      <c r="HD75" s="10"/>
      <c r="HE75" s="10"/>
      <c r="HF75" s="10"/>
      <c r="HG75" s="10"/>
      <c r="HH75" s="10"/>
      <c r="HI75" s="10"/>
      <c r="KA75" s="10"/>
      <c r="KB75" s="10"/>
      <c r="KC75" s="10"/>
      <c r="KD75" s="10"/>
      <c r="KE75" s="10"/>
      <c r="KF75" s="10"/>
      <c r="KG75" s="10"/>
      <c r="KH75" s="10"/>
      <c r="KI75" s="10"/>
      <c r="KJ75" s="10"/>
      <c r="KK75" s="10"/>
      <c r="KL75" s="10"/>
      <c r="KM75" s="10"/>
      <c r="KN75" s="10"/>
      <c r="KO75" s="10"/>
      <c r="KP75" s="10"/>
      <c r="KQ75" s="10"/>
      <c r="KR75" s="10"/>
      <c r="KS75" s="10"/>
      <c r="KT75" s="10"/>
      <c r="KU75" s="10"/>
      <c r="KV75" s="10"/>
      <c r="KW75" s="10"/>
      <c r="KX75" s="10"/>
      <c r="KY75" s="10"/>
      <c r="KZ75" s="10"/>
      <c r="LA75" s="10"/>
      <c r="LB75" s="10"/>
      <c r="LC75" s="10"/>
      <c r="LD75" s="10"/>
      <c r="LE75" s="10"/>
      <c r="LF75" s="10"/>
      <c r="LG75" s="10"/>
      <c r="LH75" s="10"/>
      <c r="LI75" s="10"/>
      <c r="LJ75" s="10"/>
      <c r="LK75" s="10"/>
      <c r="LL75" s="10"/>
      <c r="LM75" s="10"/>
      <c r="LN75" s="10"/>
      <c r="LO75" s="10"/>
      <c r="LP75" s="10"/>
      <c r="LQ75" s="10"/>
      <c r="LR75" s="10"/>
      <c r="LS75" s="10"/>
      <c r="LT75" s="10"/>
      <c r="LU75" s="10"/>
      <c r="LV75" s="10"/>
      <c r="LW75" s="10"/>
      <c r="LX75" s="10"/>
      <c r="LY75" s="10"/>
      <c r="LZ75" s="10"/>
      <c r="MA75" s="10"/>
      <c r="MB75" s="10"/>
      <c r="MC75" s="10"/>
      <c r="MD75" s="10"/>
      <c r="ME75" s="10"/>
      <c r="MF75" s="10"/>
      <c r="MG75" s="10"/>
      <c r="MH75" s="10"/>
      <c r="MI75" s="10"/>
      <c r="MJ75" s="10"/>
      <c r="MK75" s="10"/>
      <c r="ML75" s="10"/>
      <c r="MM75" s="10"/>
      <c r="MN75" s="10"/>
      <c r="MO75" s="10"/>
      <c r="MP75" s="10"/>
      <c r="MQ75" s="10"/>
      <c r="MR75" s="10"/>
      <c r="MS75" s="10"/>
      <c r="MT75" s="10"/>
      <c r="MU75" s="10"/>
      <c r="MV75" s="10"/>
      <c r="MW75" s="10"/>
      <c r="MX75" s="10"/>
      <c r="MY75" s="10"/>
      <c r="MZ75" s="10"/>
      <c r="NA75" s="10"/>
      <c r="NB75" s="10"/>
      <c r="NC75" s="10"/>
      <c r="ND75" s="10"/>
      <c r="NE75" s="10"/>
      <c r="NF75" s="10"/>
      <c r="NG75" s="10"/>
      <c r="NH75" s="10"/>
      <c r="NI75" s="10"/>
      <c r="NJ75" s="10"/>
      <c r="NK75" s="10"/>
    </row>
    <row r="76" spans="1:375" ht="16.5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125"/>
      <c r="R76" s="125"/>
      <c r="S76" s="125"/>
      <c r="T76" s="125"/>
      <c r="U76" s="125"/>
      <c r="V76" s="125"/>
      <c r="W76" s="74"/>
      <c r="X76" s="74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25"/>
      <c r="BH76" s="25"/>
      <c r="BI76" s="25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/>
      <c r="EL76" s="10"/>
      <c r="EM76" s="10"/>
      <c r="EN76" s="10"/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/>
      <c r="EZ76" s="10"/>
      <c r="FA76" s="10"/>
      <c r="FB76" s="10"/>
      <c r="FC76" s="10"/>
      <c r="FD76" s="10"/>
      <c r="FE76" s="10"/>
      <c r="FF76" s="10"/>
      <c r="FG76" s="10"/>
      <c r="FH76" s="10"/>
      <c r="FI76" s="10"/>
      <c r="FJ76" s="10"/>
      <c r="FK76" s="10"/>
      <c r="FL76" s="10"/>
      <c r="FM76" s="10"/>
      <c r="FN76" s="10"/>
      <c r="FO76" s="10"/>
      <c r="FP76" s="10"/>
      <c r="FQ76" s="10"/>
      <c r="FR76" s="10"/>
      <c r="FS76" s="10"/>
      <c r="FT76" s="10"/>
      <c r="FU76" s="10"/>
      <c r="FV76" s="10"/>
      <c r="FW76" s="10"/>
      <c r="FX76" s="10"/>
      <c r="FY76" s="10"/>
      <c r="FZ76" s="10"/>
      <c r="GA76" s="10"/>
      <c r="GB76" s="10"/>
      <c r="GC76" s="10"/>
      <c r="GD76" s="10"/>
      <c r="GE76" s="10"/>
      <c r="GF76" s="10"/>
      <c r="GG76" s="10"/>
      <c r="GH76" s="10"/>
      <c r="GI76" s="10"/>
      <c r="GJ76" s="10"/>
      <c r="GK76" s="10"/>
      <c r="GL76" s="10"/>
      <c r="GM76" s="10"/>
      <c r="GN76" s="10"/>
      <c r="GO76" s="10"/>
      <c r="GP76" s="10"/>
      <c r="GQ76" s="10"/>
      <c r="GR76" s="10"/>
      <c r="GS76" s="10"/>
      <c r="GT76" s="10"/>
      <c r="GU76" s="10"/>
      <c r="GV76" s="10"/>
      <c r="GW76" s="10"/>
      <c r="GX76" s="10"/>
      <c r="GY76" s="10"/>
      <c r="GZ76" s="10"/>
      <c r="HA76" s="10"/>
      <c r="HB76" s="10"/>
      <c r="HC76" s="10"/>
      <c r="HD76" s="10"/>
      <c r="HE76" s="10"/>
      <c r="HF76" s="10"/>
      <c r="HG76" s="10"/>
      <c r="HH76" s="10"/>
      <c r="HI76" s="10"/>
      <c r="KA76" s="10"/>
      <c r="KB76" s="10"/>
      <c r="KC76" s="10"/>
      <c r="KD76" s="10"/>
      <c r="KE76" s="10"/>
      <c r="KF76" s="10"/>
      <c r="KG76" s="10"/>
      <c r="KH76" s="10"/>
      <c r="KI76" s="10"/>
      <c r="KJ76" s="10"/>
      <c r="KK76" s="10"/>
      <c r="KL76" s="10"/>
      <c r="KM76" s="10"/>
      <c r="KN76" s="10"/>
      <c r="KO76" s="10"/>
      <c r="KP76" s="10"/>
      <c r="KQ76" s="10"/>
      <c r="KR76" s="10"/>
      <c r="KS76" s="10"/>
      <c r="KT76" s="10"/>
      <c r="KU76" s="10"/>
      <c r="KV76" s="10"/>
      <c r="KW76" s="10"/>
      <c r="KX76" s="10"/>
      <c r="KY76" s="10"/>
      <c r="KZ76" s="10"/>
      <c r="LA76" s="10"/>
      <c r="LB76" s="10"/>
      <c r="LC76" s="10"/>
      <c r="LD76" s="10"/>
      <c r="LE76" s="10"/>
      <c r="LF76" s="10"/>
      <c r="LG76" s="10"/>
      <c r="LH76" s="10"/>
      <c r="LI76" s="10"/>
      <c r="LJ76" s="10"/>
      <c r="LK76" s="10"/>
      <c r="LL76" s="10"/>
      <c r="LM76" s="10"/>
      <c r="LN76" s="10"/>
      <c r="LO76" s="10"/>
      <c r="LP76" s="10"/>
      <c r="LQ76" s="10"/>
      <c r="LR76" s="10"/>
      <c r="LS76" s="10"/>
      <c r="LT76" s="10"/>
      <c r="LU76" s="10"/>
      <c r="LV76" s="10"/>
      <c r="LW76" s="10"/>
      <c r="LX76" s="10"/>
      <c r="LY76" s="10"/>
      <c r="LZ76" s="10"/>
      <c r="MA76" s="10"/>
      <c r="MB76" s="10"/>
      <c r="MC76" s="10"/>
      <c r="MD76" s="10"/>
      <c r="ME76" s="10"/>
      <c r="MF76" s="10"/>
      <c r="MG76" s="10"/>
      <c r="MH76" s="10"/>
      <c r="MI76" s="10"/>
      <c r="MJ76" s="10"/>
      <c r="MK76" s="10"/>
      <c r="ML76" s="10"/>
      <c r="MM76" s="10"/>
      <c r="MN76" s="10"/>
      <c r="MO76" s="10"/>
      <c r="MP76" s="10"/>
      <c r="MQ76" s="10"/>
      <c r="MR76" s="10"/>
      <c r="MS76" s="10"/>
      <c r="MT76" s="10"/>
      <c r="MU76" s="10"/>
      <c r="MV76" s="10"/>
      <c r="MW76" s="10"/>
      <c r="MX76" s="10"/>
      <c r="MY76" s="10"/>
      <c r="MZ76" s="10"/>
      <c r="NA76" s="10"/>
      <c r="NB76" s="10"/>
      <c r="NC76" s="10"/>
      <c r="ND76" s="10"/>
      <c r="NE76" s="10"/>
      <c r="NF76" s="10"/>
      <c r="NG76" s="10"/>
      <c r="NH76" s="10"/>
      <c r="NI76" s="10"/>
      <c r="NJ76" s="10"/>
      <c r="NK76" s="10"/>
    </row>
    <row r="77" spans="1:375" ht="16.5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125"/>
      <c r="R77" s="130"/>
      <c r="S77" s="125"/>
      <c r="T77" s="125"/>
      <c r="U77" s="125"/>
      <c r="V77" s="125"/>
      <c r="W77" s="74"/>
      <c r="X77" s="74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25"/>
      <c r="BH77" s="25"/>
      <c r="BI77" s="25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  <c r="FD77" s="10"/>
      <c r="FE77" s="10"/>
      <c r="FF77" s="10"/>
      <c r="FG77" s="10"/>
      <c r="FH77" s="10"/>
      <c r="FI77" s="10"/>
      <c r="FJ77" s="10"/>
      <c r="FK77" s="10"/>
      <c r="FL77" s="10"/>
      <c r="FM77" s="10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/>
      <c r="GF77" s="10"/>
      <c r="GG77" s="10"/>
      <c r="GH77" s="10"/>
      <c r="GI77" s="10"/>
      <c r="GJ77" s="10"/>
      <c r="GK77" s="10"/>
      <c r="GL77" s="10"/>
      <c r="GM77" s="10"/>
      <c r="GN77" s="10"/>
      <c r="GO77" s="10"/>
      <c r="GP77" s="10"/>
      <c r="GQ77" s="10"/>
      <c r="GR77" s="10"/>
      <c r="GS77" s="10"/>
      <c r="GT77" s="10"/>
      <c r="GU77" s="10"/>
      <c r="GV77" s="10"/>
      <c r="GW77" s="10"/>
      <c r="GX77" s="10"/>
      <c r="GY77" s="10"/>
      <c r="GZ77" s="10"/>
      <c r="HA77" s="10"/>
      <c r="HB77" s="10"/>
      <c r="HC77" s="10"/>
      <c r="HD77" s="10"/>
      <c r="HE77" s="10"/>
      <c r="HF77" s="10"/>
      <c r="HG77" s="10"/>
      <c r="HH77" s="10"/>
      <c r="HI77" s="10"/>
      <c r="KA77" s="10"/>
      <c r="KB77" s="10"/>
      <c r="KC77" s="10"/>
      <c r="KD77" s="10"/>
      <c r="KE77" s="10"/>
      <c r="KF77" s="10"/>
      <c r="KG77" s="10"/>
      <c r="KH77" s="10"/>
      <c r="KI77" s="10"/>
      <c r="KJ77" s="10"/>
      <c r="KK77" s="10"/>
      <c r="KL77" s="10"/>
      <c r="KM77" s="10"/>
      <c r="KN77" s="10"/>
      <c r="KO77" s="10"/>
      <c r="KP77" s="10"/>
      <c r="KQ77" s="10"/>
      <c r="KR77" s="10"/>
      <c r="KS77" s="10"/>
      <c r="KT77" s="10"/>
      <c r="KU77" s="10"/>
      <c r="KV77" s="10"/>
      <c r="KW77" s="10"/>
      <c r="KX77" s="10"/>
      <c r="KY77" s="10"/>
      <c r="KZ77" s="10"/>
      <c r="LA77" s="10"/>
      <c r="LB77" s="10"/>
      <c r="LC77" s="10"/>
      <c r="LD77" s="10"/>
      <c r="LE77" s="10"/>
      <c r="LF77" s="10"/>
      <c r="LG77" s="10"/>
      <c r="LH77" s="10"/>
      <c r="LI77" s="10"/>
      <c r="LJ77" s="10"/>
      <c r="LK77" s="10"/>
      <c r="LL77" s="10"/>
      <c r="LM77" s="10"/>
      <c r="LN77" s="10"/>
      <c r="LO77" s="10"/>
      <c r="LP77" s="10"/>
      <c r="LQ77" s="10"/>
      <c r="LR77" s="10"/>
      <c r="LS77" s="10"/>
      <c r="LT77" s="10"/>
      <c r="LU77" s="10"/>
      <c r="LV77" s="10"/>
      <c r="LW77" s="10"/>
      <c r="LX77" s="10"/>
      <c r="LY77" s="10"/>
      <c r="LZ77" s="10"/>
      <c r="MA77" s="10"/>
      <c r="MB77" s="10"/>
      <c r="MC77" s="10"/>
      <c r="MD77" s="10"/>
      <c r="ME77" s="10"/>
      <c r="MF77" s="10"/>
      <c r="MG77" s="10"/>
      <c r="MH77" s="10"/>
      <c r="MI77" s="10"/>
      <c r="MJ77" s="10"/>
      <c r="MK77" s="10"/>
      <c r="ML77" s="10"/>
      <c r="MM77" s="10"/>
      <c r="MN77" s="10"/>
      <c r="MO77" s="10"/>
      <c r="MP77" s="10"/>
      <c r="MQ77" s="10"/>
      <c r="MR77" s="10"/>
      <c r="MS77" s="10"/>
      <c r="MT77" s="10"/>
      <c r="MU77" s="10"/>
      <c r="MV77" s="10"/>
      <c r="MW77" s="10"/>
      <c r="MX77" s="10"/>
      <c r="MY77" s="10"/>
      <c r="MZ77" s="10"/>
      <c r="NA77" s="10"/>
      <c r="NB77" s="10"/>
      <c r="NC77" s="10"/>
      <c r="ND77" s="10"/>
      <c r="NE77" s="10"/>
      <c r="NF77" s="10"/>
      <c r="NG77" s="10"/>
      <c r="NH77" s="10"/>
      <c r="NI77" s="10"/>
      <c r="NJ77" s="10"/>
      <c r="NK77" s="10"/>
    </row>
    <row r="78" spans="1:375" ht="16.5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125"/>
      <c r="R78" s="125"/>
      <c r="S78" s="125"/>
      <c r="T78" s="125"/>
      <c r="U78" s="125"/>
      <c r="V78" s="125"/>
      <c r="W78" s="74"/>
      <c r="X78" s="74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5"/>
      <c r="BI78" s="25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10"/>
      <c r="CM78" s="10"/>
      <c r="CN78" s="10"/>
      <c r="CO78" s="10"/>
      <c r="CP78" s="10"/>
      <c r="CQ78" s="10"/>
      <c r="CR78" s="10"/>
      <c r="CS78" s="10"/>
      <c r="CT78" s="10"/>
      <c r="CU78" s="10"/>
      <c r="CV78" s="10"/>
      <c r="CW78" s="10"/>
      <c r="CX78" s="10"/>
      <c r="CY78" s="10"/>
      <c r="CZ78" s="10"/>
      <c r="DA78" s="10"/>
      <c r="DB78" s="10"/>
      <c r="DC78" s="10"/>
      <c r="DD78" s="10"/>
      <c r="DE78" s="10"/>
      <c r="DF78" s="10"/>
      <c r="DG78" s="10"/>
      <c r="DH78" s="10"/>
      <c r="DI78" s="10"/>
      <c r="DJ78" s="10"/>
      <c r="DK78" s="10"/>
      <c r="DL78" s="10"/>
      <c r="DM78" s="10"/>
      <c r="DN78" s="10"/>
      <c r="DO78" s="10"/>
      <c r="DP78" s="10"/>
      <c r="DQ78" s="10"/>
      <c r="DR78" s="10"/>
      <c r="DS78" s="10"/>
      <c r="DT78" s="10"/>
      <c r="DU78" s="10"/>
      <c r="DV78" s="10"/>
      <c r="DW78" s="10"/>
      <c r="DX78" s="10"/>
      <c r="DY78" s="10"/>
      <c r="DZ78" s="10"/>
      <c r="EA78" s="10"/>
      <c r="EB78" s="10"/>
      <c r="EC78" s="10"/>
      <c r="ED78" s="10"/>
      <c r="EE78" s="10"/>
      <c r="EF78" s="10"/>
      <c r="EG78" s="10"/>
      <c r="EH78" s="10"/>
      <c r="EI78" s="10"/>
      <c r="EJ78" s="10"/>
      <c r="EK78" s="10"/>
      <c r="EL78" s="10"/>
      <c r="EM78" s="10"/>
      <c r="EN78" s="10"/>
      <c r="EO78" s="10"/>
      <c r="EP78" s="10"/>
      <c r="EQ78" s="10"/>
      <c r="ER78" s="10"/>
      <c r="ES78" s="10"/>
      <c r="ET78" s="10"/>
      <c r="EU78" s="10"/>
      <c r="EV78" s="10"/>
      <c r="EW78" s="10"/>
      <c r="EX78" s="10"/>
      <c r="EY78" s="10"/>
      <c r="EZ78" s="10"/>
      <c r="FA78" s="10"/>
      <c r="FB78" s="10"/>
      <c r="FC78" s="10"/>
      <c r="FD78" s="10"/>
      <c r="FE78" s="10"/>
      <c r="FF78" s="10"/>
      <c r="FG78" s="10"/>
      <c r="FH78" s="10"/>
      <c r="FI78" s="10"/>
      <c r="FJ78" s="10"/>
      <c r="FK78" s="10"/>
      <c r="FL78" s="10"/>
      <c r="FM78" s="10"/>
      <c r="FN78" s="10"/>
      <c r="FO78" s="10"/>
      <c r="FP78" s="10"/>
      <c r="FQ78" s="10"/>
      <c r="FR78" s="10"/>
      <c r="FS78" s="10"/>
      <c r="FT78" s="10"/>
      <c r="FU78" s="10"/>
      <c r="FV78" s="10"/>
      <c r="FW78" s="10"/>
      <c r="FX78" s="10"/>
      <c r="FY78" s="10"/>
      <c r="FZ78" s="10"/>
      <c r="GA78" s="10"/>
      <c r="GB78" s="10"/>
      <c r="GC78" s="10"/>
      <c r="GD78" s="10"/>
      <c r="GE78" s="10"/>
      <c r="GF78" s="10"/>
      <c r="GG78" s="10"/>
      <c r="GH78" s="10"/>
      <c r="GI78" s="10"/>
      <c r="GJ78" s="10"/>
      <c r="GK78" s="10"/>
      <c r="GL78" s="10"/>
      <c r="GM78" s="10"/>
      <c r="GN78" s="10"/>
      <c r="GO78" s="10"/>
      <c r="GP78" s="10"/>
      <c r="GQ78" s="10"/>
      <c r="GR78" s="10"/>
      <c r="GS78" s="10"/>
      <c r="GT78" s="10"/>
      <c r="GU78" s="10"/>
      <c r="GV78" s="10"/>
      <c r="GW78" s="10"/>
      <c r="GX78" s="10"/>
      <c r="GY78" s="10"/>
      <c r="GZ78" s="10"/>
      <c r="HA78" s="10"/>
      <c r="HB78" s="10"/>
      <c r="HC78" s="10"/>
      <c r="HD78" s="10"/>
      <c r="HE78" s="10"/>
      <c r="HF78" s="10"/>
      <c r="HG78" s="10"/>
      <c r="HH78" s="10"/>
      <c r="HI78" s="10"/>
      <c r="KA78" s="10"/>
      <c r="KB78" s="10"/>
      <c r="KC78" s="10"/>
      <c r="KD78" s="10"/>
      <c r="KE78" s="10"/>
      <c r="KF78" s="10"/>
      <c r="KG78" s="10"/>
      <c r="KH78" s="10"/>
      <c r="KI78" s="10"/>
      <c r="KJ78" s="10"/>
      <c r="KK78" s="10"/>
      <c r="KL78" s="10"/>
      <c r="KM78" s="10"/>
      <c r="KN78" s="10"/>
      <c r="KO78" s="10"/>
      <c r="KP78" s="10"/>
      <c r="KQ78" s="10"/>
      <c r="KR78" s="10"/>
      <c r="KS78" s="10"/>
      <c r="KT78" s="10"/>
      <c r="KU78" s="10"/>
      <c r="KV78" s="10"/>
      <c r="KW78" s="10"/>
      <c r="KX78" s="10"/>
      <c r="KY78" s="10"/>
      <c r="KZ78" s="10"/>
      <c r="LA78" s="10"/>
      <c r="LB78" s="10"/>
      <c r="LC78" s="10"/>
      <c r="LD78" s="10"/>
      <c r="LE78" s="10"/>
      <c r="LF78" s="10"/>
      <c r="LG78" s="10"/>
      <c r="LH78" s="10"/>
      <c r="LI78" s="10"/>
      <c r="LJ78" s="10"/>
      <c r="LK78" s="10"/>
      <c r="LL78" s="10"/>
      <c r="LM78" s="10"/>
      <c r="LN78" s="10"/>
      <c r="LO78" s="10"/>
      <c r="LP78" s="10"/>
      <c r="LQ78" s="10"/>
      <c r="LR78" s="10"/>
      <c r="LS78" s="10"/>
      <c r="LT78" s="10"/>
      <c r="LU78" s="10"/>
      <c r="LV78" s="10"/>
      <c r="LW78" s="10"/>
      <c r="LX78" s="10"/>
      <c r="LY78" s="10"/>
      <c r="LZ78" s="10"/>
      <c r="MA78" s="10"/>
      <c r="MB78" s="10"/>
      <c r="MC78" s="10"/>
      <c r="MD78" s="10"/>
      <c r="ME78" s="10"/>
      <c r="MF78" s="10"/>
      <c r="MG78" s="10"/>
      <c r="MH78" s="10"/>
      <c r="MI78" s="10"/>
      <c r="MJ78" s="10"/>
      <c r="MK78" s="10"/>
      <c r="ML78" s="10"/>
      <c r="MM78" s="10"/>
      <c r="MN78" s="10"/>
      <c r="MO78" s="10"/>
      <c r="MP78" s="10"/>
      <c r="MQ78" s="10"/>
      <c r="MR78" s="10"/>
      <c r="MS78" s="10"/>
      <c r="MT78" s="10"/>
      <c r="MU78" s="10"/>
      <c r="MV78" s="10"/>
      <c r="MW78" s="10"/>
      <c r="MX78" s="10"/>
      <c r="MY78" s="10"/>
      <c r="MZ78" s="10"/>
      <c r="NA78" s="10"/>
      <c r="NB78" s="10"/>
      <c r="NC78" s="10"/>
      <c r="ND78" s="10"/>
      <c r="NE78" s="10"/>
      <c r="NF78" s="10"/>
      <c r="NG78" s="10"/>
      <c r="NH78" s="10"/>
      <c r="NI78" s="10"/>
      <c r="NJ78" s="10"/>
      <c r="NK78" s="10"/>
    </row>
    <row r="79" spans="1:375" ht="16.5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74"/>
      <c r="R79" s="74"/>
      <c r="S79" s="74"/>
      <c r="T79" s="74"/>
      <c r="U79" s="74"/>
      <c r="V79" s="74"/>
      <c r="W79" s="74"/>
      <c r="X79" s="74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  <c r="FG79" s="10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/>
      <c r="GB79" s="10"/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/>
      <c r="GO79" s="10"/>
      <c r="GP79" s="10"/>
      <c r="GQ79" s="10"/>
      <c r="GR79" s="10"/>
      <c r="GS79" s="10"/>
      <c r="GT79" s="10"/>
      <c r="GU79" s="10"/>
      <c r="GV79" s="10"/>
      <c r="GW79" s="10"/>
      <c r="GX79" s="10"/>
      <c r="GY79" s="10"/>
      <c r="GZ79" s="10"/>
      <c r="HA79" s="10"/>
      <c r="HB79" s="10"/>
      <c r="HC79" s="10"/>
      <c r="HD79" s="10"/>
      <c r="HE79" s="10"/>
      <c r="HF79" s="10"/>
      <c r="HG79" s="10"/>
      <c r="HH79" s="10"/>
      <c r="HI79" s="10"/>
      <c r="KA79" s="10"/>
      <c r="KB79" s="10"/>
      <c r="KC79" s="10"/>
      <c r="KD79" s="10"/>
      <c r="KE79" s="10"/>
      <c r="KF79" s="10"/>
      <c r="KG79" s="10"/>
      <c r="KH79" s="10"/>
      <c r="KI79" s="10"/>
      <c r="KJ79" s="10"/>
      <c r="KK79" s="10"/>
      <c r="KL79" s="10"/>
      <c r="KM79" s="10"/>
      <c r="KN79" s="10"/>
      <c r="KO79" s="10"/>
      <c r="KP79" s="10"/>
      <c r="KQ79" s="10"/>
      <c r="KR79" s="10"/>
      <c r="KS79" s="10"/>
      <c r="KT79" s="10"/>
      <c r="KU79" s="10"/>
      <c r="KV79" s="10"/>
      <c r="KW79" s="10"/>
      <c r="KX79" s="10"/>
      <c r="KY79" s="10"/>
      <c r="KZ79" s="10"/>
      <c r="LA79" s="10"/>
      <c r="LB79" s="10"/>
      <c r="LC79" s="10"/>
      <c r="LD79" s="10"/>
      <c r="LE79" s="10"/>
      <c r="LF79" s="10"/>
      <c r="LG79" s="10"/>
      <c r="LH79" s="10"/>
      <c r="LI79" s="10"/>
      <c r="LJ79" s="10"/>
      <c r="LK79" s="10"/>
      <c r="LL79" s="10"/>
      <c r="LM79" s="10"/>
      <c r="LN79" s="10"/>
      <c r="LO79" s="10"/>
      <c r="LP79" s="10"/>
      <c r="LQ79" s="10"/>
      <c r="LR79" s="10"/>
      <c r="LS79" s="10"/>
      <c r="LT79" s="10"/>
      <c r="LU79" s="10"/>
      <c r="LV79" s="10"/>
      <c r="LW79" s="10"/>
      <c r="LX79" s="10"/>
      <c r="LY79" s="10"/>
      <c r="LZ79" s="10"/>
      <c r="MA79" s="10"/>
      <c r="MB79" s="10"/>
      <c r="MC79" s="10"/>
      <c r="MD79" s="10"/>
      <c r="ME79" s="10"/>
      <c r="MF79" s="10"/>
      <c r="MG79" s="10"/>
      <c r="MH79" s="10"/>
      <c r="MI79" s="10"/>
      <c r="MJ79" s="10"/>
      <c r="MK79" s="10"/>
      <c r="ML79" s="10"/>
      <c r="MM79" s="10"/>
      <c r="MN79" s="10"/>
      <c r="MO79" s="10"/>
      <c r="MP79" s="10"/>
      <c r="MQ79" s="10"/>
      <c r="MR79" s="10"/>
      <c r="MS79" s="10"/>
      <c r="MT79" s="10"/>
      <c r="MU79" s="10"/>
      <c r="MV79" s="10"/>
      <c r="MW79" s="10"/>
      <c r="MX79" s="10"/>
      <c r="MY79" s="10"/>
      <c r="MZ79" s="10"/>
      <c r="NA79" s="10"/>
      <c r="NB79" s="10"/>
      <c r="NC79" s="10"/>
      <c r="ND79" s="10"/>
      <c r="NE79" s="10"/>
      <c r="NF79" s="10"/>
      <c r="NG79" s="10"/>
      <c r="NH79" s="10"/>
      <c r="NI79" s="10"/>
      <c r="NJ79" s="10"/>
      <c r="NK79" s="10"/>
    </row>
    <row r="80" spans="1:375" ht="16.5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74"/>
      <c r="R80" s="74"/>
      <c r="S80" s="74"/>
      <c r="T80" s="74"/>
      <c r="U80" s="74"/>
      <c r="V80" s="74"/>
      <c r="W80" s="74"/>
      <c r="X80" s="74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/>
      <c r="FA80" s="10"/>
      <c r="FB80" s="10"/>
      <c r="FC80" s="10"/>
      <c r="FD80" s="10"/>
      <c r="FE80" s="10"/>
      <c r="FF80" s="10"/>
      <c r="FG80" s="10"/>
      <c r="FH80" s="10"/>
      <c r="FI80" s="10"/>
      <c r="FJ80" s="10"/>
      <c r="FK80" s="10"/>
      <c r="FL80" s="10"/>
      <c r="FM80" s="10"/>
      <c r="FN80" s="10"/>
      <c r="FO80" s="10"/>
      <c r="FP80" s="10"/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  <c r="GM80" s="10"/>
      <c r="GN80" s="10"/>
      <c r="GO80" s="10"/>
      <c r="GP80" s="10"/>
      <c r="GQ80" s="10"/>
      <c r="GR80" s="10"/>
      <c r="GS80" s="10"/>
      <c r="GT80" s="10"/>
      <c r="GU80" s="10"/>
      <c r="GV80" s="10"/>
      <c r="GW80" s="10"/>
      <c r="GX80" s="10"/>
      <c r="GY80" s="10"/>
      <c r="GZ80" s="10"/>
      <c r="HA80" s="10"/>
      <c r="HB80" s="10"/>
      <c r="HC80" s="10"/>
      <c r="HD80" s="10"/>
      <c r="HE80" s="10"/>
      <c r="HF80" s="10"/>
      <c r="HG80" s="10"/>
      <c r="HH80" s="10"/>
      <c r="HI80" s="10"/>
      <c r="KA80" s="10"/>
      <c r="KB80" s="10"/>
      <c r="KC80" s="10"/>
      <c r="KD80" s="10"/>
      <c r="KE80" s="10"/>
      <c r="KF80" s="10"/>
      <c r="KG80" s="10"/>
      <c r="KH80" s="10"/>
      <c r="KI80" s="10"/>
      <c r="KJ80" s="10"/>
      <c r="KK80" s="10"/>
      <c r="KL80" s="10"/>
      <c r="KM80" s="10"/>
      <c r="KN80" s="10"/>
      <c r="KO80" s="10"/>
      <c r="KP80" s="10"/>
      <c r="KQ80" s="10"/>
      <c r="KR80" s="10"/>
      <c r="KS80" s="10"/>
      <c r="KT80" s="10"/>
      <c r="KU80" s="10"/>
      <c r="KV80" s="10"/>
      <c r="KW80" s="10"/>
      <c r="KX80" s="10"/>
      <c r="KY80" s="10"/>
      <c r="KZ80" s="10"/>
      <c r="LA80" s="10"/>
      <c r="LB80" s="10"/>
      <c r="LC80" s="10"/>
      <c r="LD80" s="10"/>
      <c r="LE80" s="10"/>
      <c r="LF80" s="10"/>
      <c r="LG80" s="10"/>
      <c r="LH80" s="10"/>
      <c r="LI80" s="10"/>
      <c r="LJ80" s="10"/>
      <c r="LK80" s="10"/>
      <c r="LL80" s="10"/>
      <c r="LM80" s="10"/>
      <c r="LN80" s="10"/>
      <c r="LO80" s="10"/>
      <c r="LP80" s="10"/>
      <c r="LQ80" s="10"/>
      <c r="LR80" s="10"/>
      <c r="LS80" s="10"/>
      <c r="LT80" s="10"/>
      <c r="LU80" s="10"/>
      <c r="LV80" s="10"/>
      <c r="LW80" s="10"/>
      <c r="LX80" s="10"/>
      <c r="LY80" s="10"/>
      <c r="LZ80" s="10"/>
      <c r="MA80" s="10"/>
      <c r="MB80" s="10"/>
      <c r="MC80" s="10"/>
      <c r="MD80" s="10"/>
      <c r="ME80" s="10"/>
      <c r="MF80" s="10"/>
      <c r="MG80" s="10"/>
      <c r="MH80" s="10"/>
      <c r="MI80" s="10"/>
      <c r="MJ80" s="10"/>
      <c r="MK80" s="10"/>
      <c r="ML80" s="10"/>
      <c r="MM80" s="10"/>
      <c r="MN80" s="10"/>
      <c r="MO80" s="10"/>
      <c r="MP80" s="10"/>
      <c r="MQ80" s="10"/>
      <c r="MR80" s="10"/>
      <c r="MS80" s="10"/>
      <c r="MT80" s="10"/>
      <c r="MU80" s="10"/>
      <c r="MV80" s="10"/>
      <c r="MW80" s="10"/>
      <c r="MX80" s="10"/>
      <c r="MY80" s="10"/>
      <c r="MZ80" s="10"/>
      <c r="NA80" s="10"/>
      <c r="NB80" s="10"/>
      <c r="NC80" s="10"/>
      <c r="ND80" s="10"/>
      <c r="NE80" s="10"/>
      <c r="NF80" s="10"/>
      <c r="NG80" s="10"/>
      <c r="NH80" s="10"/>
      <c r="NI80" s="10"/>
      <c r="NJ80" s="10"/>
      <c r="NK80" s="10"/>
    </row>
    <row r="81" spans="1:375" ht="16.5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74"/>
      <c r="R81" s="74"/>
      <c r="S81" s="74"/>
      <c r="T81" s="74"/>
      <c r="U81" s="74"/>
      <c r="V81" s="74"/>
      <c r="W81" s="74"/>
      <c r="X81" s="74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  <c r="BV81" s="10"/>
      <c r="BW81" s="10"/>
      <c r="BX81" s="10"/>
      <c r="BY81" s="10"/>
      <c r="BZ81" s="10"/>
      <c r="CA81" s="10"/>
      <c r="CB81" s="10"/>
      <c r="CC81" s="10"/>
      <c r="CD81" s="10"/>
      <c r="CE81" s="10"/>
      <c r="CF81" s="10"/>
      <c r="CG81" s="10"/>
      <c r="CH81" s="10"/>
      <c r="CI81" s="10"/>
      <c r="CJ81" s="10"/>
      <c r="CK81" s="10"/>
      <c r="CL81" s="10"/>
      <c r="CM81" s="10"/>
      <c r="CN81" s="10"/>
      <c r="CO81" s="10"/>
      <c r="CP81" s="10"/>
      <c r="CQ81" s="10"/>
      <c r="CR81" s="10"/>
      <c r="CS81" s="10"/>
      <c r="CT81" s="10"/>
      <c r="CU81" s="10"/>
      <c r="CV81" s="10"/>
      <c r="CW81" s="10"/>
      <c r="CX81" s="10"/>
      <c r="CY81" s="10"/>
      <c r="CZ81" s="10"/>
      <c r="DA81" s="10"/>
      <c r="DB81" s="10"/>
      <c r="DC81" s="10"/>
      <c r="DD81" s="10"/>
      <c r="DE81" s="10"/>
      <c r="DF81" s="10"/>
      <c r="DG81" s="10"/>
      <c r="DH81" s="10"/>
      <c r="DI81" s="10"/>
      <c r="DJ81" s="10"/>
      <c r="DK81" s="10"/>
      <c r="DL81" s="10"/>
      <c r="DM81" s="10"/>
      <c r="DN81" s="10"/>
      <c r="DO81" s="10"/>
      <c r="DP81" s="10"/>
      <c r="DQ81" s="10"/>
      <c r="DR81" s="10"/>
      <c r="DS81" s="10"/>
      <c r="DT81" s="10"/>
      <c r="DU81" s="10"/>
      <c r="DV81" s="10"/>
      <c r="DW81" s="10"/>
      <c r="DX81" s="10"/>
      <c r="DY81" s="10"/>
      <c r="DZ81" s="10"/>
      <c r="EA81" s="10"/>
      <c r="EB81" s="10"/>
      <c r="EC81" s="10"/>
      <c r="ED81" s="10"/>
      <c r="EE81" s="10"/>
      <c r="EF81" s="10"/>
      <c r="EG81" s="10"/>
      <c r="EH81" s="10"/>
      <c r="EI81" s="10"/>
      <c r="EJ81" s="10"/>
      <c r="EK81" s="10"/>
      <c r="EL81" s="10"/>
      <c r="EM81" s="10"/>
      <c r="EN81" s="10"/>
      <c r="EO81" s="10"/>
      <c r="EP81" s="10"/>
      <c r="EQ81" s="10"/>
      <c r="ER81" s="10"/>
      <c r="ES81" s="10"/>
      <c r="ET81" s="10"/>
      <c r="EU81" s="10"/>
      <c r="EV81" s="10"/>
      <c r="EW81" s="10"/>
      <c r="EX81" s="10"/>
      <c r="EY81" s="10"/>
      <c r="EZ81" s="10"/>
      <c r="FA81" s="10"/>
      <c r="FB81" s="10"/>
      <c r="FC81" s="10"/>
      <c r="FD81" s="10"/>
      <c r="FE81" s="10"/>
      <c r="FF81" s="10"/>
      <c r="FG81" s="10"/>
      <c r="FH81" s="10"/>
      <c r="FI81" s="10"/>
      <c r="FJ81" s="10"/>
      <c r="FK81" s="10"/>
      <c r="FL81" s="10"/>
      <c r="FM81" s="10"/>
      <c r="FN81" s="10"/>
      <c r="FO81" s="10"/>
      <c r="FP81" s="10"/>
      <c r="FQ81" s="10"/>
      <c r="FR81" s="10"/>
      <c r="FS81" s="10"/>
      <c r="FT81" s="10"/>
      <c r="FU81" s="10"/>
      <c r="FV81" s="10"/>
      <c r="FW81" s="10"/>
      <c r="FX81" s="10"/>
      <c r="FY81" s="10"/>
      <c r="FZ81" s="10"/>
      <c r="GA81" s="10"/>
      <c r="GB81" s="10"/>
      <c r="GC81" s="10"/>
      <c r="GD81" s="10"/>
      <c r="GE81" s="10"/>
      <c r="GF81" s="10"/>
      <c r="GG81" s="10"/>
      <c r="GH81" s="10"/>
      <c r="GI81" s="10"/>
      <c r="GJ81" s="10"/>
      <c r="GK81" s="10"/>
      <c r="GL81" s="10"/>
      <c r="GM81" s="10"/>
      <c r="GN81" s="10"/>
      <c r="GO81" s="10"/>
      <c r="GP81" s="10"/>
      <c r="GQ81" s="10"/>
      <c r="GR81" s="10"/>
      <c r="GS81" s="10"/>
      <c r="GT81" s="10"/>
      <c r="GU81" s="10"/>
      <c r="GV81" s="10"/>
      <c r="GW81" s="10"/>
      <c r="GX81" s="10"/>
      <c r="GY81" s="10"/>
      <c r="GZ81" s="10"/>
      <c r="HA81" s="10"/>
      <c r="HB81" s="10"/>
      <c r="HC81" s="10"/>
      <c r="HD81" s="10"/>
      <c r="HE81" s="10"/>
      <c r="HF81" s="10"/>
      <c r="HG81" s="10"/>
      <c r="HH81" s="10"/>
      <c r="HI81" s="10"/>
      <c r="KA81" s="10"/>
      <c r="KB81" s="10"/>
      <c r="KC81" s="10"/>
      <c r="KD81" s="10"/>
      <c r="KE81" s="10"/>
      <c r="KF81" s="10"/>
      <c r="KG81" s="10"/>
      <c r="KH81" s="10"/>
      <c r="KI81" s="10"/>
      <c r="KJ81" s="10"/>
      <c r="KK81" s="10"/>
      <c r="KL81" s="10"/>
      <c r="KM81" s="10"/>
      <c r="KN81" s="10"/>
      <c r="KO81" s="10"/>
      <c r="KP81" s="10"/>
      <c r="KQ81" s="10"/>
      <c r="KR81" s="10"/>
      <c r="KS81" s="10"/>
      <c r="KT81" s="10"/>
      <c r="KU81" s="10"/>
      <c r="KV81" s="10"/>
      <c r="KW81" s="10"/>
      <c r="KX81" s="10"/>
      <c r="KY81" s="10"/>
      <c r="KZ81" s="10"/>
      <c r="LA81" s="10"/>
      <c r="LB81" s="10"/>
      <c r="LC81" s="10"/>
      <c r="LD81" s="10"/>
      <c r="LE81" s="10"/>
      <c r="LF81" s="10"/>
      <c r="LG81" s="10"/>
      <c r="LH81" s="10"/>
      <c r="LI81" s="10"/>
      <c r="LJ81" s="10"/>
      <c r="LK81" s="10"/>
      <c r="LL81" s="10"/>
      <c r="LM81" s="10"/>
      <c r="LN81" s="10"/>
      <c r="LO81" s="10"/>
      <c r="LP81" s="10"/>
      <c r="LQ81" s="10"/>
      <c r="LR81" s="10"/>
      <c r="LS81" s="10"/>
      <c r="LT81" s="10"/>
      <c r="LU81" s="10"/>
      <c r="LV81" s="10"/>
      <c r="LW81" s="10"/>
      <c r="LX81" s="10"/>
      <c r="LY81" s="10"/>
      <c r="LZ81" s="10"/>
      <c r="MA81" s="10"/>
      <c r="MB81" s="10"/>
      <c r="MC81" s="10"/>
      <c r="MD81" s="10"/>
      <c r="ME81" s="10"/>
      <c r="MF81" s="10"/>
      <c r="MG81" s="10"/>
      <c r="MH81" s="10"/>
      <c r="MI81" s="10"/>
      <c r="MJ81" s="10"/>
      <c r="MK81" s="10"/>
      <c r="ML81" s="10"/>
      <c r="MM81" s="10"/>
      <c r="MN81" s="10"/>
      <c r="MO81" s="10"/>
      <c r="MP81" s="10"/>
      <c r="MQ81" s="10"/>
      <c r="MR81" s="10"/>
      <c r="MS81" s="10"/>
      <c r="MT81" s="10"/>
      <c r="MU81" s="10"/>
      <c r="MV81" s="10"/>
      <c r="MW81" s="10"/>
      <c r="MX81" s="10"/>
      <c r="MY81" s="10"/>
      <c r="MZ81" s="10"/>
      <c r="NA81" s="10"/>
      <c r="NB81" s="10"/>
      <c r="NC81" s="10"/>
      <c r="ND81" s="10"/>
      <c r="NE81" s="10"/>
      <c r="NF81" s="10"/>
      <c r="NG81" s="10"/>
      <c r="NH81" s="10"/>
      <c r="NI81" s="10"/>
      <c r="NJ81" s="10"/>
      <c r="NK81" s="10"/>
    </row>
    <row r="82" spans="1:375" ht="16.5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74"/>
      <c r="R82" s="74"/>
      <c r="S82" s="74"/>
      <c r="T82" s="74"/>
      <c r="U82" s="74"/>
      <c r="V82" s="74"/>
      <c r="W82" s="74"/>
      <c r="X82" s="74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5"/>
      <c r="BG82" s="25"/>
      <c r="BH82" s="25"/>
      <c r="BI82" s="25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10"/>
      <c r="DM82" s="10"/>
      <c r="DN82" s="10"/>
      <c r="DO82" s="10"/>
      <c r="DP82" s="10"/>
      <c r="DQ82" s="10"/>
      <c r="DR82" s="10"/>
      <c r="DS82" s="10"/>
      <c r="DT82" s="10"/>
      <c r="DU82" s="10"/>
      <c r="DV82" s="1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  <c r="EK82" s="10"/>
      <c r="EL82" s="10"/>
      <c r="EM82" s="10"/>
      <c r="EN82" s="10"/>
      <c r="EO82" s="10"/>
      <c r="EP82" s="10"/>
      <c r="EQ82" s="10"/>
      <c r="ER82" s="10"/>
      <c r="ES82" s="10"/>
      <c r="ET82" s="10"/>
      <c r="EU82" s="10"/>
      <c r="EV82" s="10"/>
      <c r="EW82" s="10"/>
      <c r="EX82" s="10"/>
      <c r="EY82" s="10"/>
      <c r="EZ82" s="10"/>
      <c r="FA82" s="10"/>
      <c r="FB82" s="10"/>
      <c r="FC82" s="10"/>
      <c r="FD82" s="10"/>
      <c r="FE82" s="10"/>
      <c r="FF82" s="10"/>
      <c r="FG82" s="10"/>
      <c r="FH82" s="10"/>
      <c r="FI82" s="10"/>
      <c r="FJ82" s="10"/>
      <c r="FK82" s="10"/>
      <c r="FL82" s="10"/>
      <c r="FM82" s="10"/>
      <c r="FN82" s="10"/>
      <c r="FO82" s="10"/>
      <c r="FP82" s="10"/>
      <c r="FQ82" s="10"/>
      <c r="FR82" s="10"/>
      <c r="FS82" s="10"/>
      <c r="FT82" s="10"/>
      <c r="FU82" s="10"/>
      <c r="FV82" s="10"/>
      <c r="FW82" s="10"/>
      <c r="FX82" s="10"/>
      <c r="FY82" s="10"/>
      <c r="FZ82" s="10"/>
      <c r="GA82" s="10"/>
      <c r="GB82" s="10"/>
      <c r="GC82" s="10"/>
      <c r="GD82" s="10"/>
      <c r="GE82" s="10"/>
      <c r="GF82" s="10"/>
      <c r="GG82" s="10"/>
      <c r="GH82" s="10"/>
      <c r="GI82" s="10"/>
      <c r="GJ82" s="10"/>
      <c r="GK82" s="10"/>
      <c r="GL82" s="10"/>
      <c r="GM82" s="10"/>
      <c r="GN82" s="10"/>
      <c r="GO82" s="10"/>
      <c r="GP82" s="10"/>
      <c r="GQ82" s="10"/>
      <c r="GR82" s="10"/>
      <c r="GS82" s="10"/>
      <c r="GT82" s="10"/>
      <c r="GU82" s="10"/>
      <c r="GV82" s="10"/>
      <c r="GW82" s="10"/>
      <c r="GX82" s="10"/>
      <c r="GY82" s="10"/>
      <c r="GZ82" s="10"/>
      <c r="HA82" s="10"/>
      <c r="HB82" s="10"/>
      <c r="HC82" s="10"/>
      <c r="HD82" s="10"/>
      <c r="HE82" s="10"/>
      <c r="HF82" s="10"/>
      <c r="HG82" s="10"/>
      <c r="HH82" s="10"/>
      <c r="HI82" s="10"/>
      <c r="KA82" s="10"/>
      <c r="KB82" s="10"/>
      <c r="KC82" s="10"/>
      <c r="KD82" s="10"/>
      <c r="KE82" s="10"/>
      <c r="KF82" s="10"/>
      <c r="KG82" s="10"/>
      <c r="KH82" s="10"/>
      <c r="KI82" s="10"/>
      <c r="KJ82" s="10"/>
      <c r="KK82" s="10"/>
      <c r="KL82" s="10"/>
      <c r="KM82" s="10"/>
      <c r="KN82" s="10"/>
      <c r="KO82" s="10"/>
      <c r="KP82" s="10"/>
      <c r="KQ82" s="10"/>
      <c r="KR82" s="10"/>
      <c r="KS82" s="10"/>
      <c r="KT82" s="10"/>
      <c r="KU82" s="10"/>
      <c r="KV82" s="10"/>
      <c r="KW82" s="10"/>
      <c r="KX82" s="10"/>
      <c r="KY82" s="10"/>
      <c r="KZ82" s="10"/>
      <c r="LA82" s="10"/>
      <c r="LB82" s="10"/>
      <c r="LC82" s="10"/>
      <c r="LD82" s="10"/>
      <c r="LE82" s="10"/>
      <c r="LF82" s="10"/>
      <c r="LG82" s="10"/>
      <c r="LH82" s="10"/>
      <c r="LI82" s="10"/>
      <c r="LJ82" s="10"/>
      <c r="LK82" s="10"/>
      <c r="LL82" s="10"/>
      <c r="LM82" s="10"/>
      <c r="LN82" s="10"/>
      <c r="LO82" s="10"/>
      <c r="LP82" s="10"/>
      <c r="LQ82" s="10"/>
      <c r="LR82" s="10"/>
      <c r="LS82" s="10"/>
      <c r="LT82" s="10"/>
      <c r="LU82" s="10"/>
      <c r="LV82" s="10"/>
      <c r="LW82" s="10"/>
      <c r="LX82" s="10"/>
      <c r="LY82" s="10"/>
      <c r="LZ82" s="10"/>
      <c r="MA82" s="10"/>
      <c r="MB82" s="10"/>
      <c r="MC82" s="10"/>
      <c r="MD82" s="10"/>
      <c r="ME82" s="10"/>
      <c r="MF82" s="10"/>
      <c r="MG82" s="10"/>
      <c r="MH82" s="10"/>
      <c r="MI82" s="10"/>
      <c r="MJ82" s="10"/>
      <c r="MK82" s="10"/>
      <c r="ML82" s="10"/>
      <c r="MM82" s="10"/>
      <c r="MN82" s="10"/>
      <c r="MO82" s="10"/>
      <c r="MP82" s="10"/>
      <c r="MQ82" s="10"/>
      <c r="MR82" s="10"/>
      <c r="MS82" s="10"/>
      <c r="MT82" s="10"/>
      <c r="MU82" s="10"/>
      <c r="MV82" s="10"/>
      <c r="MW82" s="10"/>
      <c r="MX82" s="10"/>
      <c r="MY82" s="10"/>
      <c r="MZ82" s="10"/>
      <c r="NA82" s="10"/>
      <c r="NB82" s="10"/>
      <c r="NC82" s="10"/>
      <c r="ND82" s="10"/>
      <c r="NE82" s="10"/>
      <c r="NF82" s="10"/>
      <c r="NG82" s="10"/>
      <c r="NH82" s="10"/>
      <c r="NI82" s="10"/>
      <c r="NJ82" s="10"/>
      <c r="NK82" s="10"/>
    </row>
    <row r="83" spans="1:375" ht="16.5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74"/>
      <c r="R83" s="74"/>
      <c r="S83" s="74"/>
      <c r="T83" s="74"/>
      <c r="U83" s="74"/>
      <c r="V83" s="74"/>
      <c r="W83" s="74"/>
      <c r="X83" s="74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  <c r="BF83" s="25"/>
      <c r="BG83" s="25"/>
      <c r="BH83" s="25"/>
      <c r="BI83" s="25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/>
      <c r="CY83" s="10"/>
      <c r="CZ83" s="10"/>
      <c r="DA83" s="10"/>
      <c r="DB83" s="10"/>
      <c r="DC83" s="10"/>
      <c r="DD83" s="10"/>
      <c r="DE83" s="10"/>
      <c r="DF83" s="10"/>
      <c r="DG83" s="10"/>
      <c r="DH83" s="10"/>
      <c r="DI83" s="10"/>
      <c r="DJ83" s="10"/>
      <c r="DK83" s="10"/>
      <c r="DL83" s="10"/>
      <c r="DM83" s="10"/>
      <c r="DN83" s="10"/>
      <c r="DO83" s="10"/>
      <c r="DP83" s="10"/>
      <c r="DQ83" s="10"/>
      <c r="DR83" s="10"/>
      <c r="DS83" s="10"/>
      <c r="DT83" s="10"/>
      <c r="DU83" s="10"/>
      <c r="DV83" s="10"/>
      <c r="DW83" s="10"/>
      <c r="DX83" s="10"/>
      <c r="DY83" s="10"/>
      <c r="DZ83" s="10"/>
      <c r="EA83" s="10"/>
      <c r="EB83" s="10"/>
      <c r="EC83" s="10"/>
      <c r="ED83" s="10"/>
      <c r="EE83" s="10"/>
      <c r="EF83" s="10"/>
      <c r="EG83" s="10"/>
      <c r="EH83" s="10"/>
      <c r="EI83" s="10"/>
      <c r="EJ83" s="10"/>
      <c r="EK83" s="10"/>
      <c r="EL83" s="10"/>
      <c r="EM83" s="10"/>
      <c r="EN83" s="10"/>
      <c r="EO83" s="10"/>
      <c r="EP83" s="10"/>
      <c r="EQ83" s="10"/>
      <c r="ER83" s="10"/>
      <c r="ES83" s="10"/>
      <c r="ET83" s="10"/>
      <c r="EU83" s="10"/>
      <c r="EV83" s="10"/>
      <c r="EW83" s="10"/>
      <c r="EX83" s="10"/>
      <c r="EY83" s="10"/>
      <c r="EZ83" s="10"/>
      <c r="FA83" s="10"/>
      <c r="FB83" s="10"/>
      <c r="FC83" s="10"/>
      <c r="FD83" s="10"/>
      <c r="FE83" s="10"/>
      <c r="FF83" s="10"/>
      <c r="FG83" s="10"/>
      <c r="FH83" s="10"/>
      <c r="FI83" s="10"/>
      <c r="FJ83" s="10"/>
      <c r="FK83" s="10"/>
      <c r="FL83" s="10"/>
      <c r="FM83" s="10"/>
      <c r="FN83" s="10"/>
      <c r="FO83" s="10"/>
      <c r="FP83" s="10"/>
      <c r="FQ83" s="10"/>
      <c r="FR83" s="10"/>
      <c r="FS83" s="10"/>
      <c r="FT83" s="10"/>
      <c r="FU83" s="10"/>
      <c r="FV83" s="10"/>
      <c r="FW83" s="10"/>
      <c r="FX83" s="10"/>
      <c r="FY83" s="10"/>
      <c r="FZ83" s="10"/>
      <c r="GA83" s="10"/>
      <c r="GB83" s="10"/>
      <c r="GC83" s="10"/>
      <c r="GD83" s="10"/>
      <c r="GE83" s="10"/>
      <c r="GF83" s="10"/>
      <c r="GG83" s="10"/>
      <c r="GH83" s="10"/>
      <c r="GI83" s="10"/>
      <c r="GJ83" s="10"/>
      <c r="GK83" s="10"/>
      <c r="GL83" s="10"/>
      <c r="GM83" s="10"/>
      <c r="GN83" s="10"/>
      <c r="GO83" s="10"/>
      <c r="GP83" s="10"/>
      <c r="GQ83" s="10"/>
      <c r="GR83" s="10"/>
      <c r="GS83" s="10"/>
      <c r="GT83" s="10"/>
      <c r="GU83" s="10"/>
      <c r="GV83" s="10"/>
      <c r="GW83" s="10"/>
      <c r="GX83" s="10"/>
      <c r="GY83" s="10"/>
      <c r="GZ83" s="10"/>
      <c r="HA83" s="10"/>
      <c r="HB83" s="10"/>
      <c r="HC83" s="10"/>
      <c r="HD83" s="10"/>
      <c r="HE83" s="10"/>
      <c r="HF83" s="10"/>
      <c r="HG83" s="10"/>
      <c r="HH83" s="10"/>
      <c r="HI83" s="10"/>
      <c r="KA83" s="10"/>
      <c r="KB83" s="10"/>
      <c r="KC83" s="10"/>
      <c r="KD83" s="10"/>
      <c r="KE83" s="10"/>
      <c r="KF83" s="10"/>
      <c r="KG83" s="10"/>
      <c r="KH83" s="10"/>
      <c r="KI83" s="10"/>
      <c r="KJ83" s="10"/>
      <c r="KK83" s="10"/>
      <c r="KL83" s="10"/>
      <c r="KM83" s="10"/>
      <c r="KN83" s="10"/>
      <c r="KO83" s="10"/>
      <c r="KP83" s="10"/>
      <c r="KQ83" s="10"/>
      <c r="KR83" s="10"/>
      <c r="KS83" s="10"/>
      <c r="KT83" s="10"/>
      <c r="KU83" s="10"/>
      <c r="KV83" s="10"/>
      <c r="KW83" s="10"/>
      <c r="KX83" s="10"/>
      <c r="KY83" s="10"/>
      <c r="KZ83" s="10"/>
      <c r="LA83" s="10"/>
      <c r="LB83" s="10"/>
      <c r="LC83" s="10"/>
      <c r="LD83" s="10"/>
      <c r="LE83" s="10"/>
      <c r="LF83" s="10"/>
      <c r="LG83" s="10"/>
      <c r="LH83" s="10"/>
      <c r="LI83" s="10"/>
      <c r="LJ83" s="10"/>
      <c r="LK83" s="10"/>
      <c r="LL83" s="10"/>
      <c r="LM83" s="10"/>
      <c r="LN83" s="10"/>
      <c r="LO83" s="10"/>
      <c r="LP83" s="10"/>
      <c r="LQ83" s="10"/>
      <c r="LR83" s="10"/>
      <c r="LS83" s="10"/>
      <c r="LT83" s="10"/>
      <c r="LU83" s="10"/>
      <c r="LV83" s="10"/>
      <c r="LW83" s="10"/>
      <c r="LX83" s="10"/>
      <c r="LY83" s="10"/>
      <c r="LZ83" s="10"/>
      <c r="MA83" s="10"/>
      <c r="MB83" s="10"/>
      <c r="MC83" s="10"/>
      <c r="MD83" s="10"/>
      <c r="ME83" s="10"/>
      <c r="MF83" s="10"/>
      <c r="MG83" s="10"/>
      <c r="MH83" s="10"/>
      <c r="MI83" s="10"/>
      <c r="MJ83" s="10"/>
      <c r="MK83" s="10"/>
      <c r="ML83" s="10"/>
      <c r="MM83" s="10"/>
      <c r="MN83" s="10"/>
      <c r="MO83" s="10"/>
      <c r="MP83" s="10"/>
      <c r="MQ83" s="10"/>
      <c r="MR83" s="10"/>
      <c r="MS83" s="10"/>
      <c r="MT83" s="10"/>
      <c r="MU83" s="10"/>
      <c r="MV83" s="10"/>
      <c r="MW83" s="10"/>
      <c r="MX83" s="10"/>
      <c r="MY83" s="10"/>
      <c r="MZ83" s="10"/>
      <c r="NA83" s="10"/>
      <c r="NB83" s="10"/>
      <c r="NC83" s="10"/>
      <c r="ND83" s="10"/>
      <c r="NE83" s="10"/>
      <c r="NF83" s="10"/>
      <c r="NG83" s="10"/>
      <c r="NH83" s="10"/>
      <c r="NI83" s="10"/>
      <c r="NJ83" s="10"/>
      <c r="NK83" s="10"/>
    </row>
    <row r="84" spans="1:375" ht="16.5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74"/>
      <c r="R84" s="74"/>
      <c r="S84" s="74"/>
      <c r="T84" s="74"/>
      <c r="U84" s="74"/>
      <c r="V84" s="74"/>
      <c r="W84" s="74"/>
      <c r="X84" s="74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5"/>
      <c r="BG84" s="25"/>
      <c r="BH84" s="25"/>
      <c r="BI84" s="25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  <c r="BV84" s="10"/>
      <c r="BW84" s="10"/>
      <c r="BX84" s="10"/>
      <c r="BY84" s="10"/>
      <c r="BZ84" s="10"/>
      <c r="CA84" s="10"/>
      <c r="CB84" s="10"/>
      <c r="CC84" s="10"/>
      <c r="CD84" s="10"/>
      <c r="CE84" s="10"/>
      <c r="CF84" s="10"/>
      <c r="CG84" s="10"/>
      <c r="CH84" s="10"/>
      <c r="CI84" s="10"/>
      <c r="CJ84" s="10"/>
      <c r="CK84" s="10"/>
      <c r="CL84" s="10"/>
      <c r="CM84" s="10"/>
      <c r="CN84" s="10"/>
      <c r="CO84" s="10"/>
      <c r="CP84" s="10"/>
      <c r="CQ84" s="10"/>
      <c r="CR84" s="10"/>
      <c r="CS84" s="10"/>
      <c r="CT84" s="10"/>
      <c r="CU84" s="10"/>
      <c r="CV84" s="10"/>
      <c r="CW84" s="10"/>
      <c r="CX84" s="10"/>
      <c r="CY84" s="10"/>
      <c r="CZ84" s="10"/>
      <c r="DA84" s="10"/>
      <c r="DB84" s="10"/>
      <c r="DC84" s="10"/>
      <c r="DD84" s="10"/>
      <c r="DE84" s="10"/>
      <c r="DF84" s="10"/>
      <c r="DG84" s="10"/>
      <c r="DH84" s="10"/>
      <c r="DI84" s="10"/>
      <c r="DJ84" s="10"/>
      <c r="DK84" s="10"/>
      <c r="DL84" s="10"/>
      <c r="DM84" s="10"/>
      <c r="DN84" s="10"/>
      <c r="DO84" s="10"/>
      <c r="DP84" s="10"/>
      <c r="DQ84" s="10"/>
      <c r="DR84" s="10"/>
      <c r="DS84" s="10"/>
      <c r="DT84" s="10"/>
      <c r="DU84" s="10"/>
      <c r="DV84" s="10"/>
      <c r="DW84" s="10"/>
      <c r="DX84" s="10"/>
      <c r="DY84" s="10"/>
      <c r="DZ84" s="10"/>
      <c r="EA84" s="10"/>
      <c r="EB84" s="10"/>
      <c r="EC84" s="10"/>
      <c r="ED84" s="10"/>
      <c r="EE84" s="10"/>
      <c r="EF84" s="10"/>
      <c r="EG84" s="10"/>
      <c r="EH84" s="10"/>
      <c r="EI84" s="10"/>
      <c r="EJ84" s="10"/>
      <c r="EK84" s="10"/>
      <c r="EL84" s="10"/>
      <c r="EM84" s="10"/>
      <c r="EN84" s="10"/>
      <c r="EO84" s="10"/>
      <c r="EP84" s="10"/>
      <c r="EQ84" s="10"/>
      <c r="ER84" s="10"/>
      <c r="ES84" s="10"/>
      <c r="ET84" s="10"/>
      <c r="EU84" s="10"/>
      <c r="EV84" s="10"/>
      <c r="EW84" s="10"/>
      <c r="EX84" s="10"/>
      <c r="EY84" s="10"/>
      <c r="EZ84" s="10"/>
      <c r="FA84" s="10"/>
      <c r="FB84" s="10"/>
      <c r="FC84" s="10"/>
      <c r="FD84" s="10"/>
      <c r="FE84" s="10"/>
      <c r="FF84" s="10"/>
      <c r="FG84" s="10"/>
      <c r="FH84" s="10"/>
      <c r="FI84" s="10"/>
      <c r="FJ84" s="10"/>
      <c r="FK84" s="10"/>
      <c r="FL84" s="10"/>
      <c r="FM84" s="10"/>
      <c r="FN84" s="10"/>
      <c r="FO84" s="10"/>
      <c r="FP84" s="10"/>
      <c r="FQ84" s="10"/>
      <c r="FR84" s="10"/>
      <c r="FS84" s="10"/>
      <c r="FT84" s="10"/>
      <c r="FU84" s="10"/>
      <c r="FV84" s="10"/>
      <c r="FW84" s="10"/>
      <c r="FX84" s="10"/>
      <c r="FY84" s="10"/>
      <c r="FZ84" s="10"/>
      <c r="GA84" s="10"/>
      <c r="GB84" s="10"/>
      <c r="GC84" s="10"/>
      <c r="GD84" s="10"/>
      <c r="GE84" s="10"/>
      <c r="GF84" s="10"/>
      <c r="GG84" s="10"/>
      <c r="GH84" s="10"/>
      <c r="GI84" s="10"/>
      <c r="GJ84" s="10"/>
      <c r="GK84" s="10"/>
      <c r="GL84" s="10"/>
      <c r="GM84" s="10"/>
      <c r="GN84" s="10"/>
      <c r="GO84" s="10"/>
      <c r="GP84" s="10"/>
      <c r="GQ84" s="10"/>
      <c r="GR84" s="10"/>
      <c r="GS84" s="10"/>
      <c r="GT84" s="10"/>
      <c r="GU84" s="10"/>
      <c r="GV84" s="10"/>
      <c r="GW84" s="10"/>
      <c r="GX84" s="10"/>
      <c r="GY84" s="10"/>
      <c r="GZ84" s="10"/>
      <c r="HA84" s="10"/>
      <c r="HB84" s="10"/>
      <c r="HC84" s="10"/>
      <c r="HD84" s="10"/>
      <c r="HE84" s="10"/>
      <c r="HF84" s="10"/>
      <c r="HG84" s="10"/>
      <c r="HH84" s="10"/>
      <c r="HI84" s="10"/>
      <c r="KA84" s="10"/>
      <c r="KB84" s="10"/>
      <c r="KC84" s="10"/>
      <c r="KD84" s="10"/>
      <c r="KE84" s="10"/>
      <c r="KF84" s="10"/>
      <c r="KG84" s="10"/>
      <c r="KH84" s="10"/>
      <c r="KI84" s="10"/>
      <c r="KJ84" s="10"/>
      <c r="KK84" s="10"/>
      <c r="KL84" s="10"/>
      <c r="KM84" s="10"/>
      <c r="KN84" s="10"/>
      <c r="KO84" s="10"/>
      <c r="KP84" s="10"/>
      <c r="KQ84" s="10"/>
      <c r="KR84" s="10"/>
      <c r="KS84" s="10"/>
      <c r="KT84" s="10"/>
      <c r="KU84" s="10"/>
      <c r="KV84" s="10"/>
      <c r="KW84" s="10"/>
      <c r="KX84" s="10"/>
      <c r="KY84" s="10"/>
      <c r="KZ84" s="10"/>
      <c r="LA84" s="10"/>
      <c r="LB84" s="10"/>
      <c r="LC84" s="10"/>
      <c r="LD84" s="10"/>
      <c r="LE84" s="10"/>
      <c r="LF84" s="10"/>
      <c r="LG84" s="10"/>
      <c r="LH84" s="10"/>
      <c r="LI84" s="10"/>
      <c r="LJ84" s="10"/>
      <c r="LK84" s="10"/>
      <c r="LL84" s="10"/>
      <c r="LM84" s="10"/>
      <c r="LN84" s="10"/>
      <c r="LO84" s="10"/>
      <c r="LP84" s="10"/>
      <c r="LQ84" s="10"/>
      <c r="LR84" s="10"/>
      <c r="LS84" s="10"/>
      <c r="LT84" s="10"/>
      <c r="LU84" s="10"/>
      <c r="LV84" s="10"/>
      <c r="LW84" s="10"/>
      <c r="LX84" s="10"/>
      <c r="LY84" s="10"/>
      <c r="LZ84" s="10"/>
      <c r="MA84" s="10"/>
      <c r="MB84" s="10"/>
      <c r="MC84" s="10"/>
      <c r="MD84" s="10"/>
      <c r="ME84" s="10"/>
      <c r="MF84" s="10"/>
      <c r="MG84" s="10"/>
      <c r="MH84" s="10"/>
      <c r="MI84" s="10"/>
      <c r="MJ84" s="10"/>
      <c r="MK84" s="10"/>
      <c r="ML84" s="10"/>
      <c r="MM84" s="10"/>
      <c r="MN84" s="10"/>
      <c r="MO84" s="10"/>
      <c r="MP84" s="10"/>
      <c r="MQ84" s="10"/>
      <c r="MR84" s="10"/>
      <c r="MS84" s="10"/>
      <c r="MT84" s="10"/>
      <c r="MU84" s="10"/>
      <c r="MV84" s="10"/>
      <c r="MW84" s="10"/>
      <c r="MX84" s="10"/>
      <c r="MY84" s="10"/>
      <c r="MZ84" s="10"/>
      <c r="NA84" s="10"/>
      <c r="NB84" s="10"/>
      <c r="NC84" s="10"/>
      <c r="ND84" s="10"/>
      <c r="NE84" s="10"/>
      <c r="NF84" s="10"/>
      <c r="NG84" s="10"/>
      <c r="NH84" s="10"/>
      <c r="NI84" s="10"/>
      <c r="NJ84" s="10"/>
      <c r="NK84" s="10"/>
    </row>
    <row r="85" spans="1:375" ht="16.5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74"/>
      <c r="R85" s="74"/>
      <c r="S85" s="74"/>
      <c r="T85" s="74"/>
      <c r="U85" s="74"/>
      <c r="V85" s="74"/>
      <c r="W85" s="74"/>
      <c r="X85" s="74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5"/>
      <c r="BG85" s="25"/>
      <c r="BH85" s="25"/>
      <c r="BI85" s="25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/>
      <c r="CY85" s="10"/>
      <c r="CZ85" s="10"/>
      <c r="DA85" s="10"/>
      <c r="DB85" s="10"/>
      <c r="DC85" s="10"/>
      <c r="DD85" s="10"/>
      <c r="DE85" s="10"/>
      <c r="DF85" s="10"/>
      <c r="DG85" s="10"/>
      <c r="DH85" s="10"/>
      <c r="DI85" s="10"/>
      <c r="DJ85" s="10"/>
      <c r="DK85" s="10"/>
      <c r="DL85" s="10"/>
      <c r="DM85" s="10"/>
      <c r="DN85" s="10"/>
      <c r="DO85" s="10"/>
      <c r="DP85" s="10"/>
      <c r="DQ85" s="10"/>
      <c r="DR85" s="10"/>
      <c r="DS85" s="10"/>
      <c r="DT85" s="10"/>
      <c r="DU85" s="10"/>
      <c r="DV85" s="10"/>
      <c r="DW85" s="10"/>
      <c r="DX85" s="10"/>
      <c r="DY85" s="10"/>
      <c r="DZ85" s="10"/>
      <c r="EA85" s="10"/>
      <c r="EB85" s="10"/>
      <c r="EC85" s="10"/>
      <c r="ED85" s="10"/>
      <c r="EE85" s="10"/>
      <c r="EF85" s="10"/>
      <c r="EG85" s="10"/>
      <c r="EH85" s="10"/>
      <c r="EI85" s="10"/>
      <c r="EJ85" s="10"/>
      <c r="EK85" s="10"/>
      <c r="EL85" s="10"/>
      <c r="EM85" s="10"/>
      <c r="EN85" s="10"/>
      <c r="EO85" s="10"/>
      <c r="EP85" s="10"/>
      <c r="EQ85" s="10"/>
      <c r="ER85" s="10"/>
      <c r="ES85" s="10"/>
      <c r="ET85" s="10"/>
      <c r="EU85" s="10"/>
      <c r="EV85" s="10"/>
      <c r="EW85" s="10"/>
      <c r="EX85" s="10"/>
      <c r="EY85" s="10"/>
      <c r="EZ85" s="10"/>
      <c r="FA85" s="10"/>
      <c r="FB85" s="10"/>
      <c r="FC85" s="10"/>
      <c r="FD85" s="10"/>
      <c r="FE85" s="10"/>
      <c r="FF85" s="10"/>
      <c r="FG85" s="10"/>
      <c r="FH85" s="10"/>
      <c r="FI85" s="10"/>
      <c r="FJ85" s="10"/>
      <c r="FK85" s="10"/>
      <c r="FL85" s="10"/>
      <c r="FM85" s="10"/>
      <c r="FN85" s="10"/>
      <c r="FO85" s="10"/>
      <c r="FP85" s="10"/>
      <c r="FQ85" s="10"/>
      <c r="FR85" s="10"/>
      <c r="FS85" s="10"/>
      <c r="FT85" s="10"/>
      <c r="FU85" s="10"/>
      <c r="FV85" s="10"/>
      <c r="FW85" s="10"/>
      <c r="FX85" s="10"/>
      <c r="FY85" s="10"/>
      <c r="FZ85" s="10"/>
      <c r="GA85" s="10"/>
      <c r="GB85" s="10"/>
      <c r="GC85" s="10"/>
      <c r="GD85" s="10"/>
      <c r="GE85" s="10"/>
      <c r="GF85" s="10"/>
      <c r="GG85" s="10"/>
      <c r="GH85" s="10"/>
      <c r="GI85" s="10"/>
      <c r="GJ85" s="10"/>
      <c r="GK85" s="10"/>
      <c r="GL85" s="10"/>
      <c r="GM85" s="10"/>
      <c r="GN85" s="10"/>
      <c r="GO85" s="10"/>
      <c r="GP85" s="10"/>
      <c r="GQ85" s="10"/>
      <c r="GR85" s="10"/>
      <c r="GS85" s="10"/>
      <c r="GT85" s="10"/>
      <c r="GU85" s="10"/>
      <c r="GV85" s="10"/>
      <c r="GW85" s="10"/>
      <c r="GX85" s="10"/>
      <c r="GY85" s="10"/>
      <c r="GZ85" s="10"/>
      <c r="HA85" s="10"/>
      <c r="HB85" s="10"/>
      <c r="HC85" s="10"/>
      <c r="HD85" s="10"/>
      <c r="HE85" s="10"/>
      <c r="HF85" s="10"/>
      <c r="HG85" s="10"/>
      <c r="HH85" s="10"/>
      <c r="HI85" s="10"/>
      <c r="KA85" s="10"/>
      <c r="KB85" s="10"/>
      <c r="KC85" s="10"/>
      <c r="KD85" s="10"/>
      <c r="KE85" s="10"/>
      <c r="KF85" s="10"/>
      <c r="KG85" s="10"/>
      <c r="KH85" s="10"/>
      <c r="KI85" s="10"/>
      <c r="KJ85" s="10"/>
      <c r="KK85" s="10"/>
      <c r="KL85" s="10"/>
      <c r="KM85" s="10"/>
      <c r="KN85" s="10"/>
      <c r="KO85" s="10"/>
      <c r="KP85" s="10"/>
      <c r="KQ85" s="10"/>
      <c r="KR85" s="10"/>
      <c r="KS85" s="10"/>
      <c r="KT85" s="10"/>
      <c r="KU85" s="10"/>
      <c r="KV85" s="10"/>
      <c r="KW85" s="10"/>
      <c r="KX85" s="10"/>
      <c r="KY85" s="10"/>
      <c r="KZ85" s="10"/>
      <c r="LA85" s="10"/>
      <c r="LB85" s="10"/>
      <c r="LC85" s="10"/>
      <c r="LD85" s="10"/>
      <c r="LE85" s="10"/>
      <c r="LF85" s="10"/>
      <c r="LG85" s="10"/>
      <c r="LH85" s="10"/>
      <c r="LI85" s="10"/>
      <c r="LJ85" s="10"/>
      <c r="LK85" s="10"/>
      <c r="LL85" s="10"/>
      <c r="LM85" s="10"/>
      <c r="LN85" s="10"/>
      <c r="LO85" s="10"/>
      <c r="LP85" s="10"/>
      <c r="LQ85" s="10"/>
      <c r="LR85" s="10"/>
      <c r="LS85" s="10"/>
      <c r="LT85" s="10"/>
      <c r="LU85" s="10"/>
      <c r="LV85" s="10"/>
      <c r="LW85" s="10"/>
      <c r="LX85" s="10"/>
      <c r="LY85" s="10"/>
      <c r="LZ85" s="10"/>
      <c r="MA85" s="10"/>
      <c r="MB85" s="10"/>
      <c r="MC85" s="10"/>
      <c r="MD85" s="10"/>
      <c r="ME85" s="10"/>
      <c r="MF85" s="10"/>
      <c r="MG85" s="10"/>
      <c r="MH85" s="10"/>
      <c r="MI85" s="10"/>
      <c r="MJ85" s="10"/>
      <c r="MK85" s="10"/>
      <c r="ML85" s="10"/>
      <c r="MM85" s="10"/>
      <c r="MN85" s="10"/>
      <c r="MO85" s="10"/>
      <c r="MP85" s="10"/>
      <c r="MQ85" s="10"/>
      <c r="MR85" s="10"/>
      <c r="MS85" s="10"/>
      <c r="MT85" s="10"/>
      <c r="MU85" s="10"/>
      <c r="MV85" s="10"/>
      <c r="MW85" s="10"/>
      <c r="MX85" s="10"/>
      <c r="MY85" s="10"/>
      <c r="MZ85" s="10"/>
      <c r="NA85" s="10"/>
      <c r="NB85" s="10"/>
      <c r="NC85" s="10"/>
      <c r="ND85" s="10"/>
      <c r="NE85" s="10"/>
      <c r="NF85" s="10"/>
      <c r="NG85" s="10"/>
      <c r="NH85" s="10"/>
      <c r="NI85" s="10"/>
      <c r="NJ85" s="10"/>
      <c r="NK85" s="10"/>
    </row>
    <row r="86" spans="1:375" ht="16.5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74"/>
      <c r="R86" s="74"/>
      <c r="S86" s="74"/>
      <c r="T86" s="74"/>
      <c r="U86" s="74"/>
      <c r="V86" s="74"/>
      <c r="W86" s="74"/>
      <c r="X86" s="74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/>
      <c r="EK86" s="10"/>
      <c r="EL86" s="10"/>
      <c r="EM86" s="10"/>
      <c r="EN86" s="10"/>
      <c r="EO86" s="10"/>
      <c r="EP86" s="10"/>
      <c r="EQ86" s="10"/>
      <c r="ER86" s="10"/>
      <c r="ES86" s="10"/>
      <c r="ET86" s="10"/>
      <c r="EU86" s="10"/>
      <c r="EV86" s="10"/>
      <c r="EW86" s="10"/>
      <c r="EX86" s="10"/>
      <c r="EY86" s="10"/>
      <c r="EZ86" s="10"/>
      <c r="FA86" s="10"/>
      <c r="FB86" s="10"/>
      <c r="FC86" s="10"/>
      <c r="FD86" s="10"/>
      <c r="FE86" s="10"/>
      <c r="FF86" s="10"/>
      <c r="FG86" s="10"/>
      <c r="FH86" s="10"/>
      <c r="FI86" s="10"/>
      <c r="FJ86" s="10"/>
      <c r="FK86" s="10"/>
      <c r="FL86" s="10"/>
      <c r="FM86" s="10"/>
      <c r="FN86" s="10"/>
      <c r="FO86" s="10"/>
      <c r="FP86" s="10"/>
      <c r="FQ86" s="10"/>
      <c r="FR86" s="10"/>
      <c r="FS86" s="10"/>
      <c r="FT86" s="10"/>
      <c r="FU86" s="10"/>
      <c r="FV86" s="10"/>
      <c r="FW86" s="10"/>
      <c r="FX86" s="10"/>
      <c r="FY86" s="10"/>
      <c r="FZ86" s="10"/>
      <c r="GA86" s="10"/>
      <c r="GB86" s="10"/>
      <c r="GC86" s="10"/>
      <c r="GD86" s="10"/>
      <c r="GE86" s="10"/>
      <c r="GF86" s="10"/>
      <c r="GG86" s="10"/>
      <c r="GH86" s="10"/>
      <c r="GI86" s="10"/>
      <c r="GJ86" s="10"/>
      <c r="GK86" s="10"/>
      <c r="GL86" s="10"/>
      <c r="GM86" s="10"/>
      <c r="GN86" s="10"/>
      <c r="GO86" s="10"/>
      <c r="GP86" s="10"/>
      <c r="GQ86" s="10"/>
      <c r="GR86" s="10"/>
      <c r="GS86" s="10"/>
      <c r="GT86" s="10"/>
      <c r="GU86" s="10"/>
      <c r="GV86" s="10"/>
      <c r="GW86" s="10"/>
      <c r="GX86" s="10"/>
      <c r="GY86" s="10"/>
      <c r="GZ86" s="10"/>
      <c r="HA86" s="10"/>
      <c r="HB86" s="10"/>
      <c r="HC86" s="10"/>
      <c r="HD86" s="10"/>
      <c r="HE86" s="10"/>
      <c r="HF86" s="10"/>
      <c r="HG86" s="10"/>
      <c r="HH86" s="10"/>
      <c r="HI86" s="10"/>
      <c r="KA86" s="10"/>
      <c r="KB86" s="10"/>
      <c r="KC86" s="10"/>
      <c r="KD86" s="10"/>
      <c r="KE86" s="10"/>
      <c r="KF86" s="10"/>
      <c r="KG86" s="10"/>
      <c r="KH86" s="10"/>
      <c r="KI86" s="10"/>
      <c r="KJ86" s="10"/>
      <c r="KK86" s="10"/>
      <c r="KL86" s="10"/>
      <c r="KM86" s="10"/>
      <c r="KN86" s="10"/>
      <c r="KO86" s="10"/>
      <c r="KP86" s="10"/>
      <c r="KQ86" s="10"/>
      <c r="KR86" s="10"/>
      <c r="KS86" s="10"/>
      <c r="KT86" s="10"/>
      <c r="KU86" s="10"/>
      <c r="KV86" s="10"/>
      <c r="KW86" s="10"/>
      <c r="KX86" s="10"/>
      <c r="KY86" s="10"/>
      <c r="KZ86" s="10"/>
      <c r="LA86" s="10"/>
      <c r="LB86" s="10"/>
      <c r="LC86" s="10"/>
      <c r="LD86" s="10"/>
      <c r="LE86" s="10"/>
      <c r="LF86" s="10"/>
      <c r="LG86" s="10"/>
      <c r="LH86" s="10"/>
      <c r="LI86" s="10"/>
      <c r="LJ86" s="10"/>
      <c r="LK86" s="10"/>
      <c r="LL86" s="10"/>
      <c r="LM86" s="10"/>
      <c r="LN86" s="10"/>
      <c r="LO86" s="10"/>
      <c r="LP86" s="10"/>
      <c r="LQ86" s="10"/>
      <c r="LR86" s="10"/>
      <c r="LS86" s="10"/>
      <c r="LT86" s="10"/>
      <c r="LU86" s="10"/>
      <c r="LV86" s="10"/>
      <c r="LW86" s="10"/>
      <c r="LX86" s="10"/>
      <c r="LY86" s="10"/>
      <c r="LZ86" s="10"/>
      <c r="MA86" s="10"/>
      <c r="MB86" s="10"/>
      <c r="MC86" s="10"/>
      <c r="MD86" s="10"/>
      <c r="ME86" s="10"/>
      <c r="MF86" s="10"/>
      <c r="MG86" s="10"/>
      <c r="MH86" s="10"/>
      <c r="MI86" s="10"/>
      <c r="MJ86" s="10"/>
      <c r="MK86" s="10"/>
      <c r="ML86" s="10"/>
      <c r="MM86" s="10"/>
      <c r="MN86" s="10"/>
      <c r="MO86" s="10"/>
      <c r="MP86" s="10"/>
      <c r="MQ86" s="10"/>
      <c r="MR86" s="10"/>
      <c r="MS86" s="10"/>
      <c r="MT86" s="10"/>
      <c r="MU86" s="10"/>
      <c r="MV86" s="10"/>
      <c r="MW86" s="10"/>
      <c r="MX86" s="10"/>
      <c r="MY86" s="10"/>
      <c r="MZ86" s="10"/>
      <c r="NA86" s="10"/>
      <c r="NB86" s="10"/>
      <c r="NC86" s="10"/>
      <c r="ND86" s="10"/>
      <c r="NE86" s="10"/>
      <c r="NF86" s="10"/>
      <c r="NG86" s="10"/>
      <c r="NH86" s="10"/>
      <c r="NI86" s="10"/>
      <c r="NJ86" s="10"/>
      <c r="NK86" s="10"/>
    </row>
    <row r="87" spans="1:375" ht="16.5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74"/>
      <c r="R87" s="74"/>
      <c r="S87" s="74"/>
      <c r="T87" s="74"/>
      <c r="U87" s="74"/>
      <c r="V87" s="74"/>
      <c r="W87" s="74"/>
      <c r="X87" s="74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  <c r="BF87" s="25"/>
      <c r="BG87" s="25"/>
      <c r="BH87" s="25"/>
      <c r="BI87" s="25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  <c r="BX87" s="10"/>
      <c r="BY87" s="10"/>
      <c r="BZ87" s="10"/>
      <c r="CA87" s="10"/>
      <c r="CB87" s="10"/>
      <c r="CC87" s="10"/>
      <c r="CD87" s="10"/>
      <c r="CE87" s="10"/>
      <c r="CF87" s="10"/>
      <c r="CG87" s="10"/>
      <c r="CH87" s="10"/>
      <c r="CI87" s="10"/>
      <c r="CJ87" s="10"/>
      <c r="CK87" s="10"/>
      <c r="CL87" s="10"/>
      <c r="CM87" s="10"/>
      <c r="CN87" s="10"/>
      <c r="CO87" s="10"/>
      <c r="CP87" s="10"/>
      <c r="CQ87" s="10"/>
      <c r="CR87" s="10"/>
      <c r="CS87" s="10"/>
      <c r="CT87" s="10"/>
      <c r="CU87" s="10"/>
      <c r="CV87" s="10"/>
      <c r="CW87" s="10"/>
      <c r="CX87" s="10"/>
      <c r="CY87" s="10"/>
      <c r="CZ87" s="10"/>
      <c r="DA87" s="10"/>
      <c r="DB87" s="10"/>
      <c r="DC87" s="10"/>
      <c r="DD87" s="10"/>
      <c r="DE87" s="10"/>
      <c r="DF87" s="10"/>
      <c r="DG87" s="10"/>
      <c r="DH87" s="10"/>
      <c r="DI87" s="10"/>
      <c r="DJ87" s="10"/>
      <c r="DK87" s="10"/>
      <c r="DL87" s="10"/>
      <c r="DM87" s="10"/>
      <c r="DN87" s="10"/>
      <c r="DO87" s="10"/>
      <c r="DP87" s="10"/>
      <c r="DQ87" s="10"/>
      <c r="DR87" s="10"/>
      <c r="DS87" s="10"/>
      <c r="DT87" s="10"/>
      <c r="DU87" s="10"/>
      <c r="DV87" s="10"/>
      <c r="DW87" s="10"/>
      <c r="DX87" s="10"/>
      <c r="DY87" s="10"/>
      <c r="DZ87" s="10"/>
      <c r="EA87" s="10"/>
      <c r="EB87" s="10"/>
      <c r="EC87" s="10"/>
      <c r="ED87" s="10"/>
      <c r="EE87" s="10"/>
      <c r="EF87" s="10"/>
      <c r="EG87" s="10"/>
      <c r="EH87" s="10"/>
      <c r="EI87" s="10"/>
      <c r="EJ87" s="10"/>
      <c r="EK87" s="10"/>
      <c r="EL87" s="10"/>
      <c r="EM87" s="10"/>
      <c r="EN87" s="10"/>
      <c r="EO87" s="10"/>
      <c r="EP87" s="10"/>
      <c r="EQ87" s="10"/>
      <c r="ER87" s="10"/>
      <c r="ES87" s="10"/>
      <c r="ET87" s="10"/>
      <c r="EU87" s="10"/>
      <c r="EV87" s="10"/>
      <c r="EW87" s="10"/>
      <c r="EX87" s="10"/>
      <c r="EY87" s="10"/>
      <c r="EZ87" s="10"/>
      <c r="FA87" s="10"/>
      <c r="FB87" s="10"/>
      <c r="FC87" s="10"/>
      <c r="FD87" s="10"/>
      <c r="FE87" s="10"/>
      <c r="FF87" s="10"/>
      <c r="FG87" s="10"/>
      <c r="FH87" s="10"/>
      <c r="FI87" s="10"/>
      <c r="FJ87" s="10"/>
      <c r="FK87" s="10"/>
      <c r="FL87" s="10"/>
      <c r="FM87" s="10"/>
      <c r="FN87" s="10"/>
      <c r="FO87" s="10"/>
      <c r="FP87" s="10"/>
      <c r="FQ87" s="10"/>
      <c r="FR87" s="10"/>
      <c r="FS87" s="10"/>
      <c r="FT87" s="10"/>
      <c r="FU87" s="10"/>
      <c r="FV87" s="10"/>
      <c r="FW87" s="10"/>
      <c r="FX87" s="10"/>
      <c r="FY87" s="10"/>
      <c r="FZ87" s="10"/>
      <c r="GA87" s="10"/>
      <c r="GB87" s="10"/>
      <c r="GC87" s="10"/>
      <c r="GD87" s="10"/>
      <c r="GE87" s="10"/>
      <c r="GF87" s="10"/>
      <c r="GG87" s="10"/>
      <c r="GH87" s="10"/>
      <c r="GI87" s="10"/>
      <c r="GJ87" s="10"/>
      <c r="GK87" s="10"/>
      <c r="GL87" s="10"/>
      <c r="GM87" s="10"/>
      <c r="GN87" s="10"/>
      <c r="GO87" s="10"/>
      <c r="GP87" s="10"/>
      <c r="GQ87" s="10"/>
      <c r="GR87" s="10"/>
      <c r="GS87" s="10"/>
      <c r="GT87" s="10"/>
      <c r="GU87" s="10"/>
      <c r="GV87" s="10"/>
      <c r="GW87" s="10"/>
      <c r="GX87" s="10"/>
      <c r="GY87" s="10"/>
      <c r="GZ87" s="10"/>
      <c r="HA87" s="10"/>
      <c r="HB87" s="10"/>
      <c r="HC87" s="10"/>
      <c r="HD87" s="10"/>
      <c r="HE87" s="10"/>
      <c r="HF87" s="10"/>
      <c r="HG87" s="10"/>
      <c r="HH87" s="10"/>
      <c r="HI87" s="10"/>
      <c r="KA87" s="10"/>
      <c r="KB87" s="10"/>
      <c r="KC87" s="10"/>
      <c r="KD87" s="10"/>
      <c r="KE87" s="10"/>
      <c r="KF87" s="10"/>
      <c r="KG87" s="10"/>
      <c r="KH87" s="10"/>
      <c r="KI87" s="10"/>
      <c r="KJ87" s="10"/>
      <c r="KK87" s="10"/>
      <c r="KL87" s="10"/>
      <c r="KM87" s="10"/>
      <c r="KN87" s="10"/>
      <c r="KO87" s="10"/>
      <c r="KP87" s="10"/>
      <c r="KQ87" s="10"/>
      <c r="KR87" s="10"/>
      <c r="KS87" s="10"/>
      <c r="KT87" s="10"/>
      <c r="KU87" s="10"/>
      <c r="KV87" s="10"/>
      <c r="KW87" s="10"/>
      <c r="KX87" s="10"/>
      <c r="KY87" s="10"/>
      <c r="KZ87" s="10"/>
      <c r="LA87" s="10"/>
      <c r="LB87" s="10"/>
      <c r="LC87" s="10"/>
      <c r="LD87" s="10"/>
      <c r="LE87" s="10"/>
      <c r="LF87" s="10"/>
      <c r="LG87" s="10"/>
      <c r="LH87" s="10"/>
      <c r="LI87" s="10"/>
      <c r="LJ87" s="10"/>
      <c r="LK87" s="10"/>
      <c r="LL87" s="10"/>
      <c r="LM87" s="10"/>
      <c r="LN87" s="10"/>
      <c r="LO87" s="10"/>
      <c r="LP87" s="10"/>
      <c r="LQ87" s="10"/>
      <c r="LR87" s="10"/>
      <c r="LS87" s="10"/>
      <c r="LT87" s="10"/>
      <c r="LU87" s="10"/>
      <c r="LV87" s="10"/>
      <c r="LW87" s="10"/>
      <c r="LX87" s="10"/>
      <c r="LY87" s="10"/>
      <c r="LZ87" s="10"/>
      <c r="MA87" s="10"/>
      <c r="MB87" s="10"/>
      <c r="MC87" s="10"/>
      <c r="MD87" s="10"/>
      <c r="ME87" s="10"/>
      <c r="MF87" s="10"/>
      <c r="MG87" s="10"/>
      <c r="MH87" s="10"/>
      <c r="MI87" s="10"/>
      <c r="MJ87" s="10"/>
      <c r="MK87" s="10"/>
      <c r="ML87" s="10"/>
      <c r="MM87" s="10"/>
      <c r="MN87" s="10"/>
      <c r="MO87" s="10"/>
      <c r="MP87" s="10"/>
      <c r="MQ87" s="10"/>
      <c r="MR87" s="10"/>
      <c r="MS87" s="10"/>
      <c r="MT87" s="10"/>
      <c r="MU87" s="10"/>
      <c r="MV87" s="10"/>
      <c r="MW87" s="10"/>
      <c r="MX87" s="10"/>
      <c r="MY87" s="10"/>
      <c r="MZ87" s="10"/>
      <c r="NA87" s="10"/>
      <c r="NB87" s="10"/>
      <c r="NC87" s="10"/>
      <c r="ND87" s="10"/>
      <c r="NE87" s="10"/>
      <c r="NF87" s="10"/>
      <c r="NG87" s="10"/>
      <c r="NH87" s="10"/>
      <c r="NI87" s="10"/>
      <c r="NJ87" s="10"/>
      <c r="NK87" s="10"/>
    </row>
    <row r="88" spans="1:375" ht="16.5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74"/>
      <c r="R88" s="74"/>
      <c r="S88" s="74"/>
      <c r="T88" s="74"/>
      <c r="U88" s="74"/>
      <c r="V88" s="74"/>
      <c r="W88" s="74"/>
      <c r="X88" s="74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  <c r="BC88" s="25"/>
      <c r="BD88" s="25"/>
      <c r="BE88" s="25"/>
      <c r="BF88" s="25"/>
      <c r="BG88" s="25"/>
      <c r="BH88" s="25"/>
      <c r="BI88" s="25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10"/>
      <c r="DL88" s="10"/>
      <c r="DM88" s="10"/>
      <c r="DN88" s="10"/>
      <c r="DO88" s="10"/>
      <c r="DP88" s="10"/>
      <c r="DQ88" s="10"/>
      <c r="DR88" s="10"/>
      <c r="DS88" s="10"/>
      <c r="DT88" s="10"/>
      <c r="DU88" s="10"/>
      <c r="DV88" s="10"/>
      <c r="DW88" s="10"/>
      <c r="DX88" s="10"/>
      <c r="DY88" s="10"/>
      <c r="DZ88" s="10"/>
      <c r="EA88" s="10"/>
      <c r="EB88" s="10"/>
      <c r="EC88" s="10"/>
      <c r="ED88" s="10"/>
      <c r="EE88" s="10"/>
      <c r="EF88" s="10"/>
      <c r="EG88" s="10"/>
      <c r="EH88" s="10"/>
      <c r="EI88" s="10"/>
      <c r="EJ88" s="10"/>
      <c r="EK88" s="10"/>
      <c r="EL88" s="10"/>
      <c r="EM88" s="10"/>
      <c r="EN88" s="10"/>
      <c r="EO88" s="10"/>
      <c r="EP88" s="10"/>
      <c r="EQ88" s="10"/>
      <c r="ER88" s="10"/>
      <c r="ES88" s="10"/>
      <c r="ET88" s="10"/>
      <c r="EU88" s="10"/>
      <c r="EV88" s="10"/>
      <c r="EW88" s="10"/>
      <c r="EX88" s="10"/>
      <c r="EY88" s="10"/>
      <c r="EZ88" s="10"/>
      <c r="FA88" s="10"/>
      <c r="FB88" s="10"/>
      <c r="FC88" s="10"/>
      <c r="FD88" s="10"/>
      <c r="FE88" s="10"/>
      <c r="FF88" s="10"/>
      <c r="FG88" s="10"/>
      <c r="FH88" s="10"/>
      <c r="FI88" s="10"/>
      <c r="FJ88" s="10"/>
      <c r="FK88" s="10"/>
      <c r="FL88" s="10"/>
      <c r="FM88" s="10"/>
      <c r="FN88" s="10"/>
      <c r="FO88" s="10"/>
      <c r="FP88" s="10"/>
      <c r="FQ88" s="10"/>
      <c r="FR88" s="10"/>
      <c r="FS88" s="10"/>
      <c r="FT88" s="10"/>
      <c r="FU88" s="10"/>
      <c r="FV88" s="10"/>
      <c r="FW88" s="10"/>
      <c r="FX88" s="10"/>
      <c r="FY88" s="10"/>
      <c r="FZ88" s="10"/>
      <c r="GA88" s="10"/>
      <c r="GB88" s="10"/>
      <c r="GC88" s="10"/>
      <c r="GD88" s="10"/>
      <c r="GE88" s="10"/>
      <c r="GF88" s="10"/>
      <c r="GG88" s="10"/>
      <c r="GH88" s="10"/>
      <c r="GI88" s="10"/>
      <c r="GJ88" s="10"/>
      <c r="GK88" s="10"/>
      <c r="GL88" s="10"/>
      <c r="GM88" s="10"/>
      <c r="GN88" s="10"/>
      <c r="GO88" s="10"/>
      <c r="GP88" s="10"/>
      <c r="GQ88" s="10"/>
      <c r="GR88" s="10"/>
      <c r="GS88" s="10"/>
      <c r="GT88" s="10"/>
      <c r="GU88" s="10"/>
      <c r="GV88" s="10"/>
      <c r="GW88" s="10"/>
      <c r="GX88" s="10"/>
      <c r="GY88" s="10"/>
      <c r="GZ88" s="10"/>
      <c r="HA88" s="10"/>
      <c r="HB88" s="10"/>
      <c r="HC88" s="10"/>
      <c r="HD88" s="10"/>
      <c r="HE88" s="10"/>
      <c r="HF88" s="10"/>
      <c r="HG88" s="10"/>
      <c r="HH88" s="10"/>
      <c r="HI88" s="10"/>
      <c r="KA88" s="10"/>
      <c r="KB88" s="10"/>
      <c r="KC88" s="10"/>
      <c r="KD88" s="10"/>
      <c r="KE88" s="10"/>
      <c r="KF88" s="10"/>
      <c r="KG88" s="10"/>
      <c r="KH88" s="10"/>
      <c r="KI88" s="10"/>
      <c r="KJ88" s="10"/>
      <c r="KK88" s="10"/>
      <c r="KL88" s="10"/>
      <c r="KM88" s="10"/>
      <c r="KN88" s="10"/>
      <c r="KO88" s="10"/>
      <c r="KP88" s="10"/>
      <c r="KQ88" s="10"/>
      <c r="KR88" s="10"/>
      <c r="KS88" s="10"/>
      <c r="KT88" s="10"/>
      <c r="KU88" s="10"/>
      <c r="KV88" s="10"/>
      <c r="KW88" s="10"/>
      <c r="KX88" s="10"/>
      <c r="KY88" s="10"/>
      <c r="KZ88" s="10"/>
      <c r="LA88" s="10"/>
      <c r="LB88" s="10"/>
      <c r="LC88" s="10"/>
      <c r="LD88" s="10"/>
      <c r="LE88" s="10"/>
      <c r="LF88" s="10"/>
      <c r="LG88" s="10"/>
      <c r="LH88" s="10"/>
      <c r="LI88" s="10"/>
      <c r="LJ88" s="10"/>
      <c r="LK88" s="10"/>
      <c r="LL88" s="10"/>
      <c r="LM88" s="10"/>
      <c r="LN88" s="10"/>
      <c r="LO88" s="10"/>
      <c r="LP88" s="10"/>
      <c r="LQ88" s="10"/>
      <c r="LR88" s="10"/>
      <c r="LS88" s="10"/>
      <c r="LT88" s="10"/>
      <c r="LU88" s="10"/>
      <c r="LV88" s="10"/>
      <c r="LW88" s="10"/>
      <c r="LX88" s="10"/>
      <c r="LY88" s="10"/>
      <c r="LZ88" s="10"/>
      <c r="MA88" s="10"/>
      <c r="MB88" s="10"/>
      <c r="MC88" s="10"/>
      <c r="MD88" s="10"/>
      <c r="ME88" s="10"/>
      <c r="MF88" s="10"/>
      <c r="MG88" s="10"/>
      <c r="MH88" s="10"/>
      <c r="MI88" s="10"/>
      <c r="MJ88" s="10"/>
      <c r="MK88" s="10"/>
      <c r="ML88" s="10"/>
      <c r="MM88" s="10"/>
      <c r="MN88" s="10"/>
      <c r="MO88" s="10"/>
      <c r="MP88" s="10"/>
      <c r="MQ88" s="10"/>
      <c r="MR88" s="10"/>
      <c r="MS88" s="10"/>
      <c r="MT88" s="10"/>
      <c r="MU88" s="10"/>
      <c r="MV88" s="10"/>
      <c r="MW88" s="10"/>
      <c r="MX88" s="10"/>
      <c r="MY88" s="10"/>
      <c r="MZ88" s="10"/>
      <c r="NA88" s="10"/>
      <c r="NB88" s="10"/>
      <c r="NC88" s="10"/>
      <c r="ND88" s="10"/>
      <c r="NE88" s="10"/>
      <c r="NF88" s="10"/>
      <c r="NG88" s="10"/>
      <c r="NH88" s="10"/>
      <c r="NI88" s="10"/>
      <c r="NJ88" s="10"/>
      <c r="NK88" s="10"/>
    </row>
    <row r="89" spans="1:375" ht="16.5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74"/>
      <c r="R89" s="74"/>
      <c r="S89" s="74"/>
      <c r="T89" s="74"/>
      <c r="U89" s="74"/>
      <c r="V89" s="74"/>
      <c r="W89" s="74"/>
      <c r="X89" s="74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25"/>
      <c r="BC89" s="25"/>
      <c r="BD89" s="25"/>
      <c r="BE89" s="25"/>
      <c r="BF89" s="25"/>
      <c r="BG89" s="25"/>
      <c r="BH89" s="25"/>
      <c r="BI89" s="25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/>
      <c r="EK89" s="10"/>
      <c r="EL89" s="10"/>
      <c r="EM89" s="10"/>
      <c r="EN89" s="10"/>
      <c r="EO89" s="10"/>
      <c r="EP89" s="10"/>
      <c r="EQ89" s="10"/>
      <c r="ER89" s="10"/>
      <c r="ES89" s="10"/>
      <c r="ET89" s="10"/>
      <c r="EU89" s="10"/>
      <c r="EV89" s="10"/>
      <c r="EW89" s="10"/>
      <c r="EX89" s="10"/>
      <c r="EY89" s="10"/>
      <c r="EZ89" s="10"/>
      <c r="FA89" s="10"/>
      <c r="FB89" s="10"/>
      <c r="FC89" s="10"/>
      <c r="FD89" s="10"/>
      <c r="FE89" s="10"/>
      <c r="FF89" s="10"/>
      <c r="FG89" s="10"/>
      <c r="FH89" s="10"/>
      <c r="FI89" s="10"/>
      <c r="FJ89" s="10"/>
      <c r="FK89" s="10"/>
      <c r="FL89" s="10"/>
      <c r="FM89" s="10"/>
      <c r="FN89" s="10"/>
      <c r="FO89" s="10"/>
      <c r="FP89" s="10"/>
      <c r="FQ89" s="10"/>
      <c r="FR89" s="10"/>
      <c r="FS89" s="10"/>
      <c r="FT89" s="10"/>
      <c r="FU89" s="10"/>
      <c r="FV89" s="10"/>
      <c r="FW89" s="10"/>
      <c r="FX89" s="10"/>
      <c r="FY89" s="10"/>
      <c r="FZ89" s="10"/>
      <c r="GA89" s="10"/>
      <c r="GB89" s="10"/>
      <c r="GC89" s="10"/>
      <c r="GD89" s="10"/>
      <c r="GE89" s="10"/>
      <c r="GF89" s="10"/>
      <c r="GG89" s="10"/>
      <c r="GH89" s="10"/>
      <c r="GI89" s="10"/>
      <c r="GJ89" s="10"/>
      <c r="GK89" s="10"/>
      <c r="GL89" s="10"/>
      <c r="GM89" s="10"/>
      <c r="GN89" s="10"/>
      <c r="GO89" s="10"/>
      <c r="GP89" s="10"/>
      <c r="GQ89" s="10"/>
      <c r="GR89" s="10"/>
      <c r="GS89" s="10"/>
      <c r="GT89" s="10"/>
      <c r="GU89" s="10"/>
      <c r="GV89" s="10"/>
      <c r="GW89" s="10"/>
      <c r="GX89" s="10"/>
      <c r="GY89" s="10"/>
      <c r="GZ89" s="10"/>
      <c r="HA89" s="10"/>
      <c r="HB89" s="10"/>
      <c r="HC89" s="10"/>
      <c r="HD89" s="10"/>
      <c r="HE89" s="10"/>
      <c r="HF89" s="10"/>
      <c r="HG89" s="10"/>
      <c r="HH89" s="10"/>
      <c r="HI89" s="10"/>
      <c r="KA89" s="10"/>
      <c r="KB89" s="10"/>
      <c r="KC89" s="10"/>
      <c r="KD89" s="10"/>
      <c r="KE89" s="10"/>
      <c r="KF89" s="10"/>
      <c r="KG89" s="10"/>
      <c r="KH89" s="10"/>
      <c r="KI89" s="10"/>
      <c r="KJ89" s="10"/>
      <c r="KK89" s="10"/>
      <c r="KL89" s="10"/>
      <c r="KM89" s="10"/>
      <c r="KN89" s="10"/>
      <c r="KO89" s="10"/>
      <c r="KP89" s="10"/>
      <c r="KQ89" s="10"/>
      <c r="KR89" s="10"/>
      <c r="KS89" s="10"/>
      <c r="KT89" s="10"/>
      <c r="KU89" s="10"/>
      <c r="KV89" s="10"/>
      <c r="KW89" s="10"/>
      <c r="KX89" s="10"/>
      <c r="KY89" s="10"/>
      <c r="KZ89" s="10"/>
      <c r="LA89" s="10"/>
      <c r="LB89" s="10"/>
      <c r="LC89" s="10"/>
      <c r="LD89" s="10"/>
      <c r="LE89" s="10"/>
      <c r="LF89" s="10"/>
      <c r="LG89" s="10"/>
      <c r="LH89" s="10"/>
      <c r="LI89" s="10"/>
      <c r="LJ89" s="10"/>
      <c r="LK89" s="10"/>
      <c r="LL89" s="10"/>
      <c r="LM89" s="10"/>
      <c r="LN89" s="10"/>
      <c r="LO89" s="10"/>
      <c r="LP89" s="10"/>
      <c r="LQ89" s="10"/>
      <c r="LR89" s="10"/>
      <c r="LS89" s="10"/>
      <c r="LT89" s="10"/>
      <c r="LU89" s="10"/>
      <c r="LV89" s="10"/>
      <c r="LW89" s="10"/>
      <c r="LX89" s="10"/>
      <c r="LY89" s="10"/>
      <c r="LZ89" s="10"/>
      <c r="MA89" s="10"/>
      <c r="MB89" s="10"/>
      <c r="MC89" s="10"/>
      <c r="MD89" s="10"/>
      <c r="ME89" s="10"/>
      <c r="MF89" s="10"/>
      <c r="MG89" s="10"/>
      <c r="MH89" s="10"/>
      <c r="MI89" s="10"/>
      <c r="MJ89" s="10"/>
      <c r="MK89" s="10"/>
      <c r="ML89" s="10"/>
      <c r="MM89" s="10"/>
      <c r="MN89" s="10"/>
      <c r="MO89" s="10"/>
      <c r="MP89" s="10"/>
      <c r="MQ89" s="10"/>
      <c r="MR89" s="10"/>
      <c r="MS89" s="10"/>
      <c r="MT89" s="10"/>
      <c r="MU89" s="10"/>
      <c r="MV89" s="10"/>
      <c r="MW89" s="10"/>
      <c r="MX89" s="10"/>
      <c r="MY89" s="10"/>
      <c r="MZ89" s="10"/>
      <c r="NA89" s="10"/>
      <c r="NB89" s="10"/>
      <c r="NC89" s="10"/>
      <c r="ND89" s="10"/>
      <c r="NE89" s="10"/>
      <c r="NF89" s="10"/>
      <c r="NG89" s="10"/>
      <c r="NH89" s="10"/>
      <c r="NI89" s="10"/>
      <c r="NJ89" s="10"/>
      <c r="NK89" s="10"/>
    </row>
    <row r="90" spans="1:375" ht="16.5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74"/>
      <c r="R90" s="74"/>
      <c r="S90" s="74"/>
      <c r="T90" s="74"/>
      <c r="U90" s="74"/>
      <c r="V90" s="74"/>
      <c r="W90" s="74"/>
      <c r="X90" s="74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  <c r="BB90" s="25"/>
      <c r="BC90" s="25"/>
      <c r="BD90" s="25"/>
      <c r="BE90" s="25"/>
      <c r="BF90" s="25"/>
      <c r="BG90" s="25"/>
      <c r="BH90" s="25"/>
      <c r="BI90" s="25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  <c r="BV90" s="10"/>
      <c r="BW90" s="10"/>
      <c r="BX90" s="10"/>
      <c r="BY90" s="10"/>
      <c r="BZ90" s="10"/>
      <c r="CA90" s="10"/>
      <c r="CB90" s="10"/>
      <c r="CC90" s="10"/>
      <c r="CD90" s="10"/>
      <c r="CE90" s="10"/>
      <c r="CF90" s="10"/>
      <c r="CG90" s="10"/>
      <c r="CH90" s="10"/>
      <c r="CI90" s="10"/>
      <c r="CJ90" s="10"/>
      <c r="CK90" s="10"/>
      <c r="CL90" s="10"/>
      <c r="CM90" s="10"/>
      <c r="CN90" s="10"/>
      <c r="CO90" s="10"/>
      <c r="CP90" s="10"/>
      <c r="CQ90" s="10"/>
      <c r="CR90" s="10"/>
      <c r="CS90" s="10"/>
      <c r="CT90" s="10"/>
      <c r="CU90" s="10"/>
      <c r="CV90" s="10"/>
      <c r="CW90" s="10"/>
      <c r="CX90" s="10"/>
      <c r="CY90" s="10"/>
      <c r="CZ90" s="10"/>
      <c r="DA90" s="10"/>
      <c r="DB90" s="10"/>
      <c r="DC90" s="10"/>
      <c r="DD90" s="10"/>
      <c r="DE90" s="10"/>
      <c r="DF90" s="10"/>
      <c r="DG90" s="10"/>
      <c r="DH90" s="10"/>
      <c r="DI90" s="10"/>
      <c r="DJ90" s="10"/>
      <c r="DK90" s="10"/>
      <c r="DL90" s="10"/>
      <c r="DM90" s="10"/>
      <c r="DN90" s="10"/>
      <c r="DO90" s="10"/>
      <c r="DP90" s="10"/>
      <c r="DQ90" s="10"/>
      <c r="DR90" s="10"/>
      <c r="DS90" s="10"/>
      <c r="DT90" s="10"/>
      <c r="DU90" s="10"/>
      <c r="DV90" s="10"/>
      <c r="DW90" s="10"/>
      <c r="DX90" s="10"/>
      <c r="DY90" s="10"/>
      <c r="DZ90" s="10"/>
      <c r="EA90" s="10"/>
      <c r="EB90" s="10"/>
      <c r="EC90" s="10"/>
      <c r="ED90" s="10"/>
      <c r="EE90" s="10"/>
      <c r="EF90" s="10"/>
      <c r="EG90" s="10"/>
      <c r="EH90" s="10"/>
      <c r="EI90" s="10"/>
      <c r="EJ90" s="10"/>
      <c r="EK90" s="10"/>
      <c r="EL90" s="10"/>
      <c r="EM90" s="10"/>
      <c r="EN90" s="10"/>
      <c r="EO90" s="10"/>
      <c r="EP90" s="10"/>
      <c r="EQ90" s="10"/>
      <c r="ER90" s="10"/>
      <c r="ES90" s="10"/>
      <c r="ET90" s="10"/>
      <c r="EU90" s="10"/>
      <c r="EV90" s="10"/>
      <c r="EW90" s="10"/>
      <c r="EX90" s="10"/>
      <c r="EY90" s="10"/>
      <c r="EZ90" s="10"/>
      <c r="FA90" s="10"/>
      <c r="FB90" s="10"/>
      <c r="FC90" s="10"/>
      <c r="FD90" s="10"/>
      <c r="FE90" s="10"/>
      <c r="FF90" s="10"/>
      <c r="FG90" s="10"/>
      <c r="FH90" s="10"/>
      <c r="FI90" s="10"/>
      <c r="FJ90" s="10"/>
      <c r="FK90" s="10"/>
      <c r="FL90" s="10"/>
      <c r="FM90" s="10"/>
      <c r="FN90" s="10"/>
      <c r="FO90" s="10"/>
      <c r="FP90" s="10"/>
      <c r="FQ90" s="10"/>
      <c r="FR90" s="10"/>
      <c r="FS90" s="10"/>
      <c r="FT90" s="10"/>
      <c r="FU90" s="10"/>
      <c r="FV90" s="10"/>
      <c r="FW90" s="10"/>
      <c r="FX90" s="10"/>
      <c r="FY90" s="10"/>
      <c r="FZ90" s="10"/>
      <c r="GA90" s="10"/>
      <c r="GB90" s="10"/>
      <c r="GC90" s="10"/>
      <c r="GD90" s="10"/>
      <c r="GE90" s="10"/>
      <c r="GF90" s="10"/>
      <c r="GG90" s="10"/>
      <c r="GH90" s="10"/>
      <c r="GI90" s="10"/>
      <c r="GJ90" s="10"/>
      <c r="GK90" s="10"/>
      <c r="GL90" s="10"/>
      <c r="GM90" s="10"/>
      <c r="GN90" s="10"/>
      <c r="GO90" s="10"/>
      <c r="GP90" s="10"/>
      <c r="GQ90" s="10"/>
      <c r="GR90" s="10"/>
      <c r="GS90" s="10"/>
      <c r="GT90" s="10"/>
      <c r="GU90" s="10"/>
      <c r="GV90" s="10"/>
      <c r="GW90" s="10"/>
      <c r="GX90" s="10"/>
      <c r="GY90" s="10"/>
      <c r="GZ90" s="10"/>
      <c r="HA90" s="10"/>
      <c r="HB90" s="10"/>
      <c r="HC90" s="10"/>
      <c r="HD90" s="10"/>
      <c r="HE90" s="10"/>
      <c r="HF90" s="10"/>
      <c r="HG90" s="10"/>
      <c r="HH90" s="10"/>
      <c r="HI90" s="10"/>
      <c r="KA90" s="10"/>
      <c r="KB90" s="10"/>
      <c r="KC90" s="10"/>
      <c r="KD90" s="10"/>
      <c r="KE90" s="10"/>
      <c r="KF90" s="10"/>
      <c r="KG90" s="10"/>
      <c r="KH90" s="10"/>
      <c r="KI90" s="10"/>
      <c r="KJ90" s="10"/>
      <c r="KK90" s="10"/>
      <c r="KL90" s="10"/>
      <c r="KM90" s="10"/>
      <c r="KN90" s="10"/>
      <c r="KO90" s="10"/>
      <c r="KP90" s="10"/>
      <c r="KQ90" s="10"/>
      <c r="KR90" s="10"/>
      <c r="KS90" s="10"/>
      <c r="KT90" s="10"/>
      <c r="KU90" s="10"/>
      <c r="KV90" s="10"/>
      <c r="KW90" s="10"/>
      <c r="KX90" s="10"/>
      <c r="KY90" s="10"/>
      <c r="KZ90" s="10"/>
      <c r="LA90" s="10"/>
      <c r="LB90" s="10"/>
      <c r="LC90" s="10"/>
      <c r="LD90" s="10"/>
      <c r="LE90" s="10"/>
      <c r="LF90" s="10"/>
      <c r="LG90" s="10"/>
      <c r="LH90" s="10"/>
      <c r="LI90" s="10"/>
      <c r="LJ90" s="10"/>
      <c r="LK90" s="10"/>
      <c r="LL90" s="10"/>
      <c r="LM90" s="10"/>
      <c r="LN90" s="10"/>
      <c r="LO90" s="10"/>
      <c r="LP90" s="10"/>
      <c r="LQ90" s="10"/>
      <c r="LR90" s="10"/>
      <c r="LS90" s="10"/>
      <c r="LT90" s="10"/>
      <c r="LU90" s="10"/>
      <c r="LV90" s="10"/>
      <c r="LW90" s="10"/>
      <c r="LX90" s="10"/>
      <c r="LY90" s="10"/>
      <c r="LZ90" s="10"/>
      <c r="MA90" s="10"/>
      <c r="MB90" s="10"/>
      <c r="MC90" s="10"/>
      <c r="MD90" s="10"/>
      <c r="ME90" s="10"/>
      <c r="MF90" s="10"/>
      <c r="MG90" s="10"/>
      <c r="MH90" s="10"/>
      <c r="MI90" s="10"/>
      <c r="MJ90" s="10"/>
      <c r="MK90" s="10"/>
      <c r="ML90" s="10"/>
      <c r="MM90" s="10"/>
      <c r="MN90" s="10"/>
      <c r="MO90" s="10"/>
      <c r="MP90" s="10"/>
      <c r="MQ90" s="10"/>
      <c r="MR90" s="10"/>
      <c r="MS90" s="10"/>
      <c r="MT90" s="10"/>
      <c r="MU90" s="10"/>
      <c r="MV90" s="10"/>
      <c r="MW90" s="10"/>
      <c r="MX90" s="10"/>
      <c r="MY90" s="10"/>
      <c r="MZ90" s="10"/>
      <c r="NA90" s="10"/>
      <c r="NB90" s="10"/>
      <c r="NC90" s="10"/>
      <c r="ND90" s="10"/>
      <c r="NE90" s="10"/>
      <c r="NF90" s="10"/>
      <c r="NG90" s="10"/>
      <c r="NH90" s="10"/>
      <c r="NI90" s="10"/>
      <c r="NJ90" s="10"/>
      <c r="NK90" s="10"/>
    </row>
    <row r="91" spans="1:375" ht="16.5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74"/>
      <c r="R91" s="74"/>
      <c r="S91" s="74"/>
      <c r="T91" s="74"/>
      <c r="U91" s="74"/>
      <c r="V91" s="74"/>
      <c r="W91" s="74"/>
      <c r="X91" s="74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/>
      <c r="AY91" s="25"/>
      <c r="AZ91" s="25"/>
      <c r="BA91" s="25"/>
      <c r="BB91" s="25"/>
      <c r="BC91" s="25"/>
      <c r="BD91" s="25"/>
      <c r="BE91" s="25"/>
      <c r="BF91" s="25"/>
      <c r="BG91" s="25"/>
      <c r="BH91" s="25"/>
      <c r="BI91" s="25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/>
      <c r="DP91" s="10"/>
      <c r="DQ91" s="10"/>
      <c r="DR91" s="10"/>
      <c r="DS91" s="10"/>
      <c r="DT91" s="10"/>
      <c r="DU91" s="10"/>
      <c r="DV91" s="10"/>
      <c r="DW91" s="10"/>
      <c r="DX91" s="10"/>
      <c r="DY91" s="10"/>
      <c r="DZ91" s="10"/>
      <c r="EA91" s="10"/>
      <c r="EB91" s="10"/>
      <c r="EC91" s="10"/>
      <c r="ED91" s="10"/>
      <c r="EE91" s="10"/>
      <c r="EF91" s="10"/>
      <c r="EG91" s="10"/>
      <c r="EH91" s="10"/>
      <c r="EI91" s="10"/>
      <c r="EJ91" s="10"/>
      <c r="EK91" s="10"/>
      <c r="EL91" s="10"/>
      <c r="EM91" s="10"/>
      <c r="EN91" s="10"/>
      <c r="EO91" s="10"/>
      <c r="EP91" s="10"/>
      <c r="EQ91" s="10"/>
      <c r="ER91" s="10"/>
      <c r="ES91" s="10"/>
      <c r="ET91" s="10"/>
      <c r="EU91" s="10"/>
      <c r="EV91" s="10"/>
      <c r="EW91" s="10"/>
      <c r="EX91" s="10"/>
      <c r="EY91" s="10"/>
      <c r="EZ91" s="10"/>
      <c r="FA91" s="10"/>
      <c r="FB91" s="10"/>
      <c r="FC91" s="10"/>
      <c r="FD91" s="10"/>
      <c r="FE91" s="10"/>
      <c r="FF91" s="10"/>
      <c r="FG91" s="10"/>
      <c r="FH91" s="10"/>
      <c r="FI91" s="10"/>
      <c r="FJ91" s="10"/>
      <c r="FK91" s="10"/>
      <c r="FL91" s="10"/>
      <c r="FM91" s="10"/>
      <c r="FN91" s="10"/>
      <c r="FO91" s="10"/>
      <c r="FP91" s="10"/>
      <c r="FQ91" s="10"/>
      <c r="FR91" s="10"/>
      <c r="FS91" s="10"/>
      <c r="FT91" s="10"/>
      <c r="FU91" s="10"/>
      <c r="FV91" s="10"/>
      <c r="FW91" s="10"/>
      <c r="FX91" s="10"/>
      <c r="FY91" s="10"/>
      <c r="FZ91" s="10"/>
      <c r="GA91" s="10"/>
      <c r="GB91" s="10"/>
      <c r="GC91" s="10"/>
      <c r="GD91" s="10"/>
      <c r="GE91" s="10"/>
      <c r="GF91" s="10"/>
      <c r="GG91" s="10"/>
      <c r="GH91" s="10"/>
      <c r="GI91" s="10"/>
      <c r="GJ91" s="10"/>
      <c r="GK91" s="10"/>
      <c r="GL91" s="10"/>
      <c r="GM91" s="10"/>
      <c r="GN91" s="10"/>
      <c r="GO91" s="10"/>
      <c r="GP91" s="10"/>
      <c r="GQ91" s="10"/>
      <c r="GR91" s="10"/>
      <c r="GS91" s="10"/>
      <c r="GT91" s="10"/>
      <c r="GU91" s="10"/>
      <c r="GV91" s="10"/>
      <c r="GW91" s="10"/>
      <c r="GX91" s="10"/>
      <c r="GY91" s="10"/>
      <c r="GZ91" s="10"/>
      <c r="HA91" s="10"/>
      <c r="HB91" s="10"/>
      <c r="HC91" s="10"/>
      <c r="HD91" s="10"/>
      <c r="HE91" s="10"/>
      <c r="HF91" s="10"/>
      <c r="HG91" s="10"/>
      <c r="HH91" s="10"/>
      <c r="HI91" s="10"/>
      <c r="KA91" s="10"/>
      <c r="KB91" s="10"/>
      <c r="KC91" s="10"/>
      <c r="KD91" s="10"/>
      <c r="KE91" s="10"/>
      <c r="KF91" s="10"/>
      <c r="KG91" s="10"/>
      <c r="KH91" s="10"/>
      <c r="KI91" s="10"/>
      <c r="KJ91" s="10"/>
      <c r="KK91" s="10"/>
      <c r="KL91" s="10"/>
      <c r="KM91" s="10"/>
      <c r="KN91" s="10"/>
      <c r="KO91" s="10"/>
      <c r="KP91" s="10"/>
      <c r="KQ91" s="10"/>
      <c r="KR91" s="10"/>
      <c r="KS91" s="10"/>
      <c r="KT91" s="10"/>
      <c r="KU91" s="10"/>
      <c r="KV91" s="10"/>
      <c r="KW91" s="10"/>
      <c r="KX91" s="10"/>
      <c r="KY91" s="10"/>
      <c r="KZ91" s="10"/>
      <c r="LA91" s="10"/>
      <c r="LB91" s="10"/>
      <c r="LC91" s="10"/>
      <c r="LD91" s="10"/>
      <c r="LE91" s="10"/>
      <c r="LF91" s="10"/>
      <c r="LG91" s="10"/>
      <c r="LH91" s="10"/>
      <c r="LI91" s="10"/>
      <c r="LJ91" s="10"/>
      <c r="LK91" s="10"/>
      <c r="LL91" s="10"/>
      <c r="LM91" s="10"/>
      <c r="LN91" s="10"/>
      <c r="LO91" s="10"/>
      <c r="LP91" s="10"/>
      <c r="LQ91" s="10"/>
      <c r="LR91" s="10"/>
      <c r="LS91" s="10"/>
      <c r="LT91" s="10"/>
      <c r="LU91" s="10"/>
      <c r="LV91" s="10"/>
      <c r="LW91" s="10"/>
      <c r="LX91" s="10"/>
      <c r="LY91" s="10"/>
      <c r="LZ91" s="10"/>
      <c r="MA91" s="10"/>
      <c r="MB91" s="10"/>
      <c r="MC91" s="10"/>
      <c r="MD91" s="10"/>
      <c r="ME91" s="10"/>
      <c r="MF91" s="10"/>
      <c r="MG91" s="10"/>
      <c r="MH91" s="10"/>
      <c r="MI91" s="10"/>
      <c r="MJ91" s="10"/>
      <c r="MK91" s="10"/>
      <c r="ML91" s="10"/>
      <c r="MM91" s="10"/>
      <c r="MN91" s="10"/>
      <c r="MO91" s="10"/>
      <c r="MP91" s="10"/>
      <c r="MQ91" s="10"/>
      <c r="MR91" s="10"/>
      <c r="MS91" s="10"/>
      <c r="MT91" s="10"/>
      <c r="MU91" s="10"/>
      <c r="MV91" s="10"/>
      <c r="MW91" s="10"/>
      <c r="MX91" s="10"/>
      <c r="MY91" s="10"/>
      <c r="MZ91" s="10"/>
      <c r="NA91" s="10"/>
      <c r="NB91" s="10"/>
      <c r="NC91" s="10"/>
      <c r="ND91" s="10"/>
      <c r="NE91" s="10"/>
      <c r="NF91" s="10"/>
      <c r="NG91" s="10"/>
      <c r="NH91" s="10"/>
      <c r="NI91" s="10"/>
      <c r="NJ91" s="10"/>
      <c r="NK91" s="10"/>
    </row>
    <row r="92" spans="1:375" ht="16.5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74"/>
      <c r="R92" s="74"/>
      <c r="S92" s="74"/>
      <c r="T92" s="74"/>
      <c r="U92" s="74"/>
      <c r="V92" s="74"/>
      <c r="W92" s="74"/>
      <c r="X92" s="74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  <c r="AY92" s="25"/>
      <c r="AZ92" s="25"/>
      <c r="BA92" s="25"/>
      <c r="BB92" s="25"/>
      <c r="BC92" s="25"/>
      <c r="BD92" s="25"/>
      <c r="BE92" s="25"/>
      <c r="BF92" s="25"/>
      <c r="BG92" s="25"/>
      <c r="BH92" s="25"/>
      <c r="BI92" s="25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/>
      <c r="EK92" s="10"/>
      <c r="EL92" s="10"/>
      <c r="EM92" s="10"/>
      <c r="EN92" s="10"/>
      <c r="EO92" s="10"/>
      <c r="EP92" s="10"/>
      <c r="EQ92" s="10"/>
      <c r="ER92" s="10"/>
      <c r="ES92" s="10"/>
      <c r="ET92" s="10"/>
      <c r="EU92" s="10"/>
      <c r="EV92" s="10"/>
      <c r="EW92" s="10"/>
      <c r="EX92" s="10"/>
      <c r="EY92" s="10"/>
      <c r="EZ92" s="10"/>
      <c r="FA92" s="10"/>
      <c r="FB92" s="10"/>
      <c r="FC92" s="10"/>
      <c r="FD92" s="10"/>
      <c r="FE92" s="10"/>
      <c r="FF92" s="10"/>
      <c r="FG92" s="10"/>
      <c r="FH92" s="10"/>
      <c r="FI92" s="10"/>
      <c r="FJ92" s="10"/>
      <c r="FK92" s="10"/>
      <c r="FL92" s="10"/>
      <c r="FM92" s="10"/>
      <c r="FN92" s="10"/>
      <c r="FO92" s="10"/>
      <c r="FP92" s="10"/>
      <c r="FQ92" s="10"/>
      <c r="FR92" s="10"/>
      <c r="FS92" s="10"/>
      <c r="FT92" s="10"/>
      <c r="FU92" s="10"/>
      <c r="FV92" s="10"/>
      <c r="FW92" s="10"/>
      <c r="FX92" s="10"/>
      <c r="FY92" s="10"/>
      <c r="FZ92" s="10"/>
      <c r="GA92" s="10"/>
      <c r="GB92" s="10"/>
      <c r="GC92" s="10"/>
      <c r="GD92" s="10"/>
      <c r="GE92" s="10"/>
      <c r="GF92" s="10"/>
      <c r="GG92" s="10"/>
      <c r="GH92" s="10"/>
      <c r="GI92" s="10"/>
      <c r="GJ92" s="10"/>
      <c r="GK92" s="10"/>
      <c r="GL92" s="10"/>
      <c r="GM92" s="10"/>
      <c r="GN92" s="10"/>
      <c r="GO92" s="10"/>
      <c r="GP92" s="10"/>
      <c r="GQ92" s="10"/>
      <c r="GR92" s="10"/>
      <c r="GS92" s="10"/>
      <c r="GT92" s="10"/>
      <c r="GU92" s="10"/>
      <c r="GV92" s="10"/>
      <c r="GW92" s="10"/>
      <c r="GX92" s="10"/>
      <c r="GY92" s="10"/>
      <c r="GZ92" s="10"/>
      <c r="HA92" s="10"/>
      <c r="HB92" s="10"/>
      <c r="HC92" s="10"/>
      <c r="HD92" s="10"/>
      <c r="HE92" s="10"/>
      <c r="HF92" s="10"/>
      <c r="HG92" s="10"/>
      <c r="HH92" s="10"/>
      <c r="HI92" s="10"/>
      <c r="KA92" s="10"/>
      <c r="KB92" s="10"/>
      <c r="KC92" s="10"/>
      <c r="KD92" s="10"/>
      <c r="KE92" s="10"/>
      <c r="KF92" s="10"/>
      <c r="KG92" s="10"/>
      <c r="KH92" s="10"/>
      <c r="KI92" s="10"/>
      <c r="KJ92" s="10"/>
      <c r="KK92" s="10"/>
      <c r="KL92" s="10"/>
      <c r="KM92" s="10"/>
      <c r="KN92" s="10"/>
      <c r="KO92" s="10"/>
      <c r="KP92" s="10"/>
      <c r="KQ92" s="10"/>
      <c r="KR92" s="10"/>
      <c r="KS92" s="10"/>
      <c r="KT92" s="10"/>
      <c r="KU92" s="10"/>
      <c r="KV92" s="10"/>
      <c r="KW92" s="10"/>
      <c r="KX92" s="10"/>
      <c r="KY92" s="10"/>
      <c r="KZ92" s="10"/>
      <c r="LA92" s="10"/>
      <c r="LB92" s="10"/>
      <c r="LC92" s="10"/>
      <c r="LD92" s="10"/>
      <c r="LE92" s="10"/>
      <c r="LF92" s="10"/>
      <c r="LG92" s="10"/>
      <c r="LH92" s="10"/>
      <c r="LI92" s="10"/>
      <c r="LJ92" s="10"/>
      <c r="LK92" s="10"/>
      <c r="LL92" s="10"/>
      <c r="LM92" s="10"/>
      <c r="LN92" s="10"/>
      <c r="LO92" s="10"/>
      <c r="LP92" s="10"/>
      <c r="LQ92" s="10"/>
      <c r="LR92" s="10"/>
      <c r="LS92" s="10"/>
      <c r="LT92" s="10"/>
      <c r="LU92" s="10"/>
      <c r="LV92" s="10"/>
      <c r="LW92" s="10"/>
      <c r="LX92" s="10"/>
      <c r="LY92" s="10"/>
      <c r="LZ92" s="10"/>
      <c r="MA92" s="10"/>
      <c r="MB92" s="10"/>
      <c r="MC92" s="10"/>
      <c r="MD92" s="10"/>
      <c r="ME92" s="10"/>
      <c r="MF92" s="10"/>
      <c r="MG92" s="10"/>
      <c r="MH92" s="10"/>
      <c r="MI92" s="10"/>
      <c r="MJ92" s="10"/>
      <c r="MK92" s="10"/>
      <c r="ML92" s="10"/>
      <c r="MM92" s="10"/>
      <c r="MN92" s="10"/>
      <c r="MO92" s="10"/>
      <c r="MP92" s="10"/>
      <c r="MQ92" s="10"/>
      <c r="MR92" s="10"/>
      <c r="MS92" s="10"/>
      <c r="MT92" s="10"/>
      <c r="MU92" s="10"/>
      <c r="MV92" s="10"/>
      <c r="MW92" s="10"/>
      <c r="MX92" s="10"/>
      <c r="MY92" s="10"/>
      <c r="MZ92" s="10"/>
      <c r="NA92" s="10"/>
      <c r="NB92" s="10"/>
      <c r="NC92" s="10"/>
      <c r="ND92" s="10"/>
      <c r="NE92" s="10"/>
      <c r="NF92" s="10"/>
      <c r="NG92" s="10"/>
      <c r="NH92" s="10"/>
      <c r="NI92" s="10"/>
      <c r="NJ92" s="10"/>
      <c r="NK92" s="10"/>
    </row>
    <row r="93" spans="1:375" ht="16.5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74"/>
      <c r="R93" s="74"/>
      <c r="S93" s="74"/>
      <c r="T93" s="74"/>
      <c r="U93" s="74"/>
      <c r="V93" s="74"/>
      <c r="W93" s="74"/>
      <c r="X93" s="74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5"/>
      <c r="AY93" s="25"/>
      <c r="AZ93" s="25"/>
      <c r="BA93" s="25"/>
      <c r="BB93" s="25"/>
      <c r="BC93" s="25"/>
      <c r="BD93" s="25"/>
      <c r="BE93" s="25"/>
      <c r="BF93" s="25"/>
      <c r="BG93" s="25"/>
      <c r="BH93" s="25"/>
      <c r="BI93" s="25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  <c r="BV93" s="10"/>
      <c r="BW93" s="10"/>
      <c r="BX93" s="10"/>
      <c r="BY93" s="10"/>
      <c r="BZ93" s="10"/>
      <c r="CA93" s="10"/>
      <c r="CB93" s="10"/>
      <c r="CC93" s="10"/>
      <c r="CD93" s="10"/>
      <c r="CE93" s="10"/>
      <c r="CF93" s="10"/>
      <c r="CG93" s="10"/>
      <c r="CH93" s="10"/>
      <c r="CI93" s="10"/>
      <c r="CJ93" s="10"/>
      <c r="CK93" s="10"/>
      <c r="CL93" s="10"/>
      <c r="CM93" s="10"/>
      <c r="CN93" s="10"/>
      <c r="CO93" s="10"/>
      <c r="CP93" s="10"/>
      <c r="CQ93" s="10"/>
      <c r="CR93" s="10"/>
      <c r="CS93" s="10"/>
      <c r="CT93" s="10"/>
      <c r="CU93" s="10"/>
      <c r="CV93" s="10"/>
      <c r="CW93" s="10"/>
      <c r="CX93" s="10"/>
      <c r="CY93" s="10"/>
      <c r="CZ93" s="10"/>
      <c r="DA93" s="10"/>
      <c r="DB93" s="10"/>
      <c r="DC93" s="10"/>
      <c r="DD93" s="10"/>
      <c r="DE93" s="10"/>
      <c r="DF93" s="10"/>
      <c r="DG93" s="10"/>
      <c r="DH93" s="10"/>
      <c r="DI93" s="10"/>
      <c r="DJ93" s="10"/>
      <c r="DK93" s="10"/>
      <c r="DL93" s="10"/>
      <c r="DM93" s="10"/>
      <c r="DN93" s="10"/>
      <c r="DO93" s="10"/>
      <c r="DP93" s="10"/>
      <c r="DQ93" s="10"/>
      <c r="DR93" s="10"/>
      <c r="DS93" s="10"/>
      <c r="DT93" s="10"/>
      <c r="DU93" s="10"/>
      <c r="DV93" s="10"/>
      <c r="DW93" s="10"/>
      <c r="DX93" s="10"/>
      <c r="DY93" s="10"/>
      <c r="DZ93" s="10"/>
      <c r="EA93" s="10"/>
      <c r="EB93" s="10"/>
      <c r="EC93" s="10"/>
      <c r="ED93" s="10"/>
      <c r="EE93" s="10"/>
      <c r="EF93" s="10"/>
      <c r="EG93" s="10"/>
      <c r="EH93" s="10"/>
      <c r="EI93" s="10"/>
      <c r="EJ93" s="10"/>
      <c r="EK93" s="10"/>
      <c r="EL93" s="10"/>
      <c r="EM93" s="10"/>
      <c r="EN93" s="10"/>
      <c r="EO93" s="10"/>
      <c r="EP93" s="10"/>
      <c r="EQ93" s="10"/>
      <c r="ER93" s="10"/>
      <c r="ES93" s="10"/>
      <c r="ET93" s="10"/>
      <c r="EU93" s="10"/>
      <c r="EV93" s="10"/>
      <c r="EW93" s="10"/>
      <c r="EX93" s="10"/>
      <c r="EY93" s="10"/>
      <c r="EZ93" s="10"/>
      <c r="FA93" s="10"/>
      <c r="FB93" s="10"/>
      <c r="FC93" s="10"/>
      <c r="FD93" s="10"/>
      <c r="FE93" s="10"/>
      <c r="FF93" s="10"/>
      <c r="FG93" s="10"/>
      <c r="FH93" s="10"/>
      <c r="FI93" s="10"/>
      <c r="FJ93" s="10"/>
      <c r="FK93" s="10"/>
      <c r="FL93" s="10"/>
      <c r="FM93" s="10"/>
      <c r="FN93" s="10"/>
      <c r="FO93" s="10"/>
      <c r="FP93" s="10"/>
      <c r="FQ93" s="10"/>
      <c r="FR93" s="10"/>
      <c r="FS93" s="10"/>
      <c r="FT93" s="10"/>
      <c r="FU93" s="10"/>
      <c r="FV93" s="10"/>
      <c r="FW93" s="10"/>
      <c r="FX93" s="10"/>
      <c r="FY93" s="10"/>
      <c r="FZ93" s="10"/>
      <c r="GA93" s="10"/>
      <c r="GB93" s="10"/>
      <c r="GC93" s="10"/>
      <c r="GD93" s="10"/>
      <c r="GE93" s="10"/>
      <c r="GF93" s="10"/>
      <c r="GG93" s="10"/>
      <c r="GH93" s="10"/>
      <c r="GI93" s="10"/>
      <c r="GJ93" s="10"/>
      <c r="GK93" s="10"/>
      <c r="GL93" s="10"/>
      <c r="GM93" s="10"/>
      <c r="GN93" s="10"/>
      <c r="GO93" s="10"/>
      <c r="GP93" s="10"/>
      <c r="GQ93" s="10"/>
      <c r="GR93" s="10"/>
      <c r="GS93" s="10"/>
      <c r="GT93" s="10"/>
      <c r="GU93" s="10"/>
      <c r="GV93" s="10"/>
      <c r="GW93" s="10"/>
      <c r="GX93" s="10"/>
      <c r="GY93" s="10"/>
      <c r="GZ93" s="10"/>
      <c r="HA93" s="10"/>
      <c r="HB93" s="10"/>
      <c r="HC93" s="10"/>
      <c r="HD93" s="10"/>
      <c r="HE93" s="10"/>
      <c r="HF93" s="10"/>
      <c r="HG93" s="10"/>
      <c r="HH93" s="10"/>
      <c r="HI93" s="10"/>
      <c r="KA93" s="10"/>
      <c r="KB93" s="10"/>
      <c r="KC93" s="10"/>
      <c r="KD93" s="10"/>
      <c r="KE93" s="10"/>
      <c r="KF93" s="10"/>
      <c r="KG93" s="10"/>
      <c r="KH93" s="10"/>
      <c r="KI93" s="10"/>
      <c r="KJ93" s="10"/>
      <c r="KK93" s="10"/>
      <c r="KL93" s="10"/>
      <c r="KM93" s="10"/>
      <c r="KN93" s="10"/>
      <c r="KO93" s="10"/>
      <c r="KP93" s="10"/>
      <c r="KQ93" s="10"/>
      <c r="KR93" s="10"/>
      <c r="KS93" s="10"/>
      <c r="KT93" s="10"/>
      <c r="KU93" s="10"/>
      <c r="KV93" s="10"/>
      <c r="KW93" s="10"/>
      <c r="KX93" s="10"/>
      <c r="KY93" s="10"/>
      <c r="KZ93" s="10"/>
      <c r="LA93" s="10"/>
      <c r="LB93" s="10"/>
      <c r="LC93" s="10"/>
      <c r="LD93" s="10"/>
      <c r="LE93" s="10"/>
      <c r="LF93" s="10"/>
      <c r="LG93" s="10"/>
      <c r="LH93" s="10"/>
      <c r="LI93" s="10"/>
      <c r="LJ93" s="10"/>
      <c r="LK93" s="10"/>
      <c r="LL93" s="10"/>
      <c r="LM93" s="10"/>
      <c r="LN93" s="10"/>
      <c r="LO93" s="10"/>
      <c r="LP93" s="10"/>
      <c r="LQ93" s="10"/>
      <c r="LR93" s="10"/>
      <c r="LS93" s="10"/>
      <c r="LT93" s="10"/>
      <c r="LU93" s="10"/>
      <c r="LV93" s="10"/>
      <c r="LW93" s="10"/>
      <c r="LX93" s="10"/>
      <c r="LY93" s="10"/>
      <c r="LZ93" s="10"/>
      <c r="MA93" s="10"/>
      <c r="MB93" s="10"/>
      <c r="MC93" s="10"/>
      <c r="MD93" s="10"/>
      <c r="ME93" s="10"/>
      <c r="MF93" s="10"/>
      <c r="MG93" s="10"/>
      <c r="MH93" s="10"/>
      <c r="MI93" s="10"/>
      <c r="MJ93" s="10"/>
      <c r="MK93" s="10"/>
      <c r="ML93" s="10"/>
      <c r="MM93" s="10"/>
      <c r="MN93" s="10"/>
      <c r="MO93" s="10"/>
      <c r="MP93" s="10"/>
      <c r="MQ93" s="10"/>
      <c r="MR93" s="10"/>
      <c r="MS93" s="10"/>
      <c r="MT93" s="10"/>
      <c r="MU93" s="10"/>
      <c r="MV93" s="10"/>
      <c r="MW93" s="10"/>
      <c r="MX93" s="10"/>
      <c r="MY93" s="10"/>
      <c r="MZ93" s="10"/>
      <c r="NA93" s="10"/>
      <c r="NB93" s="10"/>
      <c r="NC93" s="10"/>
      <c r="ND93" s="10"/>
      <c r="NE93" s="10"/>
      <c r="NF93" s="10"/>
      <c r="NG93" s="10"/>
      <c r="NH93" s="10"/>
      <c r="NI93" s="10"/>
      <c r="NJ93" s="10"/>
      <c r="NK93" s="10"/>
    </row>
    <row r="94" spans="1:375" ht="16.5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74"/>
      <c r="R94" s="74"/>
      <c r="S94" s="74"/>
      <c r="T94" s="74"/>
      <c r="U94" s="74"/>
      <c r="V94" s="74"/>
      <c r="W94" s="74"/>
      <c r="X94" s="74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  <c r="BC94" s="25"/>
      <c r="BD94" s="25"/>
      <c r="BE94" s="25"/>
      <c r="BF94" s="25"/>
      <c r="BG94" s="25"/>
      <c r="BH94" s="25"/>
      <c r="BI94" s="25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  <c r="DI94" s="10"/>
      <c r="DJ94" s="10"/>
      <c r="DK94" s="10"/>
      <c r="DL94" s="10"/>
      <c r="DM94" s="10"/>
      <c r="DN94" s="10"/>
      <c r="DO94" s="10"/>
      <c r="DP94" s="10"/>
      <c r="DQ94" s="10"/>
      <c r="DR94" s="10"/>
      <c r="DS94" s="10"/>
      <c r="DT94" s="10"/>
      <c r="DU94" s="10"/>
      <c r="DV94" s="10"/>
      <c r="DW94" s="10"/>
      <c r="DX94" s="10"/>
      <c r="DY94" s="10"/>
      <c r="DZ94" s="10"/>
      <c r="EA94" s="10"/>
      <c r="EB94" s="10"/>
      <c r="EC94" s="10"/>
      <c r="ED94" s="10"/>
      <c r="EE94" s="10"/>
      <c r="EF94" s="10"/>
      <c r="EG94" s="10"/>
      <c r="EH94" s="10"/>
      <c r="EI94" s="10"/>
      <c r="EJ94" s="10"/>
      <c r="EK94" s="10"/>
      <c r="EL94" s="10"/>
      <c r="EM94" s="10"/>
      <c r="EN94" s="10"/>
      <c r="EO94" s="10"/>
      <c r="EP94" s="10"/>
      <c r="EQ94" s="10"/>
      <c r="ER94" s="10"/>
      <c r="ES94" s="10"/>
      <c r="ET94" s="10"/>
      <c r="EU94" s="10"/>
      <c r="EV94" s="10"/>
      <c r="EW94" s="10"/>
      <c r="EX94" s="10"/>
      <c r="EY94" s="10"/>
      <c r="EZ94" s="10"/>
      <c r="FA94" s="10"/>
      <c r="FB94" s="10"/>
      <c r="FC94" s="10"/>
      <c r="FD94" s="10"/>
      <c r="FE94" s="10"/>
      <c r="FF94" s="10"/>
      <c r="FG94" s="10"/>
      <c r="FH94" s="10"/>
      <c r="FI94" s="10"/>
      <c r="FJ94" s="10"/>
      <c r="FK94" s="10"/>
      <c r="FL94" s="10"/>
      <c r="FM94" s="10"/>
      <c r="FN94" s="10"/>
      <c r="FO94" s="10"/>
      <c r="FP94" s="10"/>
      <c r="FQ94" s="10"/>
      <c r="FR94" s="10"/>
      <c r="FS94" s="10"/>
      <c r="FT94" s="10"/>
      <c r="FU94" s="10"/>
      <c r="FV94" s="10"/>
      <c r="FW94" s="10"/>
      <c r="FX94" s="10"/>
      <c r="FY94" s="10"/>
      <c r="FZ94" s="10"/>
      <c r="GA94" s="10"/>
      <c r="GB94" s="10"/>
      <c r="GC94" s="10"/>
      <c r="GD94" s="10"/>
      <c r="GE94" s="10"/>
      <c r="GF94" s="10"/>
      <c r="GG94" s="10"/>
      <c r="GH94" s="10"/>
      <c r="GI94" s="10"/>
      <c r="GJ94" s="10"/>
      <c r="GK94" s="10"/>
      <c r="GL94" s="10"/>
      <c r="GM94" s="10"/>
      <c r="GN94" s="10"/>
      <c r="GO94" s="10"/>
      <c r="GP94" s="10"/>
      <c r="GQ94" s="10"/>
      <c r="GR94" s="10"/>
      <c r="GS94" s="10"/>
      <c r="GT94" s="10"/>
      <c r="GU94" s="10"/>
      <c r="GV94" s="10"/>
      <c r="GW94" s="10"/>
      <c r="GX94" s="10"/>
      <c r="GY94" s="10"/>
      <c r="GZ94" s="10"/>
      <c r="HA94" s="10"/>
      <c r="HB94" s="10"/>
      <c r="HC94" s="10"/>
      <c r="HD94" s="10"/>
      <c r="HE94" s="10"/>
      <c r="HF94" s="10"/>
      <c r="HG94" s="10"/>
      <c r="HH94" s="10"/>
      <c r="HI94" s="10"/>
      <c r="KA94" s="10"/>
      <c r="KB94" s="10"/>
      <c r="KC94" s="10"/>
      <c r="KD94" s="10"/>
      <c r="KE94" s="10"/>
      <c r="KF94" s="10"/>
      <c r="KG94" s="10"/>
      <c r="KH94" s="10"/>
      <c r="KI94" s="10"/>
      <c r="KJ94" s="10"/>
      <c r="KK94" s="10"/>
      <c r="KL94" s="10"/>
      <c r="KM94" s="10"/>
      <c r="KN94" s="10"/>
      <c r="KO94" s="10"/>
      <c r="KP94" s="10"/>
      <c r="KQ94" s="10"/>
      <c r="KR94" s="10"/>
      <c r="KS94" s="10"/>
      <c r="KT94" s="10"/>
      <c r="KU94" s="10"/>
      <c r="KV94" s="10"/>
      <c r="KW94" s="10"/>
      <c r="KX94" s="10"/>
      <c r="KY94" s="10"/>
      <c r="KZ94" s="10"/>
      <c r="LA94" s="10"/>
      <c r="LB94" s="10"/>
      <c r="LC94" s="10"/>
      <c r="LD94" s="10"/>
      <c r="LE94" s="10"/>
      <c r="LF94" s="10"/>
      <c r="LG94" s="10"/>
      <c r="LH94" s="10"/>
      <c r="LI94" s="10"/>
      <c r="LJ94" s="10"/>
      <c r="LK94" s="10"/>
      <c r="LL94" s="10"/>
      <c r="LM94" s="10"/>
      <c r="LN94" s="10"/>
      <c r="LO94" s="10"/>
      <c r="LP94" s="10"/>
      <c r="LQ94" s="10"/>
      <c r="LR94" s="10"/>
      <c r="LS94" s="10"/>
      <c r="LT94" s="10"/>
      <c r="LU94" s="10"/>
      <c r="LV94" s="10"/>
      <c r="LW94" s="10"/>
      <c r="LX94" s="10"/>
      <c r="LY94" s="10"/>
      <c r="LZ94" s="10"/>
      <c r="MA94" s="10"/>
      <c r="MB94" s="10"/>
      <c r="MC94" s="10"/>
      <c r="MD94" s="10"/>
      <c r="ME94" s="10"/>
      <c r="MF94" s="10"/>
      <c r="MG94" s="10"/>
      <c r="MH94" s="10"/>
      <c r="MI94" s="10"/>
      <c r="MJ94" s="10"/>
      <c r="MK94" s="10"/>
      <c r="ML94" s="10"/>
      <c r="MM94" s="10"/>
      <c r="MN94" s="10"/>
      <c r="MO94" s="10"/>
      <c r="MP94" s="10"/>
      <c r="MQ94" s="10"/>
      <c r="MR94" s="10"/>
      <c r="MS94" s="10"/>
      <c r="MT94" s="10"/>
      <c r="MU94" s="10"/>
      <c r="MV94" s="10"/>
      <c r="MW94" s="10"/>
      <c r="MX94" s="10"/>
      <c r="MY94" s="10"/>
      <c r="MZ94" s="10"/>
      <c r="NA94" s="10"/>
      <c r="NB94" s="10"/>
      <c r="NC94" s="10"/>
      <c r="ND94" s="10"/>
      <c r="NE94" s="10"/>
      <c r="NF94" s="10"/>
      <c r="NG94" s="10"/>
      <c r="NH94" s="10"/>
      <c r="NI94" s="10"/>
      <c r="NJ94" s="10"/>
      <c r="NK94" s="10"/>
    </row>
    <row r="95" spans="1:375" ht="16.5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74"/>
      <c r="R95" s="74"/>
      <c r="S95" s="74"/>
      <c r="T95" s="74"/>
      <c r="U95" s="74"/>
      <c r="V95" s="74"/>
      <c r="W95" s="74"/>
      <c r="X95" s="74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5"/>
      <c r="AX95" s="25"/>
      <c r="AY95" s="25"/>
      <c r="AZ95" s="25"/>
      <c r="BA95" s="25"/>
      <c r="BB95" s="25"/>
      <c r="BC95" s="25"/>
      <c r="BD95" s="25"/>
      <c r="BE95" s="25"/>
      <c r="BF95" s="25"/>
      <c r="BG95" s="25"/>
      <c r="BH95" s="25"/>
      <c r="BI95" s="25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/>
      <c r="DH95" s="10"/>
      <c r="DI95" s="10"/>
      <c r="DJ95" s="10"/>
      <c r="DK95" s="10"/>
      <c r="DL95" s="10"/>
      <c r="DM95" s="10"/>
      <c r="DN95" s="10"/>
      <c r="DO95" s="10"/>
      <c r="DP95" s="10"/>
      <c r="DQ95" s="10"/>
      <c r="DR95" s="10"/>
      <c r="DS95" s="10"/>
      <c r="DT95" s="10"/>
      <c r="DU95" s="10"/>
      <c r="DV95" s="10"/>
      <c r="DW95" s="10"/>
      <c r="DX95" s="10"/>
      <c r="DY95" s="10"/>
      <c r="DZ95" s="10"/>
      <c r="EA95" s="10"/>
      <c r="EB95" s="10"/>
      <c r="EC95" s="10"/>
      <c r="ED95" s="10"/>
      <c r="EE95" s="10"/>
      <c r="EF95" s="10"/>
      <c r="EG95" s="10"/>
      <c r="EH95" s="10"/>
      <c r="EI95" s="10"/>
      <c r="EJ95" s="10"/>
      <c r="EK95" s="10"/>
      <c r="EL95" s="10"/>
      <c r="EM95" s="10"/>
      <c r="EN95" s="10"/>
      <c r="EO95" s="10"/>
      <c r="EP95" s="10"/>
      <c r="EQ95" s="10"/>
      <c r="ER95" s="10"/>
      <c r="ES95" s="10"/>
      <c r="ET95" s="10"/>
      <c r="EU95" s="10"/>
      <c r="EV95" s="10"/>
      <c r="EW95" s="10"/>
      <c r="EX95" s="10"/>
      <c r="EY95" s="10"/>
      <c r="EZ95" s="10"/>
      <c r="FA95" s="10"/>
      <c r="FB95" s="10"/>
      <c r="FC95" s="10"/>
      <c r="FD95" s="10"/>
      <c r="FE95" s="10"/>
      <c r="FF95" s="10"/>
      <c r="FG95" s="10"/>
      <c r="FH95" s="10"/>
      <c r="FI95" s="10"/>
      <c r="FJ95" s="10"/>
      <c r="FK95" s="10"/>
      <c r="FL95" s="10"/>
      <c r="FM95" s="10"/>
      <c r="FN95" s="10"/>
      <c r="FO95" s="10"/>
      <c r="FP95" s="10"/>
      <c r="FQ95" s="10"/>
      <c r="FR95" s="10"/>
      <c r="FS95" s="10"/>
      <c r="FT95" s="10"/>
      <c r="FU95" s="10"/>
      <c r="FV95" s="10"/>
      <c r="FW95" s="10"/>
      <c r="FX95" s="10"/>
      <c r="FY95" s="10"/>
      <c r="FZ95" s="10"/>
      <c r="GA95" s="10"/>
      <c r="GB95" s="10"/>
      <c r="GC95" s="10"/>
      <c r="GD95" s="10"/>
      <c r="GE95" s="10"/>
      <c r="GF95" s="10"/>
      <c r="GG95" s="10"/>
      <c r="GH95" s="10"/>
      <c r="GI95" s="10"/>
      <c r="GJ95" s="10"/>
      <c r="GK95" s="10"/>
      <c r="GL95" s="10"/>
      <c r="GM95" s="10"/>
      <c r="GN95" s="10"/>
      <c r="GO95" s="10"/>
      <c r="GP95" s="10"/>
      <c r="GQ95" s="10"/>
      <c r="GR95" s="10"/>
      <c r="GS95" s="10"/>
      <c r="GT95" s="10"/>
      <c r="GU95" s="10"/>
      <c r="GV95" s="10"/>
      <c r="GW95" s="10"/>
      <c r="GX95" s="10"/>
      <c r="GY95" s="10"/>
      <c r="GZ95" s="10"/>
      <c r="HA95" s="10"/>
      <c r="HB95" s="10"/>
      <c r="HC95" s="10"/>
      <c r="HD95" s="10"/>
      <c r="HE95" s="10"/>
      <c r="HF95" s="10"/>
      <c r="HG95" s="10"/>
      <c r="HH95" s="10"/>
      <c r="HI95" s="10"/>
      <c r="KA95" s="10"/>
      <c r="KB95" s="10"/>
      <c r="KC95" s="10"/>
      <c r="KD95" s="10"/>
      <c r="KE95" s="10"/>
      <c r="KF95" s="10"/>
      <c r="KG95" s="10"/>
      <c r="KH95" s="10"/>
      <c r="KI95" s="10"/>
      <c r="KJ95" s="10"/>
      <c r="KK95" s="10"/>
      <c r="KL95" s="10"/>
      <c r="KM95" s="10"/>
      <c r="KN95" s="10"/>
      <c r="KO95" s="10"/>
      <c r="KP95" s="10"/>
      <c r="KQ95" s="10"/>
      <c r="KR95" s="10"/>
      <c r="KS95" s="10"/>
      <c r="KT95" s="10"/>
      <c r="KU95" s="10"/>
      <c r="KV95" s="10"/>
      <c r="KW95" s="10"/>
      <c r="KX95" s="10"/>
      <c r="KY95" s="10"/>
      <c r="KZ95" s="10"/>
      <c r="LA95" s="10"/>
      <c r="LB95" s="10"/>
      <c r="LC95" s="10"/>
      <c r="LD95" s="10"/>
      <c r="LE95" s="10"/>
      <c r="LF95" s="10"/>
      <c r="LG95" s="10"/>
      <c r="LH95" s="10"/>
      <c r="LI95" s="10"/>
      <c r="LJ95" s="10"/>
      <c r="LK95" s="10"/>
      <c r="LL95" s="10"/>
      <c r="LM95" s="10"/>
      <c r="LN95" s="10"/>
      <c r="LO95" s="10"/>
      <c r="LP95" s="10"/>
      <c r="LQ95" s="10"/>
      <c r="LR95" s="10"/>
      <c r="LS95" s="10"/>
      <c r="LT95" s="10"/>
      <c r="LU95" s="10"/>
      <c r="LV95" s="10"/>
      <c r="LW95" s="10"/>
      <c r="LX95" s="10"/>
      <c r="LY95" s="10"/>
      <c r="LZ95" s="10"/>
      <c r="MA95" s="10"/>
      <c r="MB95" s="10"/>
      <c r="MC95" s="10"/>
      <c r="MD95" s="10"/>
      <c r="ME95" s="10"/>
      <c r="MF95" s="10"/>
      <c r="MG95" s="10"/>
      <c r="MH95" s="10"/>
      <c r="MI95" s="10"/>
      <c r="MJ95" s="10"/>
      <c r="MK95" s="10"/>
      <c r="ML95" s="10"/>
      <c r="MM95" s="10"/>
      <c r="MN95" s="10"/>
      <c r="MO95" s="10"/>
      <c r="MP95" s="10"/>
      <c r="MQ95" s="10"/>
      <c r="MR95" s="10"/>
      <c r="MS95" s="10"/>
      <c r="MT95" s="10"/>
      <c r="MU95" s="10"/>
      <c r="MV95" s="10"/>
      <c r="MW95" s="10"/>
      <c r="MX95" s="10"/>
      <c r="MY95" s="10"/>
      <c r="MZ95" s="10"/>
      <c r="NA95" s="10"/>
      <c r="NB95" s="10"/>
      <c r="NC95" s="10"/>
      <c r="ND95" s="10"/>
      <c r="NE95" s="10"/>
      <c r="NF95" s="10"/>
      <c r="NG95" s="10"/>
      <c r="NH95" s="10"/>
      <c r="NI95" s="10"/>
      <c r="NJ95" s="10"/>
      <c r="NK95" s="10"/>
    </row>
    <row r="96" spans="1:375" ht="16.5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74"/>
      <c r="R96" s="74"/>
      <c r="S96" s="74"/>
      <c r="T96" s="74"/>
      <c r="U96" s="74"/>
      <c r="V96" s="74"/>
      <c r="W96" s="74"/>
      <c r="X96" s="74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25"/>
      <c r="AW96" s="25"/>
      <c r="AX96" s="25"/>
      <c r="AY96" s="25"/>
      <c r="AZ96" s="25"/>
      <c r="BA96" s="25"/>
      <c r="BB96" s="25"/>
      <c r="BC96" s="25"/>
      <c r="BD96" s="25"/>
      <c r="BE96" s="25"/>
      <c r="BF96" s="25"/>
      <c r="BG96" s="25"/>
      <c r="BH96" s="25"/>
      <c r="BI96" s="25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  <c r="BV96" s="10"/>
      <c r="BW96" s="10"/>
      <c r="BX96" s="10"/>
      <c r="BY96" s="10"/>
      <c r="BZ96" s="10"/>
      <c r="CA96" s="10"/>
      <c r="CB96" s="10"/>
      <c r="CC96" s="10"/>
      <c r="CD96" s="10"/>
      <c r="CE96" s="10"/>
      <c r="CF96" s="10"/>
      <c r="CG96" s="10"/>
      <c r="CH96" s="10"/>
      <c r="CI96" s="10"/>
      <c r="CJ96" s="10"/>
      <c r="CK96" s="10"/>
      <c r="CL96" s="10"/>
      <c r="CM96" s="10"/>
      <c r="CN96" s="10"/>
      <c r="CO96" s="10"/>
      <c r="CP96" s="10"/>
      <c r="CQ96" s="10"/>
      <c r="CR96" s="10"/>
      <c r="CS96" s="10"/>
      <c r="CT96" s="10"/>
      <c r="CU96" s="10"/>
      <c r="CV96" s="10"/>
      <c r="CW96" s="10"/>
      <c r="CX96" s="10"/>
      <c r="CY96" s="10"/>
      <c r="CZ96" s="10"/>
      <c r="DA96" s="10"/>
      <c r="DB96" s="10"/>
      <c r="DC96" s="10"/>
      <c r="DD96" s="10"/>
      <c r="DE96" s="10"/>
      <c r="DF96" s="10"/>
      <c r="DG96" s="10"/>
      <c r="DH96" s="10"/>
      <c r="DI96" s="10"/>
      <c r="DJ96" s="10"/>
      <c r="DK96" s="10"/>
      <c r="DL96" s="10"/>
      <c r="DM96" s="10"/>
      <c r="DN96" s="10"/>
      <c r="DO96" s="10"/>
      <c r="DP96" s="10"/>
      <c r="DQ96" s="10"/>
      <c r="DR96" s="10"/>
      <c r="DS96" s="10"/>
      <c r="DT96" s="10"/>
      <c r="DU96" s="10"/>
      <c r="DV96" s="10"/>
      <c r="DW96" s="10"/>
      <c r="DX96" s="10"/>
      <c r="DY96" s="10"/>
      <c r="DZ96" s="10"/>
      <c r="EA96" s="10"/>
      <c r="EB96" s="10"/>
      <c r="EC96" s="10"/>
      <c r="ED96" s="10"/>
      <c r="EE96" s="10"/>
      <c r="EF96" s="10"/>
      <c r="EG96" s="10"/>
      <c r="EH96" s="10"/>
      <c r="EI96" s="10"/>
      <c r="EJ96" s="10"/>
      <c r="EK96" s="10"/>
      <c r="EL96" s="10"/>
      <c r="EM96" s="10"/>
      <c r="EN96" s="10"/>
      <c r="EO96" s="10"/>
      <c r="EP96" s="10"/>
      <c r="EQ96" s="10"/>
      <c r="ER96" s="10"/>
      <c r="ES96" s="10"/>
      <c r="ET96" s="10"/>
      <c r="EU96" s="10"/>
      <c r="EV96" s="10"/>
      <c r="EW96" s="10"/>
      <c r="EX96" s="10"/>
      <c r="EY96" s="10"/>
      <c r="EZ96" s="10"/>
      <c r="FA96" s="10"/>
      <c r="FB96" s="10"/>
      <c r="FC96" s="10"/>
      <c r="FD96" s="10"/>
      <c r="FE96" s="10"/>
      <c r="FF96" s="10"/>
      <c r="FG96" s="10"/>
      <c r="FH96" s="10"/>
      <c r="FI96" s="10"/>
      <c r="FJ96" s="10"/>
      <c r="FK96" s="10"/>
      <c r="FL96" s="10"/>
      <c r="FM96" s="10"/>
      <c r="FN96" s="10"/>
      <c r="FO96" s="10"/>
      <c r="FP96" s="10"/>
      <c r="FQ96" s="10"/>
      <c r="FR96" s="10"/>
      <c r="FS96" s="10"/>
      <c r="FT96" s="10"/>
      <c r="FU96" s="10"/>
      <c r="FV96" s="10"/>
      <c r="FW96" s="10"/>
      <c r="FX96" s="10"/>
      <c r="FY96" s="10"/>
      <c r="FZ96" s="10"/>
      <c r="GA96" s="10"/>
      <c r="GB96" s="10"/>
      <c r="GC96" s="10"/>
      <c r="GD96" s="10"/>
      <c r="GE96" s="10"/>
      <c r="GF96" s="10"/>
      <c r="GG96" s="10"/>
      <c r="GH96" s="10"/>
      <c r="GI96" s="10"/>
      <c r="GJ96" s="10"/>
      <c r="GK96" s="10"/>
      <c r="GL96" s="10"/>
      <c r="GM96" s="10"/>
      <c r="GN96" s="10"/>
      <c r="GO96" s="10"/>
      <c r="GP96" s="10"/>
      <c r="GQ96" s="10"/>
      <c r="GR96" s="10"/>
      <c r="GS96" s="10"/>
      <c r="GT96" s="10"/>
      <c r="GU96" s="10"/>
      <c r="GV96" s="10"/>
      <c r="GW96" s="10"/>
      <c r="GX96" s="10"/>
      <c r="GY96" s="10"/>
      <c r="GZ96" s="10"/>
      <c r="HA96" s="10"/>
      <c r="HB96" s="10"/>
      <c r="HC96" s="10"/>
      <c r="HD96" s="10"/>
      <c r="HE96" s="10"/>
      <c r="HF96" s="10"/>
      <c r="HG96" s="10"/>
      <c r="HH96" s="10"/>
      <c r="HI96" s="10"/>
      <c r="KA96" s="10"/>
      <c r="KB96" s="10"/>
      <c r="KC96" s="10"/>
      <c r="KD96" s="10"/>
      <c r="KE96" s="10"/>
      <c r="KF96" s="10"/>
      <c r="KG96" s="10"/>
      <c r="KH96" s="10"/>
      <c r="KI96" s="10"/>
      <c r="KJ96" s="10"/>
      <c r="KK96" s="10"/>
      <c r="KL96" s="10"/>
      <c r="KM96" s="10"/>
      <c r="KN96" s="10"/>
      <c r="KO96" s="10"/>
      <c r="KP96" s="10"/>
      <c r="KQ96" s="10"/>
      <c r="KR96" s="10"/>
      <c r="KS96" s="10"/>
      <c r="KT96" s="10"/>
      <c r="KU96" s="10"/>
      <c r="KV96" s="10"/>
      <c r="KW96" s="10"/>
      <c r="KX96" s="10"/>
      <c r="KY96" s="10"/>
      <c r="KZ96" s="10"/>
      <c r="LA96" s="10"/>
      <c r="LB96" s="10"/>
      <c r="LC96" s="10"/>
      <c r="LD96" s="10"/>
      <c r="LE96" s="10"/>
      <c r="LF96" s="10"/>
      <c r="LG96" s="10"/>
      <c r="LH96" s="10"/>
      <c r="LI96" s="10"/>
      <c r="LJ96" s="10"/>
      <c r="LK96" s="10"/>
      <c r="LL96" s="10"/>
      <c r="LM96" s="10"/>
      <c r="LN96" s="10"/>
      <c r="LO96" s="10"/>
      <c r="LP96" s="10"/>
      <c r="LQ96" s="10"/>
      <c r="LR96" s="10"/>
      <c r="LS96" s="10"/>
      <c r="LT96" s="10"/>
      <c r="LU96" s="10"/>
      <c r="LV96" s="10"/>
      <c r="LW96" s="10"/>
      <c r="LX96" s="10"/>
      <c r="LY96" s="10"/>
      <c r="LZ96" s="10"/>
      <c r="MA96" s="10"/>
      <c r="MB96" s="10"/>
      <c r="MC96" s="10"/>
      <c r="MD96" s="10"/>
      <c r="ME96" s="10"/>
      <c r="MF96" s="10"/>
      <c r="MG96" s="10"/>
      <c r="MH96" s="10"/>
      <c r="MI96" s="10"/>
      <c r="MJ96" s="10"/>
      <c r="MK96" s="10"/>
      <c r="ML96" s="10"/>
      <c r="MM96" s="10"/>
      <c r="MN96" s="10"/>
      <c r="MO96" s="10"/>
      <c r="MP96" s="10"/>
      <c r="MQ96" s="10"/>
      <c r="MR96" s="10"/>
      <c r="MS96" s="10"/>
      <c r="MT96" s="10"/>
      <c r="MU96" s="10"/>
      <c r="MV96" s="10"/>
      <c r="MW96" s="10"/>
      <c r="MX96" s="10"/>
      <c r="MY96" s="10"/>
      <c r="MZ96" s="10"/>
      <c r="NA96" s="10"/>
      <c r="NB96" s="10"/>
      <c r="NC96" s="10"/>
      <c r="ND96" s="10"/>
      <c r="NE96" s="10"/>
      <c r="NF96" s="10"/>
      <c r="NG96" s="10"/>
      <c r="NH96" s="10"/>
      <c r="NI96" s="10"/>
      <c r="NJ96" s="10"/>
      <c r="NK96" s="10"/>
    </row>
    <row r="97" spans="1:375" ht="16.5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74"/>
      <c r="R97" s="74"/>
      <c r="S97" s="74"/>
      <c r="T97" s="74"/>
      <c r="U97" s="74"/>
      <c r="V97" s="74"/>
      <c r="W97" s="74"/>
      <c r="X97" s="74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  <c r="AT97" s="25"/>
      <c r="AU97" s="25"/>
      <c r="AV97" s="25"/>
      <c r="AW97" s="25"/>
      <c r="AX97" s="25"/>
      <c r="AY97" s="25"/>
      <c r="AZ97" s="25"/>
      <c r="BA97" s="25"/>
      <c r="BB97" s="25"/>
      <c r="BC97" s="25"/>
      <c r="BD97" s="25"/>
      <c r="BE97" s="25"/>
      <c r="BF97" s="25"/>
      <c r="BG97" s="25"/>
      <c r="BH97" s="25"/>
      <c r="BI97" s="25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/>
      <c r="DE97" s="10"/>
      <c r="DF97" s="10"/>
      <c r="DG97" s="10"/>
      <c r="DH97" s="10"/>
      <c r="DI97" s="10"/>
      <c r="DJ97" s="10"/>
      <c r="DK97" s="10"/>
      <c r="DL97" s="10"/>
      <c r="DM97" s="10"/>
      <c r="DN97" s="10"/>
      <c r="DO97" s="10"/>
      <c r="DP97" s="10"/>
      <c r="DQ97" s="10"/>
      <c r="DR97" s="10"/>
      <c r="DS97" s="10"/>
      <c r="DT97" s="10"/>
      <c r="DU97" s="10"/>
      <c r="DV97" s="10"/>
      <c r="DW97" s="10"/>
      <c r="DX97" s="10"/>
      <c r="DY97" s="10"/>
      <c r="DZ97" s="10"/>
      <c r="EA97" s="10"/>
      <c r="EB97" s="10"/>
      <c r="EC97" s="10"/>
      <c r="ED97" s="10"/>
      <c r="EE97" s="10"/>
      <c r="EF97" s="10"/>
      <c r="EG97" s="10"/>
      <c r="EH97" s="10"/>
      <c r="EI97" s="10"/>
      <c r="EJ97" s="10"/>
      <c r="EK97" s="10"/>
      <c r="EL97" s="10"/>
      <c r="EM97" s="10"/>
      <c r="EN97" s="10"/>
      <c r="EO97" s="10"/>
      <c r="EP97" s="10"/>
      <c r="EQ97" s="10"/>
      <c r="ER97" s="10"/>
      <c r="ES97" s="10"/>
      <c r="ET97" s="10"/>
      <c r="EU97" s="10"/>
      <c r="EV97" s="10"/>
      <c r="EW97" s="10"/>
      <c r="EX97" s="10"/>
      <c r="EY97" s="10"/>
      <c r="EZ97" s="10"/>
      <c r="FA97" s="10"/>
      <c r="FB97" s="10"/>
      <c r="FC97" s="10"/>
      <c r="FD97" s="10"/>
      <c r="FE97" s="10"/>
      <c r="FF97" s="10"/>
      <c r="FG97" s="10"/>
      <c r="FH97" s="10"/>
      <c r="FI97" s="10"/>
      <c r="FJ97" s="10"/>
      <c r="FK97" s="10"/>
      <c r="FL97" s="10"/>
      <c r="FM97" s="10"/>
      <c r="FN97" s="10"/>
      <c r="FO97" s="10"/>
      <c r="FP97" s="10"/>
      <c r="FQ97" s="10"/>
      <c r="FR97" s="10"/>
      <c r="FS97" s="10"/>
      <c r="FT97" s="10"/>
      <c r="FU97" s="10"/>
      <c r="FV97" s="10"/>
      <c r="FW97" s="10"/>
      <c r="FX97" s="10"/>
      <c r="FY97" s="10"/>
      <c r="FZ97" s="10"/>
      <c r="GA97" s="10"/>
      <c r="GB97" s="10"/>
      <c r="GC97" s="10"/>
      <c r="GD97" s="10"/>
      <c r="GE97" s="10"/>
      <c r="GF97" s="10"/>
      <c r="GG97" s="10"/>
      <c r="GH97" s="10"/>
      <c r="GI97" s="10"/>
      <c r="GJ97" s="10"/>
      <c r="GK97" s="10"/>
      <c r="GL97" s="10"/>
      <c r="GM97" s="10"/>
      <c r="GN97" s="10"/>
      <c r="GO97" s="10"/>
      <c r="GP97" s="10"/>
      <c r="GQ97" s="10"/>
      <c r="GR97" s="10"/>
      <c r="GS97" s="10"/>
      <c r="GT97" s="10"/>
      <c r="GU97" s="10"/>
      <c r="GV97" s="10"/>
      <c r="GW97" s="10"/>
      <c r="GX97" s="10"/>
      <c r="GY97" s="10"/>
      <c r="GZ97" s="10"/>
      <c r="HA97" s="10"/>
      <c r="HB97" s="10"/>
      <c r="HC97" s="10"/>
      <c r="HD97" s="10"/>
      <c r="HE97" s="10"/>
      <c r="HF97" s="10"/>
      <c r="HG97" s="10"/>
      <c r="HH97" s="10"/>
      <c r="HI97" s="10"/>
      <c r="KA97" s="10"/>
      <c r="KB97" s="10"/>
      <c r="KC97" s="10"/>
      <c r="KD97" s="10"/>
      <c r="KE97" s="10"/>
      <c r="KF97" s="10"/>
      <c r="KG97" s="10"/>
      <c r="KH97" s="10"/>
      <c r="KI97" s="10"/>
      <c r="KJ97" s="10"/>
      <c r="KK97" s="10"/>
      <c r="KL97" s="10"/>
      <c r="KM97" s="10"/>
      <c r="KN97" s="10"/>
      <c r="KO97" s="10"/>
      <c r="KP97" s="10"/>
      <c r="KQ97" s="10"/>
      <c r="KR97" s="10"/>
      <c r="KS97" s="10"/>
      <c r="KT97" s="10"/>
      <c r="KU97" s="10"/>
      <c r="KV97" s="10"/>
      <c r="KW97" s="10"/>
      <c r="KX97" s="10"/>
      <c r="KY97" s="10"/>
      <c r="KZ97" s="10"/>
      <c r="LA97" s="10"/>
      <c r="LB97" s="10"/>
      <c r="LC97" s="10"/>
      <c r="LD97" s="10"/>
      <c r="LE97" s="10"/>
      <c r="LF97" s="10"/>
      <c r="LG97" s="10"/>
      <c r="LH97" s="10"/>
      <c r="LI97" s="10"/>
      <c r="LJ97" s="10"/>
      <c r="LK97" s="10"/>
      <c r="LL97" s="10"/>
      <c r="LM97" s="10"/>
      <c r="LN97" s="10"/>
      <c r="LO97" s="10"/>
      <c r="LP97" s="10"/>
      <c r="LQ97" s="10"/>
      <c r="LR97" s="10"/>
      <c r="LS97" s="10"/>
      <c r="LT97" s="10"/>
      <c r="LU97" s="10"/>
      <c r="LV97" s="10"/>
      <c r="LW97" s="10"/>
      <c r="LX97" s="10"/>
      <c r="LY97" s="10"/>
      <c r="LZ97" s="10"/>
      <c r="MA97" s="10"/>
      <c r="MB97" s="10"/>
      <c r="MC97" s="10"/>
      <c r="MD97" s="10"/>
      <c r="ME97" s="10"/>
      <c r="MF97" s="10"/>
      <c r="MG97" s="10"/>
      <c r="MH97" s="10"/>
      <c r="MI97" s="10"/>
      <c r="MJ97" s="10"/>
      <c r="MK97" s="10"/>
      <c r="ML97" s="10"/>
      <c r="MM97" s="10"/>
      <c r="MN97" s="10"/>
      <c r="MO97" s="10"/>
      <c r="MP97" s="10"/>
      <c r="MQ97" s="10"/>
      <c r="MR97" s="10"/>
      <c r="MS97" s="10"/>
      <c r="MT97" s="10"/>
      <c r="MU97" s="10"/>
      <c r="MV97" s="10"/>
      <c r="MW97" s="10"/>
      <c r="MX97" s="10"/>
      <c r="MY97" s="10"/>
      <c r="MZ97" s="10"/>
      <c r="NA97" s="10"/>
      <c r="NB97" s="10"/>
      <c r="NC97" s="10"/>
      <c r="ND97" s="10"/>
      <c r="NE97" s="10"/>
      <c r="NF97" s="10"/>
      <c r="NG97" s="10"/>
      <c r="NH97" s="10"/>
      <c r="NI97" s="10"/>
      <c r="NJ97" s="10"/>
      <c r="NK97" s="10"/>
    </row>
    <row r="98" spans="1:375" ht="16.5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74"/>
      <c r="R98" s="74"/>
      <c r="S98" s="74"/>
      <c r="T98" s="74"/>
      <c r="U98" s="74"/>
      <c r="V98" s="74"/>
      <c r="W98" s="74"/>
      <c r="X98" s="74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  <c r="AS98" s="25"/>
      <c r="AT98" s="25"/>
      <c r="AU98" s="25"/>
      <c r="AV98" s="25"/>
      <c r="AW98" s="25"/>
      <c r="AX98" s="25"/>
      <c r="AY98" s="25"/>
      <c r="AZ98" s="25"/>
      <c r="BA98" s="25"/>
      <c r="BB98" s="25"/>
      <c r="BC98" s="25"/>
      <c r="BD98" s="25"/>
      <c r="BE98" s="25"/>
      <c r="BF98" s="25"/>
      <c r="BG98" s="25"/>
      <c r="BH98" s="25"/>
      <c r="BI98" s="25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10"/>
      <c r="EC98" s="10"/>
      <c r="ED98" s="10"/>
      <c r="EE98" s="10"/>
      <c r="EF98" s="10"/>
      <c r="EG98" s="10"/>
      <c r="EH98" s="10"/>
      <c r="EI98" s="10"/>
      <c r="EJ98" s="10"/>
      <c r="EK98" s="10"/>
      <c r="EL98" s="10"/>
      <c r="EM98" s="10"/>
      <c r="EN98" s="10"/>
      <c r="EO98" s="10"/>
      <c r="EP98" s="10"/>
      <c r="EQ98" s="10"/>
      <c r="ER98" s="10"/>
      <c r="ES98" s="10"/>
      <c r="ET98" s="10"/>
      <c r="EU98" s="10"/>
      <c r="EV98" s="10"/>
      <c r="EW98" s="10"/>
      <c r="EX98" s="10"/>
      <c r="EY98" s="10"/>
      <c r="EZ98" s="10"/>
      <c r="FA98" s="10"/>
      <c r="FB98" s="10"/>
      <c r="FC98" s="10"/>
      <c r="FD98" s="10"/>
      <c r="FE98" s="10"/>
      <c r="FF98" s="10"/>
      <c r="FG98" s="10"/>
      <c r="FH98" s="10"/>
      <c r="FI98" s="10"/>
      <c r="FJ98" s="10"/>
      <c r="FK98" s="10"/>
      <c r="FL98" s="10"/>
      <c r="FM98" s="10"/>
      <c r="FN98" s="10"/>
      <c r="FO98" s="10"/>
      <c r="FP98" s="10"/>
      <c r="FQ98" s="10"/>
      <c r="FR98" s="10"/>
      <c r="FS98" s="10"/>
      <c r="FT98" s="10"/>
      <c r="FU98" s="10"/>
      <c r="FV98" s="10"/>
      <c r="FW98" s="10"/>
      <c r="FX98" s="10"/>
      <c r="FY98" s="10"/>
      <c r="FZ98" s="10"/>
      <c r="GA98" s="10"/>
      <c r="GB98" s="10"/>
      <c r="GC98" s="10"/>
      <c r="GD98" s="10"/>
      <c r="GE98" s="10"/>
      <c r="GF98" s="10"/>
      <c r="GG98" s="10"/>
      <c r="GH98" s="10"/>
      <c r="GI98" s="10"/>
      <c r="GJ98" s="10"/>
      <c r="GK98" s="10"/>
      <c r="GL98" s="10"/>
      <c r="GM98" s="10"/>
      <c r="GN98" s="10"/>
      <c r="GO98" s="10"/>
      <c r="GP98" s="10"/>
      <c r="GQ98" s="10"/>
      <c r="GR98" s="10"/>
      <c r="GS98" s="10"/>
      <c r="GT98" s="10"/>
      <c r="GU98" s="10"/>
      <c r="GV98" s="10"/>
      <c r="GW98" s="10"/>
      <c r="GX98" s="10"/>
      <c r="GY98" s="10"/>
      <c r="GZ98" s="10"/>
      <c r="HA98" s="10"/>
      <c r="HB98" s="10"/>
      <c r="HC98" s="10"/>
      <c r="HD98" s="10"/>
      <c r="HE98" s="10"/>
      <c r="HF98" s="10"/>
      <c r="HG98" s="10"/>
      <c r="HH98" s="10"/>
      <c r="HI98" s="10"/>
      <c r="KA98" s="10"/>
      <c r="KB98" s="10"/>
      <c r="KC98" s="10"/>
      <c r="KD98" s="10"/>
      <c r="KE98" s="10"/>
      <c r="KF98" s="10"/>
      <c r="KG98" s="10"/>
      <c r="KH98" s="10"/>
      <c r="KI98" s="10"/>
      <c r="KJ98" s="10"/>
      <c r="KK98" s="10"/>
      <c r="KL98" s="10"/>
      <c r="KM98" s="10"/>
      <c r="KN98" s="10"/>
      <c r="KO98" s="10"/>
      <c r="KP98" s="10"/>
      <c r="KQ98" s="10"/>
      <c r="KR98" s="10"/>
      <c r="KS98" s="10"/>
      <c r="KT98" s="10"/>
      <c r="KU98" s="10"/>
      <c r="KV98" s="10"/>
      <c r="KW98" s="10"/>
      <c r="KX98" s="10"/>
      <c r="KY98" s="10"/>
      <c r="KZ98" s="10"/>
      <c r="LA98" s="10"/>
      <c r="LB98" s="10"/>
      <c r="LC98" s="10"/>
      <c r="LD98" s="10"/>
      <c r="LE98" s="10"/>
      <c r="LF98" s="10"/>
      <c r="LG98" s="10"/>
      <c r="LH98" s="10"/>
      <c r="LI98" s="10"/>
      <c r="LJ98" s="10"/>
      <c r="LK98" s="10"/>
      <c r="LL98" s="10"/>
      <c r="LM98" s="10"/>
      <c r="LN98" s="10"/>
      <c r="LO98" s="10"/>
      <c r="LP98" s="10"/>
      <c r="LQ98" s="10"/>
      <c r="LR98" s="10"/>
      <c r="LS98" s="10"/>
      <c r="LT98" s="10"/>
      <c r="LU98" s="10"/>
      <c r="LV98" s="10"/>
      <c r="LW98" s="10"/>
      <c r="LX98" s="10"/>
      <c r="LY98" s="10"/>
      <c r="LZ98" s="10"/>
      <c r="MA98" s="10"/>
      <c r="MB98" s="10"/>
      <c r="MC98" s="10"/>
      <c r="MD98" s="10"/>
      <c r="ME98" s="10"/>
      <c r="MF98" s="10"/>
      <c r="MG98" s="10"/>
      <c r="MH98" s="10"/>
      <c r="MI98" s="10"/>
      <c r="MJ98" s="10"/>
      <c r="MK98" s="10"/>
      <c r="ML98" s="10"/>
      <c r="MM98" s="10"/>
      <c r="MN98" s="10"/>
      <c r="MO98" s="10"/>
      <c r="MP98" s="10"/>
      <c r="MQ98" s="10"/>
      <c r="MR98" s="10"/>
      <c r="MS98" s="10"/>
      <c r="MT98" s="10"/>
      <c r="MU98" s="10"/>
      <c r="MV98" s="10"/>
      <c r="MW98" s="10"/>
      <c r="MX98" s="10"/>
      <c r="MY98" s="10"/>
      <c r="MZ98" s="10"/>
      <c r="NA98" s="10"/>
      <c r="NB98" s="10"/>
      <c r="NC98" s="10"/>
      <c r="ND98" s="10"/>
      <c r="NE98" s="10"/>
      <c r="NF98" s="10"/>
      <c r="NG98" s="10"/>
      <c r="NH98" s="10"/>
      <c r="NI98" s="10"/>
      <c r="NJ98" s="10"/>
      <c r="NK98" s="10"/>
    </row>
    <row r="99" spans="1:375" ht="16.5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25"/>
      <c r="AR99" s="25"/>
      <c r="AS99" s="25"/>
      <c r="AT99" s="25"/>
      <c r="AU99" s="25"/>
      <c r="AV99" s="25"/>
      <c r="AW99" s="25"/>
      <c r="AX99" s="25"/>
      <c r="AY99" s="25"/>
      <c r="AZ99" s="25"/>
      <c r="BA99" s="25"/>
      <c r="BB99" s="25"/>
      <c r="BC99" s="25"/>
      <c r="BD99" s="25"/>
      <c r="BE99" s="25"/>
      <c r="BF99" s="25"/>
      <c r="BG99" s="25"/>
      <c r="BH99" s="25"/>
      <c r="BI99" s="25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  <c r="BV99" s="10"/>
      <c r="BW99" s="10"/>
      <c r="BX99" s="10"/>
      <c r="BY99" s="10"/>
      <c r="BZ99" s="10"/>
      <c r="CA99" s="10"/>
      <c r="CB99" s="10"/>
      <c r="CC99" s="10"/>
      <c r="CD99" s="10"/>
      <c r="CE99" s="10"/>
      <c r="CF99" s="10"/>
      <c r="CG99" s="10"/>
      <c r="CH99" s="10"/>
      <c r="CI99" s="10"/>
      <c r="CJ99" s="10"/>
      <c r="CK99" s="10"/>
      <c r="CL99" s="10"/>
      <c r="CM99" s="10"/>
      <c r="CN99" s="10"/>
      <c r="CO99" s="10"/>
      <c r="CP99" s="10"/>
      <c r="CQ99" s="10"/>
      <c r="CR99" s="10"/>
      <c r="CS99" s="10"/>
      <c r="CT99" s="10"/>
      <c r="CU99" s="10"/>
      <c r="CV99" s="10"/>
      <c r="CW99" s="10"/>
      <c r="CX99" s="10"/>
      <c r="CY99" s="10"/>
      <c r="CZ99" s="10"/>
      <c r="DA99" s="10"/>
      <c r="DB99" s="10"/>
      <c r="DC99" s="10"/>
      <c r="DD99" s="10"/>
      <c r="DE99" s="10"/>
      <c r="DF99" s="10"/>
      <c r="DG99" s="10"/>
      <c r="DH99" s="10"/>
      <c r="DI99" s="10"/>
      <c r="DJ99" s="10"/>
      <c r="DK99" s="10"/>
      <c r="DL99" s="10"/>
      <c r="DM99" s="10"/>
      <c r="DN99" s="10"/>
      <c r="DO99" s="10"/>
      <c r="DP99" s="10"/>
      <c r="DQ99" s="10"/>
      <c r="DR99" s="10"/>
      <c r="DS99" s="10"/>
      <c r="DT99" s="10"/>
      <c r="DU99" s="10"/>
      <c r="DV99" s="10"/>
      <c r="DW99" s="10"/>
      <c r="DX99" s="10"/>
      <c r="DY99" s="10"/>
      <c r="DZ99" s="10"/>
      <c r="EA99" s="10"/>
      <c r="EB99" s="10"/>
      <c r="EC99" s="10"/>
      <c r="ED99" s="10"/>
      <c r="EE99" s="10"/>
      <c r="EF99" s="10"/>
      <c r="EG99" s="10"/>
      <c r="EH99" s="10"/>
      <c r="EI99" s="10"/>
      <c r="EJ99" s="10"/>
      <c r="EK99" s="10"/>
      <c r="EL99" s="10"/>
      <c r="EM99" s="10"/>
      <c r="EN99" s="10"/>
      <c r="EO99" s="10"/>
      <c r="EP99" s="10"/>
      <c r="EQ99" s="10"/>
      <c r="ER99" s="10"/>
      <c r="ES99" s="10"/>
      <c r="ET99" s="10"/>
      <c r="EU99" s="10"/>
      <c r="EV99" s="10"/>
      <c r="EW99" s="10"/>
      <c r="EX99" s="10"/>
      <c r="EY99" s="10"/>
      <c r="EZ99" s="10"/>
      <c r="FA99" s="10"/>
      <c r="FB99" s="10"/>
      <c r="FC99" s="10"/>
      <c r="FD99" s="10"/>
      <c r="FE99" s="10"/>
      <c r="FF99" s="10"/>
      <c r="FG99" s="10"/>
      <c r="FH99" s="10"/>
      <c r="FI99" s="10"/>
      <c r="FJ99" s="10"/>
      <c r="FK99" s="10"/>
      <c r="FL99" s="10"/>
      <c r="FM99" s="10"/>
      <c r="FN99" s="10"/>
      <c r="FO99" s="10"/>
      <c r="FP99" s="10"/>
      <c r="FQ99" s="10"/>
      <c r="FR99" s="10"/>
      <c r="FS99" s="10"/>
      <c r="FT99" s="10"/>
      <c r="FU99" s="10"/>
      <c r="FV99" s="10"/>
      <c r="FW99" s="10"/>
      <c r="FX99" s="10"/>
      <c r="FY99" s="10"/>
      <c r="FZ99" s="10"/>
      <c r="GA99" s="10"/>
      <c r="GB99" s="10"/>
      <c r="GC99" s="10"/>
      <c r="GD99" s="10"/>
      <c r="GE99" s="10"/>
      <c r="GF99" s="10"/>
      <c r="GG99" s="10"/>
      <c r="GH99" s="10"/>
      <c r="GI99" s="10"/>
      <c r="GJ99" s="10"/>
      <c r="GK99" s="10"/>
      <c r="GL99" s="10"/>
      <c r="GM99" s="10"/>
      <c r="GN99" s="10"/>
      <c r="GO99" s="10"/>
      <c r="GP99" s="10"/>
      <c r="GQ99" s="10"/>
      <c r="GR99" s="10"/>
      <c r="GS99" s="10"/>
      <c r="GT99" s="10"/>
      <c r="GU99" s="10"/>
      <c r="GV99" s="10"/>
      <c r="GW99" s="10"/>
      <c r="GX99" s="10"/>
      <c r="GY99" s="10"/>
      <c r="GZ99" s="10"/>
      <c r="HA99" s="10"/>
      <c r="HB99" s="10"/>
      <c r="HC99" s="10"/>
      <c r="HD99" s="10"/>
      <c r="HE99" s="10"/>
      <c r="HF99" s="10"/>
      <c r="HG99" s="10"/>
      <c r="HH99" s="10"/>
      <c r="HI99" s="10"/>
      <c r="KA99" s="10"/>
      <c r="KB99" s="10"/>
      <c r="KC99" s="10"/>
      <c r="KD99" s="10"/>
      <c r="KE99" s="10"/>
      <c r="KF99" s="10"/>
      <c r="KG99" s="10"/>
      <c r="KH99" s="10"/>
      <c r="KI99" s="10"/>
      <c r="KJ99" s="10"/>
      <c r="KK99" s="10"/>
      <c r="KL99" s="10"/>
      <c r="KM99" s="10"/>
      <c r="KN99" s="10"/>
      <c r="KO99" s="10"/>
      <c r="KP99" s="10"/>
      <c r="KQ99" s="10"/>
      <c r="KR99" s="10"/>
      <c r="KS99" s="10"/>
      <c r="KT99" s="10"/>
      <c r="KU99" s="10"/>
      <c r="KV99" s="10"/>
      <c r="KW99" s="10"/>
      <c r="KX99" s="10"/>
      <c r="KY99" s="10"/>
      <c r="KZ99" s="10"/>
      <c r="LA99" s="10"/>
      <c r="LB99" s="10"/>
      <c r="LC99" s="10"/>
      <c r="LD99" s="10"/>
      <c r="LE99" s="10"/>
      <c r="LF99" s="10"/>
      <c r="LG99" s="10"/>
      <c r="LH99" s="10"/>
      <c r="LI99" s="10"/>
      <c r="LJ99" s="10"/>
      <c r="LK99" s="10"/>
      <c r="LL99" s="10"/>
      <c r="LM99" s="10"/>
      <c r="LN99" s="10"/>
      <c r="LO99" s="10"/>
      <c r="LP99" s="10"/>
      <c r="LQ99" s="10"/>
      <c r="LR99" s="10"/>
      <c r="LS99" s="10"/>
      <c r="LT99" s="10"/>
      <c r="LU99" s="10"/>
      <c r="LV99" s="10"/>
      <c r="LW99" s="10"/>
      <c r="LX99" s="10"/>
      <c r="LY99" s="10"/>
      <c r="LZ99" s="10"/>
      <c r="MA99" s="10"/>
      <c r="MB99" s="10"/>
      <c r="MC99" s="10"/>
      <c r="MD99" s="10"/>
      <c r="ME99" s="10"/>
      <c r="MF99" s="10"/>
      <c r="MG99" s="10"/>
      <c r="MH99" s="10"/>
      <c r="MI99" s="10"/>
      <c r="MJ99" s="10"/>
      <c r="MK99" s="10"/>
      <c r="ML99" s="10"/>
      <c r="MM99" s="10"/>
      <c r="MN99" s="10"/>
      <c r="MO99" s="10"/>
      <c r="MP99" s="10"/>
      <c r="MQ99" s="10"/>
      <c r="MR99" s="10"/>
      <c r="MS99" s="10"/>
      <c r="MT99" s="10"/>
      <c r="MU99" s="10"/>
      <c r="MV99" s="10"/>
      <c r="MW99" s="10"/>
      <c r="MX99" s="10"/>
      <c r="MY99" s="10"/>
      <c r="MZ99" s="10"/>
      <c r="NA99" s="10"/>
      <c r="NB99" s="10"/>
      <c r="NC99" s="10"/>
      <c r="ND99" s="10"/>
      <c r="NE99" s="10"/>
      <c r="NF99" s="10"/>
      <c r="NG99" s="10"/>
      <c r="NH99" s="10"/>
      <c r="NI99" s="10"/>
      <c r="NJ99" s="10"/>
      <c r="NK99" s="10"/>
    </row>
    <row r="100" spans="1:375" ht="16.5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25"/>
      <c r="AZ100" s="25"/>
      <c r="BA100" s="25"/>
      <c r="BB100" s="25"/>
      <c r="BC100" s="25"/>
      <c r="BD100" s="25"/>
      <c r="BE100" s="25"/>
      <c r="BF100" s="25"/>
      <c r="BG100" s="25"/>
      <c r="BH100" s="25"/>
      <c r="BI100" s="25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0"/>
      <c r="DE100" s="10"/>
      <c r="DF100" s="10"/>
      <c r="DG100" s="10"/>
      <c r="DH100" s="10"/>
      <c r="DI100" s="10"/>
      <c r="DJ100" s="10"/>
      <c r="DK100" s="10"/>
      <c r="DL100" s="10"/>
      <c r="DM100" s="10"/>
      <c r="DN100" s="10"/>
      <c r="DO100" s="10"/>
      <c r="DP100" s="10"/>
      <c r="DQ100" s="10"/>
      <c r="DR100" s="10"/>
      <c r="DS100" s="10"/>
      <c r="DT100" s="10"/>
      <c r="DU100" s="10"/>
      <c r="DV100" s="10"/>
      <c r="DW100" s="10"/>
      <c r="DX100" s="10"/>
      <c r="DY100" s="10"/>
      <c r="DZ100" s="10"/>
      <c r="EA100" s="10"/>
      <c r="EB100" s="10"/>
      <c r="EC100" s="10"/>
      <c r="ED100" s="10"/>
      <c r="EE100" s="10"/>
      <c r="EF100" s="10"/>
      <c r="EG100" s="10"/>
      <c r="EH100" s="10"/>
      <c r="EI100" s="10"/>
      <c r="EJ100" s="10"/>
      <c r="EK100" s="10"/>
      <c r="EL100" s="10"/>
      <c r="EM100" s="10"/>
      <c r="EN100" s="10"/>
      <c r="EO100" s="10"/>
      <c r="EP100" s="10"/>
      <c r="EQ100" s="10"/>
      <c r="ER100" s="10"/>
      <c r="ES100" s="10"/>
      <c r="ET100" s="10"/>
      <c r="EU100" s="10"/>
      <c r="EV100" s="10"/>
      <c r="EW100" s="10"/>
      <c r="EX100" s="10"/>
      <c r="EY100" s="10"/>
      <c r="EZ100" s="10"/>
      <c r="FA100" s="10"/>
      <c r="FB100" s="10"/>
      <c r="FC100" s="10"/>
      <c r="FD100" s="10"/>
      <c r="FE100" s="10"/>
      <c r="FF100" s="10"/>
      <c r="FG100" s="10"/>
      <c r="FH100" s="10"/>
      <c r="FI100" s="10"/>
      <c r="FJ100" s="10"/>
      <c r="FK100" s="10"/>
      <c r="FL100" s="10"/>
      <c r="FM100" s="10"/>
      <c r="FN100" s="10"/>
      <c r="FO100" s="10"/>
      <c r="FP100" s="10"/>
      <c r="FQ100" s="10"/>
      <c r="FR100" s="10"/>
      <c r="FS100" s="10"/>
      <c r="FT100" s="10"/>
      <c r="FU100" s="10"/>
      <c r="FV100" s="10"/>
      <c r="FW100" s="10"/>
      <c r="FX100" s="10"/>
      <c r="FY100" s="10"/>
      <c r="FZ100" s="10"/>
      <c r="GA100" s="10"/>
      <c r="GB100" s="10"/>
      <c r="GC100" s="10"/>
      <c r="GD100" s="10"/>
      <c r="GE100" s="10"/>
      <c r="GF100" s="10"/>
      <c r="GG100" s="10"/>
      <c r="GH100" s="10"/>
      <c r="GI100" s="10"/>
      <c r="GJ100" s="10"/>
      <c r="GK100" s="10"/>
      <c r="GL100" s="10"/>
      <c r="GM100" s="10"/>
      <c r="GN100" s="10"/>
      <c r="GO100" s="10"/>
      <c r="GP100" s="10"/>
      <c r="GQ100" s="10"/>
      <c r="GR100" s="10"/>
      <c r="GS100" s="10"/>
      <c r="GT100" s="10"/>
      <c r="GU100" s="10"/>
      <c r="GV100" s="10"/>
      <c r="GW100" s="10"/>
      <c r="GX100" s="10"/>
      <c r="GY100" s="10"/>
      <c r="GZ100" s="10"/>
      <c r="HA100" s="10"/>
      <c r="HB100" s="10"/>
      <c r="HC100" s="10"/>
      <c r="HD100" s="10"/>
      <c r="HE100" s="10"/>
      <c r="HF100" s="10"/>
      <c r="HG100" s="10"/>
      <c r="HH100" s="10"/>
      <c r="HI100" s="10"/>
      <c r="KA100" s="10"/>
      <c r="KB100" s="10"/>
      <c r="KC100" s="10"/>
      <c r="KD100" s="10"/>
      <c r="KE100" s="10"/>
      <c r="KF100" s="10"/>
      <c r="KG100" s="10"/>
      <c r="KH100" s="10"/>
      <c r="KI100" s="10"/>
      <c r="KJ100" s="10"/>
      <c r="KK100" s="10"/>
      <c r="KL100" s="10"/>
      <c r="KM100" s="10"/>
      <c r="KN100" s="10"/>
      <c r="KO100" s="10"/>
      <c r="KP100" s="10"/>
      <c r="KQ100" s="10"/>
      <c r="KR100" s="10"/>
      <c r="KS100" s="10"/>
      <c r="KT100" s="10"/>
      <c r="KU100" s="10"/>
      <c r="KV100" s="10"/>
      <c r="KW100" s="10"/>
      <c r="KX100" s="10"/>
      <c r="KY100" s="10"/>
      <c r="KZ100" s="10"/>
      <c r="LA100" s="10"/>
      <c r="LB100" s="10"/>
      <c r="LC100" s="10"/>
      <c r="LD100" s="10"/>
      <c r="LE100" s="10"/>
      <c r="LF100" s="10"/>
      <c r="LG100" s="10"/>
      <c r="LH100" s="10"/>
      <c r="LI100" s="10"/>
      <c r="LJ100" s="10"/>
      <c r="LK100" s="10"/>
      <c r="LL100" s="10"/>
      <c r="LM100" s="10"/>
      <c r="LN100" s="10"/>
      <c r="LO100" s="10"/>
      <c r="LP100" s="10"/>
      <c r="LQ100" s="10"/>
      <c r="LR100" s="10"/>
      <c r="LS100" s="10"/>
      <c r="LT100" s="10"/>
      <c r="LU100" s="10"/>
      <c r="LV100" s="10"/>
      <c r="LW100" s="10"/>
      <c r="LX100" s="10"/>
      <c r="LY100" s="10"/>
      <c r="LZ100" s="10"/>
      <c r="MA100" s="10"/>
      <c r="MB100" s="10"/>
      <c r="MC100" s="10"/>
      <c r="MD100" s="10"/>
      <c r="ME100" s="10"/>
      <c r="MF100" s="10"/>
      <c r="MG100" s="10"/>
      <c r="MH100" s="10"/>
      <c r="MI100" s="10"/>
      <c r="MJ100" s="10"/>
      <c r="MK100" s="10"/>
      <c r="ML100" s="10"/>
      <c r="MM100" s="10"/>
      <c r="MN100" s="10"/>
      <c r="MO100" s="10"/>
      <c r="MP100" s="10"/>
      <c r="MQ100" s="10"/>
      <c r="MR100" s="10"/>
      <c r="MS100" s="10"/>
      <c r="MT100" s="10"/>
      <c r="MU100" s="10"/>
      <c r="MV100" s="10"/>
      <c r="MW100" s="10"/>
      <c r="MX100" s="10"/>
      <c r="MY100" s="10"/>
      <c r="MZ100" s="10"/>
      <c r="NA100" s="10"/>
      <c r="NB100" s="10"/>
      <c r="NC100" s="10"/>
      <c r="ND100" s="10"/>
      <c r="NE100" s="10"/>
      <c r="NF100" s="10"/>
      <c r="NG100" s="10"/>
      <c r="NH100" s="10"/>
      <c r="NI100" s="10"/>
      <c r="NJ100" s="10"/>
      <c r="NK100" s="10"/>
    </row>
    <row r="101" spans="1:375" ht="16.5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  <c r="AV101" s="25"/>
      <c r="AW101" s="25"/>
      <c r="AX101" s="25"/>
      <c r="AY101" s="25"/>
      <c r="AZ101" s="25"/>
      <c r="BA101" s="25"/>
      <c r="BB101" s="25"/>
      <c r="BC101" s="25"/>
      <c r="BD101" s="25"/>
      <c r="BE101" s="25"/>
      <c r="BF101" s="25"/>
      <c r="BG101" s="25"/>
      <c r="BH101" s="25"/>
      <c r="BI101" s="25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0"/>
      <c r="DD101" s="10"/>
      <c r="DE101" s="10"/>
      <c r="DF101" s="10"/>
      <c r="DG101" s="10"/>
      <c r="DH101" s="10"/>
      <c r="DI101" s="10"/>
      <c r="DJ101" s="10"/>
      <c r="DK101" s="10"/>
      <c r="DL101" s="10"/>
      <c r="DM101" s="10"/>
      <c r="DN101" s="10"/>
      <c r="DO101" s="10"/>
      <c r="DP101" s="10"/>
      <c r="DQ101" s="10"/>
      <c r="DR101" s="10"/>
      <c r="DS101" s="10"/>
      <c r="DT101" s="10"/>
      <c r="DU101" s="10"/>
      <c r="DV101" s="10"/>
      <c r="DW101" s="10"/>
      <c r="DX101" s="10"/>
      <c r="DY101" s="10"/>
      <c r="DZ101" s="10"/>
      <c r="EA101" s="10"/>
      <c r="EB101" s="10"/>
      <c r="EC101" s="10"/>
      <c r="ED101" s="10"/>
      <c r="EE101" s="10"/>
      <c r="EF101" s="10"/>
      <c r="EG101" s="10"/>
      <c r="EH101" s="10"/>
      <c r="EI101" s="10"/>
      <c r="EJ101" s="10"/>
      <c r="EK101" s="10"/>
      <c r="EL101" s="10"/>
      <c r="EM101" s="10"/>
      <c r="EN101" s="10"/>
      <c r="EO101" s="10"/>
      <c r="EP101" s="10"/>
      <c r="EQ101" s="10"/>
      <c r="ER101" s="10"/>
      <c r="ES101" s="10"/>
      <c r="ET101" s="10"/>
      <c r="EU101" s="10"/>
      <c r="EV101" s="10"/>
      <c r="EW101" s="10"/>
      <c r="EX101" s="10"/>
      <c r="EY101" s="10"/>
      <c r="EZ101" s="10"/>
      <c r="FA101" s="10"/>
      <c r="FB101" s="10"/>
      <c r="FC101" s="10"/>
      <c r="FD101" s="10"/>
      <c r="FE101" s="10"/>
      <c r="FF101" s="10"/>
      <c r="FG101" s="10"/>
      <c r="FH101" s="10"/>
      <c r="FI101" s="10"/>
      <c r="FJ101" s="10"/>
      <c r="FK101" s="10"/>
      <c r="FL101" s="10"/>
      <c r="FM101" s="10"/>
      <c r="FN101" s="10"/>
      <c r="FO101" s="10"/>
      <c r="FP101" s="10"/>
      <c r="FQ101" s="10"/>
      <c r="FR101" s="10"/>
      <c r="FS101" s="10"/>
      <c r="FT101" s="10"/>
      <c r="FU101" s="10"/>
      <c r="FV101" s="10"/>
      <c r="FW101" s="10"/>
      <c r="FX101" s="10"/>
      <c r="FY101" s="10"/>
      <c r="FZ101" s="10"/>
      <c r="GA101" s="10"/>
      <c r="GB101" s="10"/>
      <c r="GC101" s="10"/>
      <c r="GD101" s="10"/>
      <c r="GE101" s="10"/>
      <c r="GF101" s="10"/>
      <c r="GG101" s="10"/>
      <c r="GH101" s="10"/>
      <c r="GI101" s="10"/>
      <c r="GJ101" s="10"/>
      <c r="GK101" s="10"/>
      <c r="GL101" s="10"/>
      <c r="GM101" s="10"/>
      <c r="GN101" s="10"/>
      <c r="GO101" s="10"/>
      <c r="GP101" s="10"/>
      <c r="GQ101" s="10"/>
      <c r="GR101" s="10"/>
      <c r="GS101" s="10"/>
      <c r="GT101" s="10"/>
      <c r="GU101" s="10"/>
      <c r="GV101" s="10"/>
      <c r="GW101" s="10"/>
      <c r="GX101" s="10"/>
      <c r="GY101" s="10"/>
      <c r="GZ101" s="10"/>
      <c r="HA101" s="10"/>
      <c r="HB101" s="10"/>
      <c r="HC101" s="10"/>
      <c r="HD101" s="10"/>
      <c r="HE101" s="10"/>
      <c r="HF101" s="10"/>
      <c r="HG101" s="10"/>
      <c r="HH101" s="10"/>
      <c r="HI101" s="10"/>
      <c r="KA101" s="10"/>
      <c r="KB101" s="10"/>
      <c r="KC101" s="10"/>
      <c r="KD101" s="10"/>
      <c r="KE101" s="10"/>
      <c r="KF101" s="10"/>
      <c r="KG101" s="10"/>
      <c r="KH101" s="10"/>
      <c r="KI101" s="10"/>
      <c r="KJ101" s="10"/>
      <c r="KK101" s="10"/>
      <c r="KL101" s="10"/>
      <c r="KM101" s="10"/>
      <c r="KN101" s="10"/>
      <c r="KO101" s="10"/>
      <c r="KP101" s="10"/>
      <c r="KQ101" s="10"/>
      <c r="KR101" s="10"/>
      <c r="KS101" s="10"/>
      <c r="KT101" s="10"/>
      <c r="KU101" s="10"/>
      <c r="KV101" s="10"/>
      <c r="KW101" s="10"/>
      <c r="KX101" s="10"/>
      <c r="KY101" s="10"/>
      <c r="KZ101" s="10"/>
      <c r="LA101" s="10"/>
      <c r="LB101" s="10"/>
      <c r="LC101" s="10"/>
      <c r="LD101" s="10"/>
      <c r="LE101" s="10"/>
      <c r="LF101" s="10"/>
      <c r="LG101" s="10"/>
      <c r="LH101" s="10"/>
      <c r="LI101" s="10"/>
      <c r="LJ101" s="10"/>
      <c r="LK101" s="10"/>
      <c r="LL101" s="10"/>
      <c r="LM101" s="10"/>
      <c r="LN101" s="10"/>
      <c r="LO101" s="10"/>
      <c r="LP101" s="10"/>
      <c r="LQ101" s="10"/>
      <c r="LR101" s="10"/>
      <c r="LS101" s="10"/>
      <c r="LT101" s="10"/>
      <c r="LU101" s="10"/>
      <c r="LV101" s="10"/>
      <c r="LW101" s="10"/>
      <c r="LX101" s="10"/>
      <c r="LY101" s="10"/>
      <c r="LZ101" s="10"/>
      <c r="MA101" s="10"/>
      <c r="MB101" s="10"/>
      <c r="MC101" s="10"/>
      <c r="MD101" s="10"/>
      <c r="ME101" s="10"/>
      <c r="MF101" s="10"/>
      <c r="MG101" s="10"/>
      <c r="MH101" s="10"/>
      <c r="MI101" s="10"/>
      <c r="MJ101" s="10"/>
      <c r="MK101" s="10"/>
      <c r="ML101" s="10"/>
      <c r="MM101" s="10"/>
      <c r="MN101" s="10"/>
      <c r="MO101" s="10"/>
      <c r="MP101" s="10"/>
      <c r="MQ101" s="10"/>
      <c r="MR101" s="10"/>
      <c r="MS101" s="10"/>
      <c r="MT101" s="10"/>
      <c r="MU101" s="10"/>
      <c r="MV101" s="10"/>
      <c r="MW101" s="10"/>
      <c r="MX101" s="10"/>
      <c r="MY101" s="10"/>
      <c r="MZ101" s="10"/>
      <c r="NA101" s="10"/>
      <c r="NB101" s="10"/>
      <c r="NC101" s="10"/>
      <c r="ND101" s="10"/>
      <c r="NE101" s="10"/>
      <c r="NF101" s="10"/>
      <c r="NG101" s="10"/>
      <c r="NH101" s="10"/>
      <c r="NI101" s="10"/>
      <c r="NJ101" s="10"/>
      <c r="NK101" s="10"/>
    </row>
    <row r="102" spans="1:375" ht="16.5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  <c r="AT102" s="25"/>
      <c r="AU102" s="25"/>
      <c r="AV102" s="25"/>
      <c r="AW102" s="25"/>
      <c r="AX102" s="25"/>
      <c r="AY102" s="25"/>
      <c r="AZ102" s="25"/>
      <c r="BA102" s="25"/>
      <c r="BB102" s="25"/>
      <c r="BC102" s="25"/>
      <c r="BD102" s="25"/>
      <c r="BE102" s="25"/>
      <c r="BF102" s="25"/>
      <c r="BG102" s="25"/>
      <c r="BH102" s="25"/>
      <c r="BI102" s="25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  <c r="BV102" s="10"/>
      <c r="BW102" s="10"/>
      <c r="BX102" s="10"/>
      <c r="BY102" s="10"/>
      <c r="BZ102" s="10"/>
      <c r="CA102" s="10"/>
      <c r="CB102" s="10"/>
      <c r="CC102" s="10"/>
      <c r="CD102" s="10"/>
      <c r="CE102" s="10"/>
      <c r="CF102" s="10"/>
      <c r="CG102" s="10"/>
      <c r="CH102" s="10"/>
      <c r="CI102" s="10"/>
      <c r="CJ102" s="10"/>
      <c r="CK102" s="10"/>
      <c r="CL102" s="10"/>
      <c r="CM102" s="10"/>
      <c r="CN102" s="10"/>
      <c r="CO102" s="10"/>
      <c r="CP102" s="10"/>
      <c r="CQ102" s="10"/>
      <c r="CR102" s="10"/>
      <c r="CS102" s="10"/>
      <c r="CT102" s="10"/>
      <c r="CU102" s="10"/>
      <c r="CV102" s="10"/>
      <c r="CW102" s="10"/>
      <c r="CX102" s="10"/>
      <c r="CY102" s="10"/>
      <c r="CZ102" s="10"/>
      <c r="DA102" s="10"/>
      <c r="DB102" s="10"/>
      <c r="DC102" s="10"/>
      <c r="DD102" s="10"/>
      <c r="DE102" s="10"/>
      <c r="DF102" s="10"/>
      <c r="DG102" s="10"/>
      <c r="DH102" s="10"/>
      <c r="DI102" s="10"/>
      <c r="DJ102" s="10"/>
      <c r="DK102" s="10"/>
      <c r="DL102" s="10"/>
      <c r="DM102" s="10"/>
      <c r="DN102" s="10"/>
      <c r="DO102" s="10"/>
      <c r="DP102" s="10"/>
      <c r="DQ102" s="10"/>
      <c r="DR102" s="10"/>
      <c r="DS102" s="10"/>
      <c r="DT102" s="10"/>
      <c r="DU102" s="10"/>
      <c r="DV102" s="10"/>
      <c r="DW102" s="10"/>
      <c r="DX102" s="10"/>
      <c r="DY102" s="10"/>
      <c r="DZ102" s="10"/>
      <c r="EA102" s="10"/>
      <c r="EB102" s="10"/>
      <c r="EC102" s="10"/>
      <c r="ED102" s="10"/>
      <c r="EE102" s="10"/>
      <c r="EF102" s="10"/>
      <c r="EG102" s="10"/>
      <c r="EH102" s="10"/>
      <c r="EI102" s="10"/>
      <c r="EJ102" s="10"/>
      <c r="EK102" s="10"/>
      <c r="EL102" s="10"/>
      <c r="EM102" s="10"/>
      <c r="EN102" s="10"/>
      <c r="EO102" s="10"/>
      <c r="EP102" s="10"/>
      <c r="EQ102" s="10"/>
      <c r="ER102" s="10"/>
      <c r="ES102" s="10"/>
      <c r="ET102" s="10"/>
      <c r="EU102" s="10"/>
      <c r="EV102" s="10"/>
      <c r="EW102" s="10"/>
      <c r="EX102" s="10"/>
      <c r="EY102" s="10"/>
      <c r="EZ102" s="10"/>
      <c r="FA102" s="10"/>
      <c r="FB102" s="10"/>
      <c r="FC102" s="10"/>
      <c r="FD102" s="10"/>
      <c r="FE102" s="10"/>
      <c r="FF102" s="10"/>
      <c r="FG102" s="10"/>
      <c r="FH102" s="10"/>
      <c r="FI102" s="10"/>
      <c r="FJ102" s="10"/>
      <c r="FK102" s="10"/>
      <c r="FL102" s="10"/>
      <c r="FM102" s="10"/>
      <c r="FN102" s="10"/>
      <c r="FO102" s="10"/>
      <c r="FP102" s="10"/>
      <c r="FQ102" s="10"/>
      <c r="FR102" s="10"/>
      <c r="FS102" s="10"/>
      <c r="FT102" s="10"/>
      <c r="FU102" s="10"/>
      <c r="FV102" s="10"/>
      <c r="FW102" s="10"/>
      <c r="FX102" s="10"/>
      <c r="FY102" s="10"/>
      <c r="FZ102" s="10"/>
      <c r="GA102" s="10"/>
      <c r="GB102" s="10"/>
      <c r="GC102" s="10"/>
      <c r="GD102" s="10"/>
      <c r="GE102" s="10"/>
      <c r="GF102" s="10"/>
      <c r="GG102" s="10"/>
      <c r="GH102" s="10"/>
      <c r="GI102" s="10"/>
      <c r="GJ102" s="10"/>
      <c r="GK102" s="10"/>
      <c r="GL102" s="10"/>
      <c r="GM102" s="10"/>
      <c r="GN102" s="10"/>
      <c r="GO102" s="10"/>
      <c r="GP102" s="10"/>
      <c r="GQ102" s="10"/>
      <c r="GR102" s="10"/>
      <c r="GS102" s="10"/>
      <c r="GT102" s="10"/>
      <c r="GU102" s="10"/>
      <c r="GV102" s="10"/>
      <c r="GW102" s="10"/>
      <c r="GX102" s="10"/>
      <c r="GY102" s="10"/>
      <c r="GZ102" s="10"/>
      <c r="HA102" s="10"/>
      <c r="HB102" s="10"/>
      <c r="HC102" s="10"/>
      <c r="HD102" s="10"/>
      <c r="HE102" s="10"/>
      <c r="HF102" s="10"/>
      <c r="HG102" s="10"/>
      <c r="HH102" s="10"/>
      <c r="HI102" s="10"/>
      <c r="KA102" s="10"/>
      <c r="KB102" s="10"/>
      <c r="KC102" s="10"/>
      <c r="KD102" s="10"/>
      <c r="KE102" s="10"/>
      <c r="KF102" s="10"/>
      <c r="KG102" s="10"/>
      <c r="KH102" s="10"/>
      <c r="KI102" s="10"/>
      <c r="KJ102" s="10"/>
      <c r="KK102" s="10"/>
      <c r="KL102" s="10"/>
      <c r="KM102" s="10"/>
      <c r="KN102" s="10"/>
      <c r="KO102" s="10"/>
      <c r="KP102" s="10"/>
      <c r="KQ102" s="10"/>
      <c r="KR102" s="10"/>
      <c r="KS102" s="10"/>
      <c r="KT102" s="10"/>
      <c r="KU102" s="10"/>
      <c r="KV102" s="10"/>
      <c r="KW102" s="10"/>
      <c r="KX102" s="10"/>
      <c r="KY102" s="10"/>
      <c r="KZ102" s="10"/>
      <c r="LA102" s="10"/>
      <c r="LB102" s="10"/>
      <c r="LC102" s="10"/>
      <c r="LD102" s="10"/>
      <c r="LE102" s="10"/>
      <c r="LF102" s="10"/>
      <c r="LG102" s="10"/>
      <c r="LH102" s="10"/>
      <c r="LI102" s="10"/>
      <c r="LJ102" s="10"/>
      <c r="LK102" s="10"/>
      <c r="LL102" s="10"/>
      <c r="LM102" s="10"/>
      <c r="LN102" s="10"/>
      <c r="LO102" s="10"/>
      <c r="LP102" s="10"/>
      <c r="LQ102" s="10"/>
      <c r="LR102" s="10"/>
      <c r="LS102" s="10"/>
      <c r="LT102" s="10"/>
      <c r="LU102" s="10"/>
      <c r="LV102" s="10"/>
      <c r="LW102" s="10"/>
      <c r="LX102" s="10"/>
      <c r="LY102" s="10"/>
      <c r="LZ102" s="10"/>
      <c r="MA102" s="10"/>
      <c r="MB102" s="10"/>
      <c r="MC102" s="10"/>
      <c r="MD102" s="10"/>
      <c r="ME102" s="10"/>
      <c r="MF102" s="10"/>
      <c r="MG102" s="10"/>
      <c r="MH102" s="10"/>
      <c r="MI102" s="10"/>
      <c r="MJ102" s="10"/>
      <c r="MK102" s="10"/>
      <c r="ML102" s="10"/>
      <c r="MM102" s="10"/>
      <c r="MN102" s="10"/>
      <c r="MO102" s="10"/>
      <c r="MP102" s="10"/>
      <c r="MQ102" s="10"/>
      <c r="MR102" s="10"/>
      <c r="MS102" s="10"/>
      <c r="MT102" s="10"/>
      <c r="MU102" s="10"/>
      <c r="MV102" s="10"/>
      <c r="MW102" s="10"/>
      <c r="MX102" s="10"/>
      <c r="MY102" s="10"/>
      <c r="MZ102" s="10"/>
      <c r="NA102" s="10"/>
      <c r="NB102" s="10"/>
      <c r="NC102" s="10"/>
      <c r="ND102" s="10"/>
      <c r="NE102" s="10"/>
      <c r="NF102" s="10"/>
      <c r="NG102" s="10"/>
      <c r="NH102" s="10"/>
      <c r="NI102" s="10"/>
      <c r="NJ102" s="10"/>
      <c r="NK102" s="10"/>
    </row>
    <row r="103" spans="1:375" ht="16.5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  <c r="AS103" s="25"/>
      <c r="AT103" s="25"/>
      <c r="AU103" s="25"/>
      <c r="AV103" s="25"/>
      <c r="AW103" s="25"/>
      <c r="AX103" s="25"/>
      <c r="AY103" s="25"/>
      <c r="AZ103" s="25"/>
      <c r="BA103" s="25"/>
      <c r="BB103" s="25"/>
      <c r="BC103" s="25"/>
      <c r="BD103" s="25"/>
      <c r="BE103" s="25"/>
      <c r="BF103" s="25"/>
      <c r="BG103" s="25"/>
      <c r="BH103" s="25"/>
      <c r="BI103" s="25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/>
      <c r="CW103" s="10"/>
      <c r="CX103" s="10"/>
      <c r="CY103" s="10"/>
      <c r="CZ103" s="10"/>
      <c r="DA103" s="10"/>
      <c r="DB103" s="10"/>
      <c r="DC103" s="10"/>
      <c r="DD103" s="10"/>
      <c r="DE103" s="10"/>
      <c r="DF103" s="10"/>
      <c r="DG103" s="10"/>
      <c r="DH103" s="10"/>
      <c r="DI103" s="10"/>
      <c r="DJ103" s="10"/>
      <c r="DK103" s="10"/>
      <c r="DL103" s="10"/>
      <c r="DM103" s="10"/>
      <c r="DN103" s="10"/>
      <c r="DO103" s="10"/>
      <c r="DP103" s="10"/>
      <c r="DQ103" s="10"/>
      <c r="DR103" s="10"/>
      <c r="DS103" s="10"/>
      <c r="DT103" s="10"/>
      <c r="DU103" s="10"/>
      <c r="DV103" s="10"/>
      <c r="DW103" s="10"/>
      <c r="DX103" s="10"/>
      <c r="DY103" s="10"/>
      <c r="DZ103" s="10"/>
      <c r="EA103" s="10"/>
      <c r="EB103" s="10"/>
      <c r="EC103" s="10"/>
      <c r="ED103" s="10"/>
      <c r="EE103" s="10"/>
      <c r="EF103" s="10"/>
      <c r="EG103" s="10"/>
      <c r="EH103" s="10"/>
      <c r="EI103" s="10"/>
      <c r="EJ103" s="10"/>
      <c r="EK103" s="10"/>
      <c r="EL103" s="10"/>
      <c r="EM103" s="10"/>
      <c r="EN103" s="10"/>
      <c r="EO103" s="10"/>
      <c r="EP103" s="10"/>
      <c r="EQ103" s="10"/>
      <c r="ER103" s="10"/>
      <c r="ES103" s="10"/>
      <c r="ET103" s="10"/>
      <c r="EU103" s="10"/>
      <c r="EV103" s="10"/>
      <c r="EW103" s="10"/>
      <c r="EX103" s="10"/>
      <c r="EY103" s="10"/>
      <c r="EZ103" s="10"/>
      <c r="FA103" s="10"/>
      <c r="FB103" s="10"/>
      <c r="FC103" s="10"/>
      <c r="FD103" s="10"/>
      <c r="FE103" s="10"/>
      <c r="FF103" s="10"/>
      <c r="FG103" s="10"/>
      <c r="FH103" s="10"/>
      <c r="FI103" s="10"/>
      <c r="FJ103" s="10"/>
      <c r="FK103" s="10"/>
      <c r="FL103" s="10"/>
      <c r="FM103" s="10"/>
      <c r="FN103" s="10"/>
      <c r="FO103" s="10"/>
      <c r="FP103" s="10"/>
      <c r="FQ103" s="10"/>
      <c r="FR103" s="10"/>
      <c r="FS103" s="10"/>
      <c r="FT103" s="10"/>
      <c r="FU103" s="10"/>
      <c r="FV103" s="10"/>
      <c r="FW103" s="10"/>
      <c r="FX103" s="10"/>
      <c r="FY103" s="10"/>
      <c r="FZ103" s="10"/>
      <c r="GA103" s="10"/>
      <c r="GB103" s="10"/>
      <c r="GC103" s="10"/>
      <c r="GD103" s="10"/>
      <c r="GE103" s="10"/>
      <c r="GF103" s="10"/>
      <c r="GG103" s="10"/>
      <c r="GH103" s="10"/>
      <c r="GI103" s="10"/>
      <c r="GJ103" s="10"/>
      <c r="GK103" s="10"/>
      <c r="GL103" s="10"/>
      <c r="GM103" s="10"/>
      <c r="GN103" s="10"/>
      <c r="GO103" s="10"/>
      <c r="GP103" s="10"/>
      <c r="GQ103" s="10"/>
      <c r="GR103" s="10"/>
      <c r="GS103" s="10"/>
      <c r="GT103" s="10"/>
      <c r="GU103" s="10"/>
      <c r="GV103" s="10"/>
      <c r="GW103" s="10"/>
      <c r="GX103" s="10"/>
      <c r="GY103" s="10"/>
      <c r="GZ103" s="10"/>
      <c r="HA103" s="10"/>
      <c r="HB103" s="10"/>
      <c r="HC103" s="10"/>
      <c r="HD103" s="10"/>
      <c r="HE103" s="10"/>
      <c r="HF103" s="10"/>
      <c r="HG103" s="10"/>
      <c r="HH103" s="10"/>
      <c r="HI103" s="10"/>
      <c r="KA103" s="10"/>
      <c r="KB103" s="10"/>
      <c r="KC103" s="10"/>
      <c r="KD103" s="10"/>
      <c r="KE103" s="10"/>
      <c r="KF103" s="10"/>
      <c r="KG103" s="10"/>
      <c r="KH103" s="10"/>
      <c r="KI103" s="10"/>
      <c r="KJ103" s="10"/>
      <c r="KK103" s="10"/>
      <c r="KL103" s="10"/>
      <c r="KM103" s="10"/>
      <c r="KN103" s="10"/>
      <c r="KO103" s="10"/>
      <c r="KP103" s="10"/>
      <c r="KQ103" s="10"/>
      <c r="KR103" s="10"/>
      <c r="KS103" s="10"/>
      <c r="KT103" s="10"/>
      <c r="KU103" s="10"/>
      <c r="KV103" s="10"/>
      <c r="KW103" s="10"/>
      <c r="KX103" s="10"/>
      <c r="KY103" s="10"/>
      <c r="KZ103" s="10"/>
      <c r="LA103" s="10"/>
      <c r="LB103" s="10"/>
      <c r="LC103" s="10"/>
      <c r="LD103" s="10"/>
      <c r="LE103" s="10"/>
      <c r="LF103" s="10"/>
      <c r="LG103" s="10"/>
      <c r="LH103" s="10"/>
      <c r="LI103" s="10"/>
      <c r="LJ103" s="10"/>
      <c r="LK103" s="10"/>
      <c r="LL103" s="10"/>
      <c r="LM103" s="10"/>
      <c r="LN103" s="10"/>
      <c r="LO103" s="10"/>
      <c r="LP103" s="10"/>
      <c r="LQ103" s="10"/>
      <c r="LR103" s="10"/>
      <c r="LS103" s="10"/>
      <c r="LT103" s="10"/>
      <c r="LU103" s="10"/>
      <c r="LV103" s="10"/>
      <c r="LW103" s="10"/>
      <c r="LX103" s="10"/>
      <c r="LY103" s="10"/>
      <c r="LZ103" s="10"/>
      <c r="MA103" s="10"/>
      <c r="MB103" s="10"/>
      <c r="MC103" s="10"/>
      <c r="MD103" s="10"/>
      <c r="ME103" s="10"/>
      <c r="MF103" s="10"/>
      <c r="MG103" s="10"/>
      <c r="MH103" s="10"/>
      <c r="MI103" s="10"/>
      <c r="MJ103" s="10"/>
      <c r="MK103" s="10"/>
      <c r="ML103" s="10"/>
      <c r="MM103" s="10"/>
      <c r="MN103" s="10"/>
      <c r="MO103" s="10"/>
      <c r="MP103" s="10"/>
      <c r="MQ103" s="10"/>
      <c r="MR103" s="10"/>
      <c r="MS103" s="10"/>
      <c r="MT103" s="10"/>
      <c r="MU103" s="10"/>
      <c r="MV103" s="10"/>
      <c r="MW103" s="10"/>
      <c r="MX103" s="10"/>
      <c r="MY103" s="10"/>
      <c r="MZ103" s="10"/>
      <c r="NA103" s="10"/>
      <c r="NB103" s="10"/>
      <c r="NC103" s="10"/>
      <c r="ND103" s="10"/>
      <c r="NE103" s="10"/>
      <c r="NF103" s="10"/>
      <c r="NG103" s="10"/>
      <c r="NH103" s="10"/>
      <c r="NI103" s="10"/>
      <c r="NJ103" s="10"/>
      <c r="NK103" s="10"/>
    </row>
    <row r="104" spans="1:375" ht="16.5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  <c r="AW104" s="25"/>
      <c r="AX104" s="25"/>
      <c r="AY104" s="25"/>
      <c r="AZ104" s="25"/>
      <c r="BA104" s="25"/>
      <c r="BB104" s="25"/>
      <c r="BC104" s="25"/>
      <c r="BD104" s="25"/>
      <c r="BE104" s="25"/>
      <c r="BF104" s="25"/>
      <c r="BG104" s="25"/>
      <c r="BH104" s="25"/>
      <c r="BI104" s="25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/>
      <c r="DB104" s="10"/>
      <c r="DC104" s="10"/>
      <c r="DD104" s="10"/>
      <c r="DE104" s="10"/>
      <c r="DF104" s="10"/>
      <c r="DG104" s="10"/>
      <c r="DH104" s="10"/>
      <c r="DI104" s="10"/>
      <c r="DJ104" s="10"/>
      <c r="DK104" s="10"/>
      <c r="DL104" s="10"/>
      <c r="DM104" s="10"/>
      <c r="DN104" s="10"/>
      <c r="DO104" s="10"/>
      <c r="DP104" s="10"/>
      <c r="DQ104" s="10"/>
      <c r="DR104" s="10"/>
      <c r="DS104" s="10"/>
      <c r="DT104" s="10"/>
      <c r="DU104" s="10"/>
      <c r="DV104" s="10"/>
      <c r="DW104" s="10"/>
      <c r="DX104" s="10"/>
      <c r="DY104" s="10"/>
      <c r="DZ104" s="10"/>
      <c r="EA104" s="10"/>
      <c r="EB104" s="10"/>
      <c r="EC104" s="10"/>
      <c r="ED104" s="10"/>
      <c r="EE104" s="10"/>
      <c r="EF104" s="10"/>
      <c r="EG104" s="10"/>
      <c r="EH104" s="10"/>
      <c r="EI104" s="10"/>
      <c r="EJ104" s="10"/>
      <c r="EK104" s="10"/>
      <c r="EL104" s="10"/>
      <c r="EM104" s="10"/>
      <c r="EN104" s="10"/>
      <c r="EO104" s="10"/>
      <c r="EP104" s="10"/>
      <c r="EQ104" s="10"/>
      <c r="ER104" s="10"/>
      <c r="ES104" s="10"/>
      <c r="ET104" s="10"/>
      <c r="EU104" s="10"/>
      <c r="EV104" s="10"/>
      <c r="EW104" s="10"/>
      <c r="EX104" s="10"/>
      <c r="EY104" s="10"/>
      <c r="EZ104" s="10"/>
      <c r="FA104" s="10"/>
      <c r="FB104" s="10"/>
      <c r="FC104" s="10"/>
      <c r="FD104" s="10"/>
      <c r="FE104" s="10"/>
      <c r="FF104" s="10"/>
      <c r="FG104" s="10"/>
      <c r="FH104" s="10"/>
      <c r="FI104" s="10"/>
      <c r="FJ104" s="10"/>
      <c r="FK104" s="10"/>
      <c r="FL104" s="10"/>
      <c r="FM104" s="10"/>
      <c r="FN104" s="10"/>
      <c r="FO104" s="10"/>
      <c r="FP104" s="10"/>
      <c r="FQ104" s="10"/>
      <c r="FR104" s="10"/>
      <c r="FS104" s="10"/>
      <c r="FT104" s="10"/>
      <c r="FU104" s="10"/>
      <c r="FV104" s="10"/>
      <c r="FW104" s="10"/>
      <c r="FX104" s="10"/>
      <c r="FY104" s="10"/>
      <c r="FZ104" s="10"/>
      <c r="GA104" s="10"/>
      <c r="GB104" s="10"/>
      <c r="GC104" s="10"/>
      <c r="GD104" s="10"/>
      <c r="GE104" s="10"/>
      <c r="GF104" s="10"/>
      <c r="GG104" s="10"/>
      <c r="GH104" s="10"/>
      <c r="GI104" s="10"/>
      <c r="GJ104" s="10"/>
      <c r="GK104" s="10"/>
      <c r="GL104" s="10"/>
      <c r="GM104" s="10"/>
      <c r="GN104" s="10"/>
      <c r="GO104" s="10"/>
      <c r="GP104" s="10"/>
      <c r="GQ104" s="10"/>
      <c r="GR104" s="10"/>
      <c r="GS104" s="10"/>
      <c r="GT104" s="10"/>
      <c r="GU104" s="10"/>
      <c r="GV104" s="10"/>
      <c r="GW104" s="10"/>
      <c r="GX104" s="10"/>
      <c r="GY104" s="10"/>
      <c r="GZ104" s="10"/>
      <c r="HA104" s="10"/>
      <c r="HB104" s="10"/>
      <c r="HC104" s="10"/>
      <c r="HD104" s="10"/>
      <c r="HE104" s="10"/>
      <c r="HF104" s="10"/>
      <c r="HG104" s="10"/>
      <c r="HH104" s="10"/>
      <c r="HI104" s="10"/>
      <c r="KA104" s="10"/>
      <c r="KB104" s="10"/>
      <c r="KC104" s="10"/>
      <c r="KD104" s="10"/>
      <c r="KE104" s="10"/>
      <c r="KF104" s="10"/>
      <c r="KG104" s="10"/>
      <c r="KH104" s="10"/>
      <c r="KI104" s="10"/>
      <c r="KJ104" s="10"/>
      <c r="KK104" s="10"/>
      <c r="KL104" s="10"/>
      <c r="KM104" s="10"/>
      <c r="KN104" s="10"/>
      <c r="KO104" s="10"/>
      <c r="KP104" s="10"/>
      <c r="KQ104" s="10"/>
      <c r="KR104" s="10"/>
      <c r="KS104" s="10"/>
      <c r="KT104" s="10"/>
      <c r="KU104" s="10"/>
      <c r="KV104" s="10"/>
      <c r="KW104" s="10"/>
      <c r="KX104" s="10"/>
      <c r="KY104" s="10"/>
      <c r="KZ104" s="10"/>
      <c r="LA104" s="10"/>
      <c r="LB104" s="10"/>
      <c r="LC104" s="10"/>
      <c r="LD104" s="10"/>
      <c r="LE104" s="10"/>
      <c r="LF104" s="10"/>
      <c r="LG104" s="10"/>
      <c r="LH104" s="10"/>
      <c r="LI104" s="10"/>
      <c r="LJ104" s="10"/>
      <c r="LK104" s="10"/>
      <c r="LL104" s="10"/>
      <c r="LM104" s="10"/>
      <c r="LN104" s="10"/>
      <c r="LO104" s="10"/>
      <c r="LP104" s="10"/>
      <c r="LQ104" s="10"/>
      <c r="LR104" s="10"/>
      <c r="LS104" s="10"/>
      <c r="LT104" s="10"/>
      <c r="LU104" s="10"/>
      <c r="LV104" s="10"/>
      <c r="LW104" s="10"/>
      <c r="LX104" s="10"/>
      <c r="LY104" s="10"/>
      <c r="LZ104" s="10"/>
      <c r="MA104" s="10"/>
      <c r="MB104" s="10"/>
      <c r="MC104" s="10"/>
      <c r="MD104" s="10"/>
      <c r="ME104" s="10"/>
      <c r="MF104" s="10"/>
      <c r="MG104" s="10"/>
      <c r="MH104" s="10"/>
      <c r="MI104" s="10"/>
      <c r="MJ104" s="10"/>
      <c r="MK104" s="10"/>
      <c r="ML104" s="10"/>
      <c r="MM104" s="10"/>
      <c r="MN104" s="10"/>
      <c r="MO104" s="10"/>
      <c r="MP104" s="10"/>
      <c r="MQ104" s="10"/>
      <c r="MR104" s="10"/>
      <c r="MS104" s="10"/>
      <c r="MT104" s="10"/>
      <c r="MU104" s="10"/>
      <c r="MV104" s="10"/>
      <c r="MW104" s="10"/>
      <c r="MX104" s="10"/>
      <c r="MY104" s="10"/>
      <c r="MZ104" s="10"/>
      <c r="NA104" s="10"/>
      <c r="NB104" s="10"/>
      <c r="NC104" s="10"/>
      <c r="ND104" s="10"/>
      <c r="NE104" s="10"/>
      <c r="NF104" s="10"/>
      <c r="NG104" s="10"/>
      <c r="NH104" s="10"/>
      <c r="NI104" s="10"/>
      <c r="NJ104" s="10"/>
      <c r="NK104" s="10"/>
    </row>
    <row r="105" spans="1:375" ht="16.5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  <c r="AT105" s="25"/>
      <c r="AU105" s="25"/>
      <c r="AV105" s="25"/>
      <c r="AW105" s="25"/>
      <c r="AX105" s="25"/>
      <c r="AY105" s="25"/>
      <c r="AZ105" s="25"/>
      <c r="BA105" s="25"/>
      <c r="BB105" s="25"/>
      <c r="BC105" s="25"/>
      <c r="BD105" s="25"/>
      <c r="BE105" s="25"/>
      <c r="BF105" s="25"/>
      <c r="BG105" s="25"/>
      <c r="BH105" s="25"/>
      <c r="BI105" s="25"/>
      <c r="BJ105" s="10"/>
      <c r="BK105" s="10"/>
      <c r="BL105" s="10"/>
      <c r="BM105" s="10"/>
      <c r="BN105" s="10"/>
      <c r="BO105" s="10"/>
      <c r="BP105" s="10"/>
      <c r="BQ105" s="10"/>
      <c r="BR105" s="10"/>
      <c r="BS105" s="10"/>
      <c r="BT105" s="10"/>
      <c r="BU105" s="10"/>
      <c r="BV105" s="10"/>
      <c r="BW105" s="10"/>
      <c r="BX105" s="10"/>
      <c r="BY105" s="10"/>
      <c r="BZ105" s="10"/>
      <c r="CA105" s="10"/>
      <c r="CB105" s="10"/>
      <c r="CC105" s="10"/>
      <c r="CD105" s="10"/>
      <c r="CE105" s="10"/>
      <c r="CF105" s="10"/>
      <c r="CG105" s="10"/>
      <c r="CH105" s="10"/>
      <c r="CI105" s="10"/>
      <c r="CJ105" s="10"/>
      <c r="CK105" s="10"/>
      <c r="CL105" s="10"/>
      <c r="CM105" s="10"/>
      <c r="CN105" s="10"/>
      <c r="CO105" s="10"/>
      <c r="CP105" s="10"/>
      <c r="CQ105" s="10"/>
      <c r="CR105" s="10"/>
      <c r="CS105" s="10"/>
      <c r="CT105" s="10"/>
      <c r="CU105" s="10"/>
      <c r="CV105" s="10"/>
      <c r="CW105" s="10"/>
      <c r="CX105" s="10"/>
      <c r="CY105" s="10"/>
      <c r="CZ105" s="10"/>
      <c r="DA105" s="10"/>
      <c r="DB105" s="10"/>
      <c r="DC105" s="10"/>
      <c r="DD105" s="10"/>
      <c r="DE105" s="10"/>
      <c r="DF105" s="10"/>
      <c r="DG105" s="10"/>
      <c r="DH105" s="10"/>
      <c r="DI105" s="10"/>
      <c r="DJ105" s="10"/>
      <c r="DK105" s="10"/>
      <c r="DL105" s="10"/>
      <c r="DM105" s="10"/>
      <c r="DN105" s="10"/>
      <c r="DO105" s="10"/>
      <c r="DP105" s="10"/>
      <c r="DQ105" s="10"/>
      <c r="DR105" s="10"/>
      <c r="DS105" s="10"/>
      <c r="DT105" s="10"/>
      <c r="DU105" s="10"/>
      <c r="DV105" s="10"/>
      <c r="DW105" s="10"/>
      <c r="DX105" s="10"/>
      <c r="DY105" s="10"/>
      <c r="DZ105" s="10"/>
      <c r="EA105" s="10"/>
      <c r="EB105" s="10"/>
      <c r="EC105" s="10"/>
      <c r="ED105" s="10"/>
      <c r="EE105" s="10"/>
      <c r="EF105" s="10"/>
      <c r="EG105" s="10"/>
      <c r="EH105" s="10"/>
      <c r="EI105" s="10"/>
      <c r="EJ105" s="10"/>
      <c r="EK105" s="10"/>
      <c r="EL105" s="10"/>
      <c r="EM105" s="10"/>
      <c r="EN105" s="10"/>
      <c r="EO105" s="10"/>
      <c r="EP105" s="10"/>
      <c r="EQ105" s="10"/>
      <c r="ER105" s="10"/>
      <c r="ES105" s="10"/>
      <c r="ET105" s="10"/>
      <c r="EU105" s="10"/>
      <c r="EV105" s="10"/>
      <c r="EW105" s="10"/>
      <c r="EX105" s="10"/>
      <c r="EY105" s="10"/>
      <c r="EZ105" s="10"/>
      <c r="FA105" s="10"/>
      <c r="FB105" s="10"/>
      <c r="FC105" s="10"/>
      <c r="FD105" s="10"/>
      <c r="FE105" s="10"/>
      <c r="FF105" s="10"/>
      <c r="FG105" s="10"/>
      <c r="FH105" s="10"/>
      <c r="FI105" s="10"/>
      <c r="FJ105" s="10"/>
      <c r="FK105" s="10"/>
      <c r="FL105" s="10"/>
      <c r="FM105" s="10"/>
      <c r="FN105" s="10"/>
      <c r="FO105" s="10"/>
      <c r="FP105" s="10"/>
      <c r="FQ105" s="10"/>
      <c r="FR105" s="10"/>
      <c r="FS105" s="10"/>
      <c r="FT105" s="10"/>
      <c r="FU105" s="10"/>
      <c r="FV105" s="10"/>
      <c r="FW105" s="10"/>
      <c r="FX105" s="10"/>
      <c r="FY105" s="10"/>
      <c r="FZ105" s="10"/>
      <c r="GA105" s="10"/>
      <c r="GB105" s="10"/>
      <c r="GC105" s="10"/>
      <c r="GD105" s="10"/>
      <c r="GE105" s="10"/>
      <c r="GF105" s="10"/>
      <c r="GG105" s="10"/>
      <c r="GH105" s="10"/>
      <c r="GI105" s="10"/>
      <c r="GJ105" s="10"/>
      <c r="GK105" s="10"/>
      <c r="GL105" s="10"/>
      <c r="GM105" s="10"/>
      <c r="GN105" s="10"/>
      <c r="GO105" s="10"/>
      <c r="GP105" s="10"/>
      <c r="GQ105" s="10"/>
      <c r="GR105" s="10"/>
      <c r="GS105" s="10"/>
      <c r="GT105" s="10"/>
      <c r="GU105" s="10"/>
      <c r="GV105" s="10"/>
      <c r="GW105" s="10"/>
      <c r="GX105" s="10"/>
      <c r="GY105" s="10"/>
      <c r="GZ105" s="10"/>
      <c r="HA105" s="10"/>
      <c r="HB105" s="10"/>
      <c r="HC105" s="10"/>
      <c r="HD105" s="10"/>
      <c r="HE105" s="10"/>
      <c r="HF105" s="10"/>
      <c r="HG105" s="10"/>
      <c r="HH105" s="10"/>
      <c r="HI105" s="10"/>
      <c r="KA105" s="10"/>
      <c r="KB105" s="10"/>
      <c r="KC105" s="10"/>
      <c r="KD105" s="10"/>
      <c r="KE105" s="10"/>
      <c r="KF105" s="10"/>
      <c r="KG105" s="10"/>
      <c r="KH105" s="10"/>
      <c r="KI105" s="10"/>
      <c r="KJ105" s="10"/>
      <c r="KK105" s="10"/>
      <c r="KL105" s="10"/>
      <c r="KM105" s="10"/>
      <c r="KN105" s="10"/>
      <c r="KO105" s="10"/>
      <c r="KP105" s="10"/>
      <c r="KQ105" s="10"/>
      <c r="KR105" s="10"/>
      <c r="KS105" s="10"/>
      <c r="KT105" s="10"/>
      <c r="KU105" s="10"/>
      <c r="KV105" s="10"/>
      <c r="KW105" s="10"/>
      <c r="KX105" s="10"/>
      <c r="KY105" s="10"/>
      <c r="KZ105" s="10"/>
      <c r="LA105" s="10"/>
      <c r="LB105" s="10"/>
      <c r="LC105" s="10"/>
      <c r="LD105" s="10"/>
      <c r="LE105" s="10"/>
      <c r="LF105" s="10"/>
      <c r="LG105" s="10"/>
      <c r="LH105" s="10"/>
      <c r="LI105" s="10"/>
      <c r="LJ105" s="10"/>
      <c r="LK105" s="10"/>
      <c r="LL105" s="10"/>
      <c r="LM105" s="10"/>
      <c r="LN105" s="10"/>
      <c r="LO105" s="10"/>
      <c r="LP105" s="10"/>
      <c r="LQ105" s="10"/>
      <c r="LR105" s="10"/>
      <c r="LS105" s="10"/>
      <c r="LT105" s="10"/>
      <c r="LU105" s="10"/>
      <c r="LV105" s="10"/>
      <c r="LW105" s="10"/>
      <c r="LX105" s="10"/>
      <c r="LY105" s="10"/>
      <c r="LZ105" s="10"/>
      <c r="MA105" s="10"/>
      <c r="MB105" s="10"/>
      <c r="MC105" s="10"/>
      <c r="MD105" s="10"/>
      <c r="ME105" s="10"/>
      <c r="MF105" s="10"/>
      <c r="MG105" s="10"/>
      <c r="MH105" s="10"/>
      <c r="MI105" s="10"/>
      <c r="MJ105" s="10"/>
      <c r="MK105" s="10"/>
      <c r="ML105" s="10"/>
      <c r="MM105" s="10"/>
      <c r="MN105" s="10"/>
      <c r="MO105" s="10"/>
      <c r="MP105" s="10"/>
      <c r="MQ105" s="10"/>
      <c r="MR105" s="10"/>
      <c r="MS105" s="10"/>
      <c r="MT105" s="10"/>
      <c r="MU105" s="10"/>
      <c r="MV105" s="10"/>
      <c r="MW105" s="10"/>
      <c r="MX105" s="10"/>
      <c r="MY105" s="10"/>
      <c r="MZ105" s="10"/>
      <c r="NA105" s="10"/>
      <c r="NB105" s="10"/>
      <c r="NC105" s="10"/>
      <c r="ND105" s="10"/>
      <c r="NE105" s="10"/>
      <c r="NF105" s="10"/>
      <c r="NG105" s="10"/>
      <c r="NH105" s="10"/>
      <c r="NI105" s="10"/>
      <c r="NJ105" s="10"/>
      <c r="NK105" s="10"/>
    </row>
    <row r="106" spans="1:375" ht="16.5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  <c r="AT106" s="25"/>
      <c r="AU106" s="25"/>
      <c r="AV106" s="25"/>
      <c r="AW106" s="25"/>
      <c r="AX106" s="25"/>
      <c r="AY106" s="25"/>
      <c r="AZ106" s="25"/>
      <c r="BA106" s="25"/>
      <c r="BB106" s="25"/>
      <c r="BC106" s="25"/>
      <c r="BD106" s="25"/>
      <c r="BE106" s="25"/>
      <c r="BF106" s="25"/>
      <c r="BG106" s="25"/>
      <c r="BH106" s="25"/>
      <c r="BI106" s="25"/>
      <c r="BJ106" s="10"/>
      <c r="BK106" s="10"/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10"/>
      <c r="DE106" s="10"/>
      <c r="DF106" s="10"/>
      <c r="DG106" s="10"/>
      <c r="DH106" s="10"/>
      <c r="DI106" s="10"/>
      <c r="DJ106" s="10"/>
      <c r="DK106" s="10"/>
      <c r="DL106" s="10"/>
      <c r="DM106" s="10"/>
      <c r="DN106" s="10"/>
      <c r="DO106" s="10"/>
      <c r="DP106" s="10"/>
      <c r="DQ106" s="10"/>
      <c r="DR106" s="10"/>
      <c r="DS106" s="10"/>
      <c r="DT106" s="10"/>
      <c r="DU106" s="10"/>
      <c r="DV106" s="10"/>
      <c r="DW106" s="10"/>
      <c r="DX106" s="10"/>
      <c r="DY106" s="10"/>
      <c r="DZ106" s="10"/>
      <c r="EA106" s="10"/>
      <c r="EB106" s="10"/>
      <c r="EC106" s="10"/>
      <c r="ED106" s="10"/>
      <c r="EE106" s="10"/>
      <c r="EF106" s="10"/>
      <c r="EG106" s="10"/>
      <c r="EH106" s="10"/>
      <c r="EI106" s="10"/>
      <c r="EJ106" s="10"/>
      <c r="EK106" s="10"/>
      <c r="EL106" s="10"/>
      <c r="EM106" s="10"/>
      <c r="EN106" s="10"/>
      <c r="EO106" s="10"/>
      <c r="EP106" s="10"/>
      <c r="EQ106" s="10"/>
      <c r="ER106" s="10"/>
      <c r="ES106" s="10"/>
      <c r="ET106" s="10"/>
      <c r="EU106" s="10"/>
      <c r="EV106" s="10"/>
      <c r="EW106" s="10"/>
      <c r="EX106" s="10"/>
      <c r="EY106" s="10"/>
      <c r="EZ106" s="10"/>
      <c r="FA106" s="10"/>
      <c r="FB106" s="10"/>
      <c r="FC106" s="10"/>
      <c r="FD106" s="10"/>
      <c r="FE106" s="10"/>
      <c r="FF106" s="10"/>
      <c r="FG106" s="10"/>
      <c r="FH106" s="10"/>
      <c r="FI106" s="10"/>
      <c r="FJ106" s="10"/>
      <c r="FK106" s="10"/>
      <c r="FL106" s="10"/>
      <c r="FM106" s="10"/>
      <c r="FN106" s="10"/>
      <c r="FO106" s="10"/>
      <c r="FP106" s="10"/>
      <c r="FQ106" s="10"/>
      <c r="FR106" s="10"/>
      <c r="FS106" s="10"/>
      <c r="FT106" s="10"/>
      <c r="FU106" s="10"/>
      <c r="FV106" s="10"/>
      <c r="FW106" s="10"/>
      <c r="FX106" s="10"/>
      <c r="FY106" s="10"/>
      <c r="FZ106" s="10"/>
      <c r="GA106" s="10"/>
      <c r="GB106" s="10"/>
      <c r="GC106" s="10"/>
      <c r="GD106" s="10"/>
      <c r="GE106" s="10"/>
      <c r="GF106" s="10"/>
      <c r="GG106" s="10"/>
      <c r="GH106" s="10"/>
      <c r="GI106" s="10"/>
      <c r="GJ106" s="10"/>
      <c r="GK106" s="10"/>
      <c r="GL106" s="10"/>
      <c r="GM106" s="10"/>
      <c r="GN106" s="10"/>
      <c r="GO106" s="10"/>
      <c r="GP106" s="10"/>
      <c r="GQ106" s="10"/>
      <c r="GR106" s="10"/>
      <c r="GS106" s="10"/>
      <c r="GT106" s="10"/>
      <c r="GU106" s="10"/>
      <c r="GV106" s="10"/>
      <c r="GW106" s="10"/>
      <c r="GX106" s="10"/>
      <c r="GY106" s="10"/>
      <c r="GZ106" s="10"/>
      <c r="HA106" s="10"/>
      <c r="HB106" s="10"/>
      <c r="HC106" s="10"/>
      <c r="HD106" s="10"/>
      <c r="HE106" s="10"/>
      <c r="HF106" s="10"/>
      <c r="HG106" s="10"/>
      <c r="HH106" s="10"/>
      <c r="HI106" s="10"/>
      <c r="KA106" s="10"/>
      <c r="KB106" s="10"/>
      <c r="KC106" s="10"/>
      <c r="KD106" s="10"/>
      <c r="KE106" s="10"/>
      <c r="KF106" s="10"/>
      <c r="KG106" s="10"/>
      <c r="KH106" s="10"/>
      <c r="KI106" s="10"/>
      <c r="KJ106" s="10"/>
      <c r="KK106" s="10"/>
      <c r="KL106" s="10"/>
      <c r="KM106" s="10"/>
      <c r="KN106" s="10"/>
      <c r="KO106" s="10"/>
      <c r="KP106" s="10"/>
      <c r="KQ106" s="10"/>
      <c r="KR106" s="10"/>
      <c r="KS106" s="10"/>
      <c r="KT106" s="10"/>
      <c r="KU106" s="10"/>
      <c r="KV106" s="10"/>
      <c r="KW106" s="10"/>
      <c r="KX106" s="10"/>
      <c r="KY106" s="10"/>
      <c r="KZ106" s="10"/>
      <c r="LA106" s="10"/>
      <c r="LB106" s="10"/>
      <c r="LC106" s="10"/>
      <c r="LD106" s="10"/>
      <c r="LE106" s="10"/>
      <c r="LF106" s="10"/>
      <c r="LG106" s="10"/>
      <c r="LH106" s="10"/>
      <c r="LI106" s="10"/>
      <c r="LJ106" s="10"/>
      <c r="LK106" s="10"/>
      <c r="LL106" s="10"/>
      <c r="LM106" s="10"/>
      <c r="LN106" s="10"/>
      <c r="LO106" s="10"/>
      <c r="LP106" s="10"/>
      <c r="LQ106" s="10"/>
      <c r="LR106" s="10"/>
      <c r="LS106" s="10"/>
      <c r="LT106" s="10"/>
      <c r="LU106" s="10"/>
      <c r="LV106" s="10"/>
      <c r="LW106" s="10"/>
      <c r="LX106" s="10"/>
      <c r="LY106" s="10"/>
      <c r="LZ106" s="10"/>
      <c r="MA106" s="10"/>
      <c r="MB106" s="10"/>
      <c r="MC106" s="10"/>
      <c r="MD106" s="10"/>
      <c r="ME106" s="10"/>
      <c r="MF106" s="10"/>
      <c r="MG106" s="10"/>
      <c r="MH106" s="10"/>
      <c r="MI106" s="10"/>
      <c r="MJ106" s="10"/>
      <c r="MK106" s="10"/>
      <c r="ML106" s="10"/>
      <c r="MM106" s="10"/>
      <c r="MN106" s="10"/>
      <c r="MO106" s="10"/>
      <c r="MP106" s="10"/>
      <c r="MQ106" s="10"/>
      <c r="MR106" s="10"/>
      <c r="MS106" s="10"/>
      <c r="MT106" s="10"/>
      <c r="MU106" s="10"/>
      <c r="MV106" s="10"/>
      <c r="MW106" s="10"/>
      <c r="MX106" s="10"/>
      <c r="MY106" s="10"/>
      <c r="MZ106" s="10"/>
      <c r="NA106" s="10"/>
      <c r="NB106" s="10"/>
      <c r="NC106" s="10"/>
      <c r="ND106" s="10"/>
      <c r="NE106" s="10"/>
      <c r="NF106" s="10"/>
      <c r="NG106" s="10"/>
      <c r="NH106" s="10"/>
      <c r="NI106" s="10"/>
      <c r="NJ106" s="10"/>
      <c r="NK106" s="10"/>
    </row>
    <row r="107" spans="1:375" ht="16.5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  <c r="AT107" s="25"/>
      <c r="AU107" s="25"/>
      <c r="AV107" s="25"/>
      <c r="AW107" s="25"/>
      <c r="AX107" s="25"/>
      <c r="AY107" s="25"/>
      <c r="AZ107" s="25"/>
      <c r="BA107" s="25"/>
      <c r="BB107" s="25"/>
      <c r="BC107" s="25"/>
      <c r="BD107" s="25"/>
      <c r="BE107" s="25"/>
      <c r="BF107" s="25"/>
      <c r="BG107" s="25"/>
      <c r="BH107" s="25"/>
      <c r="BI107" s="25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  <c r="DG107" s="10"/>
      <c r="DH107" s="10"/>
      <c r="DI107" s="10"/>
      <c r="DJ107" s="10"/>
      <c r="DK107" s="10"/>
      <c r="DL107" s="10"/>
      <c r="DM107" s="10"/>
      <c r="DN107" s="10"/>
      <c r="DO107" s="10"/>
      <c r="DP107" s="10"/>
      <c r="DQ107" s="10"/>
      <c r="DR107" s="10"/>
      <c r="DS107" s="10"/>
      <c r="DT107" s="10"/>
      <c r="DU107" s="10"/>
      <c r="DV107" s="10"/>
      <c r="DW107" s="10"/>
      <c r="DX107" s="10"/>
      <c r="DY107" s="10"/>
      <c r="DZ107" s="10"/>
      <c r="EA107" s="10"/>
      <c r="EB107" s="10"/>
      <c r="EC107" s="10"/>
      <c r="ED107" s="10"/>
      <c r="EE107" s="10"/>
      <c r="EF107" s="10"/>
      <c r="EG107" s="10"/>
      <c r="EH107" s="10"/>
      <c r="EI107" s="10"/>
      <c r="EJ107" s="10"/>
      <c r="EK107" s="10"/>
      <c r="EL107" s="10"/>
      <c r="EM107" s="10"/>
      <c r="EN107" s="10"/>
      <c r="EO107" s="10"/>
      <c r="EP107" s="10"/>
      <c r="EQ107" s="10"/>
      <c r="ER107" s="10"/>
      <c r="ES107" s="10"/>
      <c r="ET107" s="10"/>
      <c r="EU107" s="10"/>
      <c r="EV107" s="10"/>
      <c r="EW107" s="10"/>
      <c r="EX107" s="10"/>
      <c r="EY107" s="10"/>
      <c r="EZ107" s="10"/>
      <c r="FA107" s="10"/>
      <c r="FB107" s="10"/>
      <c r="FC107" s="10"/>
      <c r="FD107" s="10"/>
      <c r="FE107" s="10"/>
      <c r="FF107" s="10"/>
      <c r="FG107" s="10"/>
      <c r="FH107" s="10"/>
      <c r="FI107" s="10"/>
      <c r="FJ107" s="10"/>
      <c r="FK107" s="10"/>
      <c r="FL107" s="10"/>
      <c r="FM107" s="10"/>
      <c r="FN107" s="10"/>
      <c r="FO107" s="10"/>
      <c r="FP107" s="10"/>
      <c r="FQ107" s="10"/>
      <c r="FR107" s="10"/>
      <c r="FS107" s="10"/>
      <c r="FT107" s="10"/>
      <c r="FU107" s="10"/>
      <c r="FV107" s="10"/>
      <c r="FW107" s="10"/>
      <c r="FX107" s="10"/>
      <c r="FY107" s="10"/>
      <c r="FZ107" s="10"/>
      <c r="GA107" s="10"/>
      <c r="GB107" s="10"/>
      <c r="GC107" s="10"/>
      <c r="GD107" s="10"/>
      <c r="GE107" s="10"/>
      <c r="GF107" s="10"/>
      <c r="GG107" s="10"/>
      <c r="GH107" s="10"/>
      <c r="GI107" s="10"/>
      <c r="GJ107" s="10"/>
      <c r="GK107" s="10"/>
      <c r="GL107" s="10"/>
      <c r="GM107" s="10"/>
      <c r="GN107" s="10"/>
      <c r="GO107" s="10"/>
      <c r="GP107" s="10"/>
      <c r="GQ107" s="10"/>
      <c r="GR107" s="10"/>
      <c r="GS107" s="10"/>
      <c r="GT107" s="10"/>
      <c r="GU107" s="10"/>
      <c r="GV107" s="10"/>
      <c r="GW107" s="10"/>
      <c r="GX107" s="10"/>
      <c r="GY107" s="10"/>
      <c r="GZ107" s="10"/>
      <c r="HA107" s="10"/>
      <c r="HB107" s="10"/>
      <c r="HC107" s="10"/>
      <c r="HD107" s="10"/>
      <c r="HE107" s="10"/>
      <c r="HF107" s="10"/>
      <c r="HG107" s="10"/>
      <c r="HH107" s="10"/>
      <c r="HI107" s="10"/>
      <c r="KA107" s="10"/>
      <c r="KB107" s="10"/>
      <c r="KC107" s="10"/>
      <c r="KD107" s="10"/>
      <c r="KE107" s="10"/>
      <c r="KF107" s="10"/>
      <c r="KG107" s="10"/>
      <c r="KH107" s="10"/>
      <c r="KI107" s="10"/>
      <c r="KJ107" s="10"/>
      <c r="KK107" s="10"/>
      <c r="KL107" s="10"/>
      <c r="KM107" s="10"/>
      <c r="KN107" s="10"/>
      <c r="KO107" s="10"/>
      <c r="KP107" s="10"/>
      <c r="KQ107" s="10"/>
      <c r="KR107" s="10"/>
      <c r="KS107" s="10"/>
      <c r="KT107" s="10"/>
      <c r="KU107" s="10"/>
      <c r="KV107" s="10"/>
      <c r="KW107" s="10"/>
      <c r="KX107" s="10"/>
      <c r="KY107" s="10"/>
      <c r="KZ107" s="10"/>
      <c r="LA107" s="10"/>
      <c r="LB107" s="10"/>
      <c r="LC107" s="10"/>
      <c r="LD107" s="10"/>
      <c r="LE107" s="10"/>
      <c r="LF107" s="10"/>
      <c r="LG107" s="10"/>
      <c r="LH107" s="10"/>
      <c r="LI107" s="10"/>
      <c r="LJ107" s="10"/>
      <c r="LK107" s="10"/>
      <c r="LL107" s="10"/>
      <c r="LM107" s="10"/>
      <c r="LN107" s="10"/>
      <c r="LO107" s="10"/>
      <c r="LP107" s="10"/>
      <c r="LQ107" s="10"/>
      <c r="LR107" s="10"/>
      <c r="LS107" s="10"/>
      <c r="LT107" s="10"/>
      <c r="LU107" s="10"/>
      <c r="LV107" s="10"/>
      <c r="LW107" s="10"/>
      <c r="LX107" s="10"/>
      <c r="LY107" s="10"/>
      <c r="LZ107" s="10"/>
      <c r="MA107" s="10"/>
      <c r="MB107" s="10"/>
      <c r="MC107" s="10"/>
      <c r="MD107" s="10"/>
      <c r="ME107" s="10"/>
      <c r="MF107" s="10"/>
      <c r="MG107" s="10"/>
      <c r="MH107" s="10"/>
      <c r="MI107" s="10"/>
      <c r="MJ107" s="10"/>
      <c r="MK107" s="10"/>
      <c r="ML107" s="10"/>
      <c r="MM107" s="10"/>
      <c r="MN107" s="10"/>
      <c r="MO107" s="10"/>
      <c r="MP107" s="10"/>
      <c r="MQ107" s="10"/>
      <c r="MR107" s="10"/>
      <c r="MS107" s="10"/>
      <c r="MT107" s="10"/>
      <c r="MU107" s="10"/>
      <c r="MV107" s="10"/>
      <c r="MW107" s="10"/>
      <c r="MX107" s="10"/>
      <c r="MY107" s="10"/>
      <c r="MZ107" s="10"/>
      <c r="NA107" s="10"/>
      <c r="NB107" s="10"/>
      <c r="NC107" s="10"/>
      <c r="ND107" s="10"/>
      <c r="NE107" s="10"/>
      <c r="NF107" s="10"/>
      <c r="NG107" s="10"/>
      <c r="NH107" s="10"/>
      <c r="NI107" s="10"/>
      <c r="NJ107" s="10"/>
      <c r="NK107" s="10"/>
    </row>
    <row r="108" spans="1:375" ht="16.5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5"/>
      <c r="AW108" s="25"/>
      <c r="AX108" s="25"/>
      <c r="AY108" s="25"/>
      <c r="AZ108" s="25"/>
      <c r="BA108" s="25"/>
      <c r="BB108" s="25"/>
      <c r="BC108" s="25"/>
      <c r="BD108" s="25"/>
      <c r="BE108" s="25"/>
      <c r="BF108" s="25"/>
      <c r="BG108" s="25"/>
      <c r="BH108" s="25"/>
      <c r="BI108" s="25"/>
      <c r="BJ108" s="10"/>
      <c r="BK108" s="10"/>
      <c r="BL108" s="10"/>
      <c r="BM108" s="10"/>
      <c r="BN108" s="10"/>
      <c r="BO108" s="10"/>
      <c r="BP108" s="10"/>
      <c r="BQ108" s="10"/>
      <c r="BR108" s="10"/>
      <c r="BS108" s="10"/>
      <c r="BT108" s="10"/>
      <c r="BU108" s="10"/>
      <c r="BV108" s="10"/>
      <c r="BW108" s="10"/>
      <c r="BX108" s="10"/>
      <c r="BY108" s="10"/>
      <c r="BZ108" s="10"/>
      <c r="CA108" s="10"/>
      <c r="CB108" s="10"/>
      <c r="CC108" s="10"/>
      <c r="CD108" s="10"/>
      <c r="CE108" s="10"/>
      <c r="CF108" s="10"/>
      <c r="CG108" s="10"/>
      <c r="CH108" s="10"/>
      <c r="CI108" s="10"/>
      <c r="CJ108" s="10"/>
      <c r="CK108" s="10"/>
      <c r="CL108" s="10"/>
      <c r="CM108" s="10"/>
      <c r="CN108" s="10"/>
      <c r="CO108" s="10"/>
      <c r="CP108" s="10"/>
      <c r="CQ108" s="10"/>
      <c r="CR108" s="10"/>
      <c r="CS108" s="10"/>
      <c r="CT108" s="10"/>
      <c r="CU108" s="10"/>
      <c r="CV108" s="10"/>
      <c r="CW108" s="10"/>
      <c r="CX108" s="10"/>
      <c r="CY108" s="10"/>
      <c r="CZ108" s="10"/>
      <c r="DA108" s="10"/>
      <c r="DB108" s="10"/>
      <c r="DC108" s="10"/>
      <c r="DD108" s="10"/>
      <c r="DE108" s="10"/>
      <c r="DF108" s="10"/>
      <c r="DG108" s="10"/>
      <c r="DH108" s="10"/>
      <c r="DI108" s="10"/>
      <c r="DJ108" s="10"/>
      <c r="DK108" s="10"/>
      <c r="DL108" s="10"/>
      <c r="DM108" s="10"/>
      <c r="DN108" s="10"/>
      <c r="DO108" s="10"/>
      <c r="DP108" s="10"/>
      <c r="DQ108" s="10"/>
      <c r="DR108" s="10"/>
      <c r="DS108" s="10"/>
      <c r="DT108" s="10"/>
      <c r="DU108" s="10"/>
      <c r="DV108" s="10"/>
      <c r="DW108" s="10"/>
      <c r="DX108" s="10"/>
      <c r="DY108" s="10"/>
      <c r="DZ108" s="10"/>
      <c r="EA108" s="10"/>
      <c r="EB108" s="10"/>
      <c r="EC108" s="10"/>
      <c r="ED108" s="10"/>
      <c r="EE108" s="10"/>
      <c r="EF108" s="10"/>
      <c r="EG108" s="10"/>
      <c r="EH108" s="10"/>
      <c r="EI108" s="10"/>
      <c r="EJ108" s="10"/>
      <c r="EK108" s="10"/>
      <c r="EL108" s="10"/>
      <c r="EM108" s="10"/>
      <c r="EN108" s="10"/>
      <c r="EO108" s="10"/>
      <c r="EP108" s="10"/>
      <c r="EQ108" s="10"/>
      <c r="ER108" s="10"/>
      <c r="ES108" s="10"/>
      <c r="ET108" s="10"/>
      <c r="EU108" s="10"/>
      <c r="EV108" s="10"/>
      <c r="EW108" s="10"/>
      <c r="EX108" s="10"/>
      <c r="EY108" s="10"/>
      <c r="EZ108" s="10"/>
      <c r="FA108" s="10"/>
      <c r="FB108" s="10"/>
      <c r="FC108" s="10"/>
      <c r="FD108" s="10"/>
      <c r="FE108" s="10"/>
      <c r="FF108" s="10"/>
      <c r="FG108" s="10"/>
      <c r="FH108" s="10"/>
      <c r="FI108" s="10"/>
      <c r="FJ108" s="10"/>
      <c r="FK108" s="10"/>
      <c r="FL108" s="10"/>
      <c r="FM108" s="10"/>
      <c r="FN108" s="10"/>
      <c r="FO108" s="10"/>
      <c r="FP108" s="10"/>
      <c r="FQ108" s="10"/>
      <c r="FR108" s="10"/>
      <c r="FS108" s="10"/>
      <c r="FT108" s="10"/>
      <c r="FU108" s="10"/>
      <c r="FV108" s="10"/>
      <c r="FW108" s="10"/>
      <c r="FX108" s="10"/>
      <c r="FY108" s="10"/>
      <c r="FZ108" s="10"/>
      <c r="GA108" s="10"/>
      <c r="GB108" s="10"/>
      <c r="GC108" s="10"/>
      <c r="GD108" s="10"/>
      <c r="GE108" s="10"/>
      <c r="GF108" s="10"/>
      <c r="GG108" s="10"/>
      <c r="GH108" s="10"/>
      <c r="GI108" s="10"/>
      <c r="GJ108" s="10"/>
      <c r="GK108" s="10"/>
      <c r="GL108" s="10"/>
      <c r="GM108" s="10"/>
      <c r="GN108" s="10"/>
      <c r="GO108" s="10"/>
      <c r="GP108" s="10"/>
      <c r="GQ108" s="10"/>
      <c r="GR108" s="10"/>
      <c r="GS108" s="10"/>
      <c r="GT108" s="10"/>
      <c r="GU108" s="10"/>
      <c r="GV108" s="10"/>
      <c r="GW108" s="10"/>
      <c r="GX108" s="10"/>
      <c r="GY108" s="10"/>
      <c r="GZ108" s="10"/>
      <c r="HA108" s="10"/>
      <c r="HB108" s="10"/>
      <c r="HC108" s="10"/>
      <c r="HD108" s="10"/>
      <c r="HE108" s="10"/>
      <c r="HF108" s="10"/>
      <c r="HG108" s="10"/>
      <c r="HH108" s="10"/>
      <c r="HI108" s="10"/>
      <c r="KA108" s="10"/>
      <c r="KB108" s="10"/>
      <c r="KC108" s="10"/>
      <c r="KD108" s="10"/>
      <c r="KE108" s="10"/>
      <c r="KF108" s="10"/>
      <c r="KG108" s="10"/>
      <c r="KH108" s="10"/>
      <c r="KI108" s="10"/>
      <c r="KJ108" s="10"/>
      <c r="KK108" s="10"/>
      <c r="KL108" s="10"/>
      <c r="KM108" s="10"/>
      <c r="KN108" s="10"/>
      <c r="KO108" s="10"/>
      <c r="KP108" s="10"/>
      <c r="KQ108" s="10"/>
      <c r="KR108" s="10"/>
      <c r="KS108" s="10"/>
      <c r="KT108" s="10"/>
      <c r="KU108" s="10"/>
      <c r="KV108" s="10"/>
      <c r="KW108" s="10"/>
      <c r="KX108" s="10"/>
      <c r="KY108" s="10"/>
      <c r="KZ108" s="10"/>
      <c r="LA108" s="10"/>
      <c r="LB108" s="10"/>
      <c r="LC108" s="10"/>
      <c r="LD108" s="10"/>
      <c r="LE108" s="10"/>
      <c r="LF108" s="10"/>
      <c r="LG108" s="10"/>
      <c r="LH108" s="10"/>
      <c r="LI108" s="10"/>
      <c r="LJ108" s="10"/>
      <c r="LK108" s="10"/>
      <c r="LL108" s="10"/>
      <c r="LM108" s="10"/>
      <c r="LN108" s="10"/>
      <c r="LO108" s="10"/>
      <c r="LP108" s="10"/>
      <c r="LQ108" s="10"/>
      <c r="LR108" s="10"/>
      <c r="LS108" s="10"/>
      <c r="LT108" s="10"/>
      <c r="LU108" s="10"/>
      <c r="LV108" s="10"/>
      <c r="LW108" s="10"/>
      <c r="LX108" s="10"/>
      <c r="LY108" s="10"/>
      <c r="LZ108" s="10"/>
      <c r="MA108" s="10"/>
      <c r="MB108" s="10"/>
      <c r="MC108" s="10"/>
      <c r="MD108" s="10"/>
      <c r="ME108" s="10"/>
      <c r="MF108" s="10"/>
      <c r="MG108" s="10"/>
      <c r="MH108" s="10"/>
      <c r="MI108" s="10"/>
      <c r="MJ108" s="10"/>
      <c r="MK108" s="10"/>
      <c r="ML108" s="10"/>
      <c r="MM108" s="10"/>
      <c r="MN108" s="10"/>
      <c r="MO108" s="10"/>
      <c r="MP108" s="10"/>
      <c r="MQ108" s="10"/>
      <c r="MR108" s="10"/>
      <c r="MS108" s="10"/>
      <c r="MT108" s="10"/>
      <c r="MU108" s="10"/>
      <c r="MV108" s="10"/>
      <c r="MW108" s="10"/>
      <c r="MX108" s="10"/>
      <c r="MY108" s="10"/>
      <c r="MZ108" s="10"/>
      <c r="NA108" s="10"/>
      <c r="NB108" s="10"/>
      <c r="NC108" s="10"/>
      <c r="ND108" s="10"/>
      <c r="NE108" s="10"/>
      <c r="NF108" s="10"/>
      <c r="NG108" s="10"/>
      <c r="NH108" s="10"/>
      <c r="NI108" s="10"/>
      <c r="NJ108" s="10"/>
      <c r="NK108" s="10"/>
    </row>
    <row r="109" spans="1:375" ht="16.5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U109" s="25"/>
      <c r="AV109" s="25"/>
      <c r="AW109" s="25"/>
      <c r="AX109" s="25"/>
      <c r="AY109" s="25"/>
      <c r="AZ109" s="25"/>
      <c r="BA109" s="25"/>
      <c r="BB109" s="25"/>
      <c r="BC109" s="25"/>
      <c r="BD109" s="25"/>
      <c r="BE109" s="25"/>
      <c r="BF109" s="25"/>
      <c r="BG109" s="25"/>
      <c r="BH109" s="25"/>
      <c r="BI109" s="25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/>
      <c r="CC109" s="10"/>
      <c r="CD109" s="10"/>
      <c r="CE109" s="10"/>
      <c r="CF109" s="10"/>
      <c r="CG109" s="10"/>
      <c r="CH109" s="10"/>
      <c r="CI109" s="10"/>
      <c r="CJ109" s="10"/>
      <c r="CK109" s="10"/>
      <c r="CL109" s="10"/>
      <c r="CM109" s="10"/>
      <c r="CN109" s="10"/>
      <c r="CO109" s="10"/>
      <c r="CP109" s="10"/>
      <c r="CQ109" s="10"/>
      <c r="CR109" s="10"/>
      <c r="CS109" s="10"/>
      <c r="CT109" s="10"/>
      <c r="CU109" s="10"/>
      <c r="CV109" s="10"/>
      <c r="CW109" s="10"/>
      <c r="CX109" s="10"/>
      <c r="CY109" s="10"/>
      <c r="CZ109" s="10"/>
      <c r="DA109" s="10"/>
      <c r="DB109" s="10"/>
      <c r="DC109" s="10"/>
      <c r="DD109" s="10"/>
      <c r="DE109" s="10"/>
      <c r="DF109" s="10"/>
      <c r="DG109" s="10"/>
      <c r="DH109" s="10"/>
      <c r="DI109" s="10"/>
      <c r="DJ109" s="10"/>
      <c r="DK109" s="10"/>
      <c r="DL109" s="10"/>
      <c r="DM109" s="10"/>
      <c r="DN109" s="10"/>
      <c r="DO109" s="10"/>
      <c r="DP109" s="10"/>
      <c r="DQ109" s="10"/>
      <c r="DR109" s="10"/>
      <c r="DS109" s="10"/>
      <c r="DT109" s="10"/>
      <c r="DU109" s="10"/>
      <c r="DV109" s="10"/>
      <c r="DW109" s="10"/>
      <c r="DX109" s="10"/>
      <c r="DY109" s="10"/>
      <c r="DZ109" s="10"/>
      <c r="EA109" s="10"/>
      <c r="EB109" s="10"/>
      <c r="EC109" s="10"/>
      <c r="ED109" s="10"/>
      <c r="EE109" s="10"/>
      <c r="EF109" s="10"/>
      <c r="EG109" s="10"/>
      <c r="EH109" s="10"/>
      <c r="EI109" s="10"/>
      <c r="EJ109" s="10"/>
      <c r="EK109" s="10"/>
      <c r="EL109" s="10"/>
      <c r="EM109" s="10"/>
      <c r="EN109" s="10"/>
      <c r="EO109" s="10"/>
      <c r="EP109" s="10"/>
      <c r="EQ109" s="10"/>
      <c r="ER109" s="10"/>
      <c r="ES109" s="10"/>
      <c r="ET109" s="10"/>
      <c r="EU109" s="10"/>
      <c r="EV109" s="10"/>
      <c r="EW109" s="10"/>
      <c r="EX109" s="10"/>
      <c r="EY109" s="10"/>
      <c r="EZ109" s="10"/>
      <c r="FA109" s="10"/>
      <c r="FB109" s="10"/>
      <c r="FC109" s="10"/>
      <c r="FD109" s="10"/>
      <c r="FE109" s="10"/>
      <c r="FF109" s="10"/>
      <c r="FG109" s="10"/>
      <c r="FH109" s="10"/>
      <c r="FI109" s="10"/>
      <c r="FJ109" s="10"/>
      <c r="FK109" s="10"/>
      <c r="FL109" s="10"/>
      <c r="FM109" s="10"/>
      <c r="FN109" s="10"/>
      <c r="FO109" s="10"/>
      <c r="FP109" s="10"/>
      <c r="FQ109" s="10"/>
      <c r="FR109" s="10"/>
      <c r="FS109" s="10"/>
      <c r="FT109" s="10"/>
      <c r="FU109" s="10"/>
      <c r="FV109" s="10"/>
      <c r="FW109" s="10"/>
      <c r="FX109" s="10"/>
      <c r="FY109" s="10"/>
      <c r="FZ109" s="10"/>
      <c r="GA109" s="10"/>
      <c r="GB109" s="10"/>
      <c r="GC109" s="10"/>
      <c r="GD109" s="10"/>
      <c r="GE109" s="10"/>
      <c r="GF109" s="10"/>
      <c r="GG109" s="10"/>
      <c r="GH109" s="10"/>
      <c r="GI109" s="10"/>
      <c r="GJ109" s="10"/>
      <c r="GK109" s="10"/>
      <c r="GL109" s="10"/>
      <c r="GM109" s="10"/>
      <c r="GN109" s="10"/>
      <c r="GO109" s="10"/>
      <c r="GP109" s="10"/>
      <c r="GQ109" s="10"/>
      <c r="GR109" s="10"/>
      <c r="GS109" s="10"/>
      <c r="GT109" s="10"/>
      <c r="GU109" s="10"/>
      <c r="GV109" s="10"/>
      <c r="GW109" s="10"/>
      <c r="GX109" s="10"/>
      <c r="GY109" s="10"/>
      <c r="GZ109" s="10"/>
      <c r="HA109" s="10"/>
      <c r="HB109" s="10"/>
      <c r="HC109" s="10"/>
      <c r="HD109" s="10"/>
      <c r="HE109" s="10"/>
      <c r="HF109" s="10"/>
      <c r="HG109" s="10"/>
      <c r="HH109" s="10"/>
      <c r="HI109" s="10"/>
      <c r="KA109" s="10"/>
      <c r="KB109" s="10"/>
      <c r="KC109" s="10"/>
      <c r="KD109" s="10"/>
      <c r="KE109" s="10"/>
      <c r="KF109" s="10"/>
      <c r="KG109" s="10"/>
      <c r="KH109" s="10"/>
      <c r="KI109" s="10"/>
      <c r="KJ109" s="10"/>
      <c r="KK109" s="10"/>
      <c r="KL109" s="10"/>
      <c r="KM109" s="10"/>
      <c r="KN109" s="10"/>
      <c r="KO109" s="10"/>
      <c r="KP109" s="10"/>
      <c r="KQ109" s="10"/>
      <c r="KR109" s="10"/>
      <c r="KS109" s="10"/>
      <c r="KT109" s="10"/>
      <c r="KU109" s="10"/>
      <c r="KV109" s="10"/>
      <c r="KW109" s="10"/>
      <c r="KX109" s="10"/>
      <c r="KY109" s="10"/>
      <c r="KZ109" s="10"/>
      <c r="LA109" s="10"/>
      <c r="LB109" s="10"/>
      <c r="LC109" s="10"/>
      <c r="LD109" s="10"/>
      <c r="LE109" s="10"/>
      <c r="LF109" s="10"/>
      <c r="LG109" s="10"/>
      <c r="LH109" s="10"/>
      <c r="LI109" s="10"/>
      <c r="LJ109" s="10"/>
      <c r="LK109" s="10"/>
      <c r="LL109" s="10"/>
      <c r="LM109" s="10"/>
      <c r="LN109" s="10"/>
      <c r="LO109" s="10"/>
      <c r="LP109" s="10"/>
      <c r="LQ109" s="10"/>
      <c r="LR109" s="10"/>
      <c r="LS109" s="10"/>
      <c r="LT109" s="10"/>
      <c r="LU109" s="10"/>
      <c r="LV109" s="10"/>
      <c r="LW109" s="10"/>
      <c r="LX109" s="10"/>
      <c r="LY109" s="10"/>
      <c r="LZ109" s="10"/>
      <c r="MA109" s="10"/>
      <c r="MB109" s="10"/>
      <c r="MC109" s="10"/>
      <c r="MD109" s="10"/>
      <c r="ME109" s="10"/>
      <c r="MF109" s="10"/>
      <c r="MG109" s="10"/>
      <c r="MH109" s="10"/>
      <c r="MI109" s="10"/>
      <c r="MJ109" s="10"/>
      <c r="MK109" s="10"/>
      <c r="ML109" s="10"/>
      <c r="MM109" s="10"/>
      <c r="MN109" s="10"/>
      <c r="MO109" s="10"/>
      <c r="MP109" s="10"/>
      <c r="MQ109" s="10"/>
      <c r="MR109" s="10"/>
      <c r="MS109" s="10"/>
      <c r="MT109" s="10"/>
      <c r="MU109" s="10"/>
      <c r="MV109" s="10"/>
      <c r="MW109" s="10"/>
      <c r="MX109" s="10"/>
      <c r="MY109" s="10"/>
      <c r="MZ109" s="10"/>
      <c r="NA109" s="10"/>
      <c r="NB109" s="10"/>
      <c r="NC109" s="10"/>
      <c r="ND109" s="10"/>
      <c r="NE109" s="10"/>
      <c r="NF109" s="10"/>
      <c r="NG109" s="10"/>
      <c r="NH109" s="10"/>
      <c r="NI109" s="10"/>
      <c r="NJ109" s="10"/>
      <c r="NK109" s="10"/>
    </row>
    <row r="110" spans="1:375" ht="16.5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25"/>
      <c r="AR110" s="25"/>
      <c r="AS110" s="25"/>
      <c r="AT110" s="25"/>
      <c r="AU110" s="25"/>
      <c r="AV110" s="25"/>
      <c r="AW110" s="25"/>
      <c r="AX110" s="25"/>
      <c r="AY110" s="25"/>
      <c r="AZ110" s="25"/>
      <c r="BA110" s="25"/>
      <c r="BB110" s="25"/>
      <c r="BC110" s="25"/>
      <c r="BD110" s="25"/>
      <c r="BE110" s="25"/>
      <c r="BF110" s="25"/>
      <c r="BG110" s="25"/>
      <c r="BH110" s="25"/>
      <c r="BI110" s="25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0"/>
      <c r="DD110" s="10"/>
      <c r="DE110" s="10"/>
      <c r="DF110" s="10"/>
      <c r="DG110" s="10"/>
      <c r="DH110" s="10"/>
      <c r="DI110" s="10"/>
      <c r="DJ110" s="10"/>
      <c r="DK110" s="10"/>
      <c r="DL110" s="10"/>
      <c r="DM110" s="10"/>
      <c r="DN110" s="10"/>
      <c r="DO110" s="10"/>
      <c r="DP110" s="10"/>
      <c r="DQ110" s="10"/>
      <c r="DR110" s="10"/>
      <c r="DS110" s="10"/>
      <c r="DT110" s="10"/>
      <c r="DU110" s="10"/>
      <c r="DV110" s="10"/>
      <c r="DW110" s="10"/>
      <c r="DX110" s="10"/>
      <c r="DY110" s="10"/>
      <c r="DZ110" s="10"/>
      <c r="EA110" s="10"/>
      <c r="EB110" s="10"/>
      <c r="EC110" s="10"/>
      <c r="ED110" s="10"/>
      <c r="EE110" s="10"/>
      <c r="EF110" s="10"/>
      <c r="EG110" s="10"/>
      <c r="EH110" s="10"/>
      <c r="EI110" s="10"/>
      <c r="EJ110" s="10"/>
      <c r="EK110" s="10"/>
      <c r="EL110" s="10"/>
      <c r="EM110" s="10"/>
      <c r="EN110" s="10"/>
      <c r="EO110" s="10"/>
      <c r="EP110" s="10"/>
      <c r="EQ110" s="10"/>
      <c r="ER110" s="10"/>
      <c r="ES110" s="10"/>
      <c r="ET110" s="10"/>
      <c r="EU110" s="10"/>
      <c r="EV110" s="10"/>
      <c r="EW110" s="10"/>
      <c r="EX110" s="10"/>
      <c r="EY110" s="10"/>
      <c r="EZ110" s="10"/>
      <c r="FA110" s="10"/>
      <c r="FB110" s="10"/>
      <c r="FC110" s="10"/>
      <c r="FD110" s="10"/>
      <c r="FE110" s="10"/>
      <c r="FF110" s="10"/>
      <c r="FG110" s="10"/>
      <c r="FH110" s="10"/>
      <c r="FI110" s="10"/>
      <c r="FJ110" s="10"/>
      <c r="FK110" s="10"/>
      <c r="FL110" s="10"/>
      <c r="FM110" s="10"/>
      <c r="FN110" s="10"/>
      <c r="FO110" s="10"/>
      <c r="FP110" s="10"/>
      <c r="FQ110" s="10"/>
      <c r="FR110" s="10"/>
      <c r="FS110" s="10"/>
      <c r="FT110" s="10"/>
      <c r="FU110" s="10"/>
      <c r="FV110" s="10"/>
      <c r="FW110" s="10"/>
      <c r="FX110" s="10"/>
      <c r="FY110" s="10"/>
      <c r="FZ110" s="10"/>
      <c r="GA110" s="10"/>
      <c r="GB110" s="10"/>
      <c r="GC110" s="10"/>
      <c r="GD110" s="10"/>
      <c r="GE110" s="10"/>
      <c r="GF110" s="10"/>
      <c r="GG110" s="10"/>
      <c r="GH110" s="10"/>
      <c r="GI110" s="10"/>
      <c r="GJ110" s="10"/>
      <c r="GK110" s="10"/>
      <c r="GL110" s="10"/>
      <c r="GM110" s="10"/>
      <c r="GN110" s="10"/>
      <c r="GO110" s="10"/>
      <c r="GP110" s="10"/>
      <c r="GQ110" s="10"/>
      <c r="GR110" s="10"/>
      <c r="GS110" s="10"/>
      <c r="GT110" s="10"/>
      <c r="GU110" s="10"/>
      <c r="GV110" s="10"/>
      <c r="GW110" s="10"/>
      <c r="GX110" s="10"/>
      <c r="GY110" s="10"/>
      <c r="GZ110" s="10"/>
      <c r="HA110" s="10"/>
      <c r="HB110" s="10"/>
      <c r="HC110" s="10"/>
      <c r="HD110" s="10"/>
      <c r="HE110" s="10"/>
      <c r="HF110" s="10"/>
      <c r="HG110" s="10"/>
      <c r="HH110" s="10"/>
      <c r="HI110" s="10"/>
      <c r="KA110" s="10"/>
      <c r="KB110" s="10"/>
      <c r="KC110" s="10"/>
      <c r="KD110" s="10"/>
      <c r="KE110" s="10"/>
      <c r="KF110" s="10"/>
      <c r="KG110" s="10"/>
      <c r="KH110" s="10"/>
      <c r="KI110" s="10"/>
      <c r="KJ110" s="10"/>
      <c r="KK110" s="10"/>
      <c r="KL110" s="10"/>
      <c r="KM110" s="10"/>
      <c r="KN110" s="10"/>
      <c r="KO110" s="10"/>
      <c r="KP110" s="10"/>
      <c r="KQ110" s="10"/>
      <c r="KR110" s="10"/>
      <c r="KS110" s="10"/>
      <c r="KT110" s="10"/>
      <c r="KU110" s="10"/>
      <c r="KV110" s="10"/>
      <c r="KW110" s="10"/>
      <c r="KX110" s="10"/>
      <c r="KY110" s="10"/>
      <c r="KZ110" s="10"/>
      <c r="LA110" s="10"/>
      <c r="LB110" s="10"/>
      <c r="LC110" s="10"/>
      <c r="LD110" s="10"/>
      <c r="LE110" s="10"/>
      <c r="LF110" s="10"/>
      <c r="LG110" s="10"/>
      <c r="LH110" s="10"/>
      <c r="LI110" s="10"/>
      <c r="LJ110" s="10"/>
      <c r="LK110" s="10"/>
      <c r="LL110" s="10"/>
      <c r="LM110" s="10"/>
      <c r="LN110" s="10"/>
      <c r="LO110" s="10"/>
      <c r="LP110" s="10"/>
      <c r="LQ110" s="10"/>
      <c r="LR110" s="10"/>
      <c r="LS110" s="10"/>
      <c r="LT110" s="10"/>
      <c r="LU110" s="10"/>
      <c r="LV110" s="10"/>
      <c r="LW110" s="10"/>
      <c r="LX110" s="10"/>
      <c r="LY110" s="10"/>
      <c r="LZ110" s="10"/>
      <c r="MA110" s="10"/>
      <c r="MB110" s="10"/>
      <c r="MC110" s="10"/>
      <c r="MD110" s="10"/>
      <c r="ME110" s="10"/>
      <c r="MF110" s="10"/>
      <c r="MG110" s="10"/>
      <c r="MH110" s="10"/>
      <c r="MI110" s="10"/>
      <c r="MJ110" s="10"/>
      <c r="MK110" s="10"/>
      <c r="ML110" s="10"/>
      <c r="MM110" s="10"/>
      <c r="MN110" s="10"/>
      <c r="MO110" s="10"/>
      <c r="MP110" s="10"/>
      <c r="MQ110" s="10"/>
      <c r="MR110" s="10"/>
      <c r="MS110" s="10"/>
      <c r="MT110" s="10"/>
      <c r="MU110" s="10"/>
      <c r="MV110" s="10"/>
      <c r="MW110" s="10"/>
      <c r="MX110" s="10"/>
      <c r="MY110" s="10"/>
      <c r="MZ110" s="10"/>
      <c r="NA110" s="10"/>
      <c r="NB110" s="10"/>
      <c r="NC110" s="10"/>
      <c r="ND110" s="10"/>
      <c r="NE110" s="10"/>
      <c r="NF110" s="10"/>
      <c r="NG110" s="10"/>
      <c r="NH110" s="10"/>
      <c r="NI110" s="10"/>
      <c r="NJ110" s="10"/>
      <c r="NK110" s="10"/>
    </row>
    <row r="111" spans="1:375" ht="16.5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  <c r="AT111" s="25"/>
      <c r="AU111" s="25"/>
      <c r="AV111" s="25"/>
      <c r="AW111" s="25"/>
      <c r="AX111" s="25"/>
      <c r="AY111" s="25"/>
      <c r="AZ111" s="25"/>
      <c r="BA111" s="25"/>
      <c r="BB111" s="25"/>
      <c r="BC111" s="25"/>
      <c r="BD111" s="25"/>
      <c r="BE111" s="25"/>
      <c r="BF111" s="25"/>
      <c r="BG111" s="25"/>
      <c r="BH111" s="25"/>
      <c r="BI111" s="25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0"/>
      <c r="BU111" s="10"/>
      <c r="BV111" s="10"/>
      <c r="BW111" s="10"/>
      <c r="BX111" s="10"/>
      <c r="BY111" s="10"/>
      <c r="BZ111" s="10"/>
      <c r="CA111" s="10"/>
      <c r="CB111" s="10"/>
      <c r="CC111" s="10"/>
      <c r="CD111" s="10"/>
      <c r="CE111" s="10"/>
      <c r="CF111" s="10"/>
      <c r="CG111" s="10"/>
      <c r="CH111" s="10"/>
      <c r="CI111" s="10"/>
      <c r="CJ111" s="10"/>
      <c r="CK111" s="10"/>
      <c r="CL111" s="10"/>
      <c r="CM111" s="10"/>
      <c r="CN111" s="10"/>
      <c r="CO111" s="10"/>
      <c r="CP111" s="10"/>
      <c r="CQ111" s="10"/>
      <c r="CR111" s="10"/>
      <c r="CS111" s="10"/>
      <c r="CT111" s="10"/>
      <c r="CU111" s="10"/>
      <c r="CV111" s="10"/>
      <c r="CW111" s="10"/>
      <c r="CX111" s="10"/>
      <c r="CY111" s="10"/>
      <c r="CZ111" s="10"/>
      <c r="DA111" s="10"/>
      <c r="DB111" s="10"/>
      <c r="DC111" s="10"/>
      <c r="DD111" s="10"/>
      <c r="DE111" s="10"/>
      <c r="DF111" s="10"/>
      <c r="DG111" s="10"/>
      <c r="DH111" s="10"/>
      <c r="DI111" s="10"/>
      <c r="DJ111" s="10"/>
      <c r="DK111" s="10"/>
      <c r="DL111" s="10"/>
      <c r="DM111" s="10"/>
      <c r="DN111" s="10"/>
      <c r="DO111" s="10"/>
      <c r="DP111" s="10"/>
      <c r="DQ111" s="10"/>
      <c r="DR111" s="10"/>
      <c r="DS111" s="10"/>
      <c r="DT111" s="10"/>
      <c r="DU111" s="10"/>
      <c r="DV111" s="10"/>
      <c r="DW111" s="10"/>
      <c r="DX111" s="10"/>
      <c r="DY111" s="10"/>
      <c r="DZ111" s="10"/>
      <c r="EA111" s="10"/>
      <c r="EB111" s="10"/>
      <c r="EC111" s="10"/>
      <c r="ED111" s="10"/>
      <c r="EE111" s="10"/>
      <c r="EF111" s="10"/>
      <c r="EG111" s="10"/>
      <c r="EH111" s="10"/>
      <c r="EI111" s="10"/>
      <c r="EJ111" s="10"/>
      <c r="EK111" s="10"/>
      <c r="EL111" s="10"/>
      <c r="EM111" s="10"/>
      <c r="EN111" s="10"/>
      <c r="EO111" s="10"/>
      <c r="EP111" s="10"/>
      <c r="EQ111" s="10"/>
      <c r="ER111" s="10"/>
      <c r="ES111" s="10"/>
      <c r="ET111" s="10"/>
      <c r="EU111" s="10"/>
      <c r="EV111" s="10"/>
      <c r="EW111" s="10"/>
      <c r="EX111" s="10"/>
      <c r="EY111" s="10"/>
      <c r="EZ111" s="10"/>
      <c r="FA111" s="10"/>
      <c r="FB111" s="10"/>
      <c r="FC111" s="10"/>
      <c r="FD111" s="10"/>
      <c r="FE111" s="10"/>
      <c r="FF111" s="10"/>
      <c r="FG111" s="10"/>
      <c r="FH111" s="10"/>
      <c r="FI111" s="10"/>
      <c r="FJ111" s="10"/>
      <c r="FK111" s="10"/>
      <c r="FL111" s="10"/>
      <c r="FM111" s="10"/>
      <c r="FN111" s="10"/>
      <c r="FO111" s="10"/>
      <c r="FP111" s="10"/>
      <c r="FQ111" s="10"/>
      <c r="FR111" s="10"/>
      <c r="FS111" s="10"/>
      <c r="FT111" s="10"/>
      <c r="FU111" s="10"/>
      <c r="FV111" s="10"/>
      <c r="FW111" s="10"/>
      <c r="FX111" s="10"/>
      <c r="FY111" s="10"/>
      <c r="FZ111" s="10"/>
      <c r="GA111" s="10"/>
      <c r="GB111" s="10"/>
      <c r="GC111" s="10"/>
      <c r="GD111" s="10"/>
      <c r="GE111" s="10"/>
      <c r="GF111" s="10"/>
      <c r="GG111" s="10"/>
      <c r="GH111" s="10"/>
      <c r="GI111" s="10"/>
      <c r="GJ111" s="10"/>
      <c r="GK111" s="10"/>
      <c r="GL111" s="10"/>
      <c r="GM111" s="10"/>
      <c r="GN111" s="10"/>
      <c r="GO111" s="10"/>
      <c r="GP111" s="10"/>
      <c r="GQ111" s="10"/>
      <c r="GR111" s="10"/>
      <c r="GS111" s="10"/>
      <c r="GT111" s="10"/>
      <c r="GU111" s="10"/>
      <c r="GV111" s="10"/>
      <c r="GW111" s="10"/>
      <c r="GX111" s="10"/>
      <c r="GY111" s="10"/>
      <c r="GZ111" s="10"/>
      <c r="HA111" s="10"/>
      <c r="HB111" s="10"/>
      <c r="HC111" s="10"/>
      <c r="HD111" s="10"/>
      <c r="HE111" s="10"/>
      <c r="HF111" s="10"/>
      <c r="HG111" s="10"/>
      <c r="HH111" s="10"/>
      <c r="HI111" s="10"/>
      <c r="KA111" s="10"/>
      <c r="KB111" s="10"/>
      <c r="KC111" s="10"/>
      <c r="KD111" s="10"/>
      <c r="KE111" s="10"/>
      <c r="KF111" s="10"/>
      <c r="KG111" s="10"/>
      <c r="KH111" s="10"/>
      <c r="KI111" s="10"/>
      <c r="KJ111" s="10"/>
      <c r="KK111" s="10"/>
      <c r="KL111" s="10"/>
      <c r="KM111" s="10"/>
      <c r="KN111" s="10"/>
      <c r="KO111" s="10"/>
      <c r="KP111" s="10"/>
      <c r="KQ111" s="10"/>
      <c r="KR111" s="10"/>
      <c r="KS111" s="10"/>
      <c r="KT111" s="10"/>
      <c r="KU111" s="10"/>
      <c r="KV111" s="10"/>
      <c r="KW111" s="10"/>
      <c r="KX111" s="10"/>
      <c r="KY111" s="10"/>
      <c r="KZ111" s="10"/>
      <c r="LA111" s="10"/>
      <c r="LB111" s="10"/>
      <c r="LC111" s="10"/>
      <c r="LD111" s="10"/>
      <c r="LE111" s="10"/>
      <c r="LF111" s="10"/>
      <c r="LG111" s="10"/>
      <c r="LH111" s="10"/>
      <c r="LI111" s="10"/>
      <c r="LJ111" s="10"/>
      <c r="LK111" s="10"/>
      <c r="LL111" s="10"/>
      <c r="LM111" s="10"/>
      <c r="LN111" s="10"/>
      <c r="LO111" s="10"/>
      <c r="LP111" s="10"/>
      <c r="LQ111" s="10"/>
      <c r="LR111" s="10"/>
      <c r="LS111" s="10"/>
      <c r="LT111" s="10"/>
      <c r="LU111" s="10"/>
      <c r="LV111" s="10"/>
      <c r="LW111" s="10"/>
      <c r="LX111" s="10"/>
      <c r="LY111" s="10"/>
      <c r="LZ111" s="10"/>
      <c r="MA111" s="10"/>
      <c r="MB111" s="10"/>
      <c r="MC111" s="10"/>
      <c r="MD111" s="10"/>
      <c r="ME111" s="10"/>
      <c r="MF111" s="10"/>
      <c r="MG111" s="10"/>
      <c r="MH111" s="10"/>
      <c r="MI111" s="10"/>
      <c r="MJ111" s="10"/>
      <c r="MK111" s="10"/>
      <c r="ML111" s="10"/>
      <c r="MM111" s="10"/>
      <c r="MN111" s="10"/>
      <c r="MO111" s="10"/>
      <c r="MP111" s="10"/>
      <c r="MQ111" s="10"/>
      <c r="MR111" s="10"/>
      <c r="MS111" s="10"/>
      <c r="MT111" s="10"/>
      <c r="MU111" s="10"/>
      <c r="MV111" s="10"/>
      <c r="MW111" s="10"/>
      <c r="MX111" s="10"/>
      <c r="MY111" s="10"/>
      <c r="MZ111" s="10"/>
      <c r="NA111" s="10"/>
      <c r="NB111" s="10"/>
      <c r="NC111" s="10"/>
      <c r="ND111" s="10"/>
      <c r="NE111" s="10"/>
      <c r="NF111" s="10"/>
      <c r="NG111" s="10"/>
      <c r="NH111" s="10"/>
      <c r="NI111" s="10"/>
      <c r="NJ111" s="10"/>
      <c r="NK111" s="10"/>
    </row>
    <row r="112" spans="1:375" ht="16.5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  <c r="AS112" s="25"/>
      <c r="AT112" s="25"/>
      <c r="AU112" s="25"/>
      <c r="AV112" s="25"/>
      <c r="AW112" s="25"/>
      <c r="AX112" s="25"/>
      <c r="AY112" s="25"/>
      <c r="AZ112" s="25"/>
      <c r="BA112" s="25"/>
      <c r="BB112" s="25"/>
      <c r="BC112" s="25"/>
      <c r="BD112" s="25"/>
      <c r="BE112" s="25"/>
      <c r="BF112" s="25"/>
      <c r="BG112" s="25"/>
      <c r="BH112" s="25"/>
      <c r="BI112" s="25"/>
      <c r="BJ112" s="10"/>
      <c r="BK112" s="10"/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  <c r="BV112" s="10"/>
      <c r="BW112" s="10"/>
      <c r="BX112" s="10"/>
      <c r="BY112" s="10"/>
      <c r="BZ112" s="10"/>
      <c r="CA112" s="10"/>
      <c r="CB112" s="10"/>
      <c r="CC112" s="10"/>
      <c r="CD112" s="10"/>
      <c r="CE112" s="10"/>
      <c r="CF112" s="10"/>
      <c r="CG112" s="10"/>
      <c r="CH112" s="10"/>
      <c r="CI112" s="10"/>
      <c r="CJ112" s="10"/>
      <c r="CK112" s="10"/>
      <c r="CL112" s="10"/>
      <c r="CM112" s="10"/>
      <c r="CN112" s="10"/>
      <c r="CO112" s="10"/>
      <c r="CP112" s="10"/>
      <c r="CQ112" s="10"/>
      <c r="CR112" s="10"/>
      <c r="CS112" s="10"/>
      <c r="CT112" s="10"/>
      <c r="CU112" s="10"/>
      <c r="CV112" s="10"/>
      <c r="CW112" s="10"/>
      <c r="CX112" s="10"/>
      <c r="CY112" s="10"/>
      <c r="CZ112" s="10"/>
      <c r="DA112" s="10"/>
      <c r="DB112" s="10"/>
      <c r="DC112" s="10"/>
      <c r="DD112" s="10"/>
      <c r="DE112" s="10"/>
      <c r="DF112" s="10"/>
      <c r="DG112" s="10"/>
      <c r="DH112" s="10"/>
      <c r="DI112" s="10"/>
      <c r="DJ112" s="10"/>
      <c r="DK112" s="10"/>
      <c r="DL112" s="10"/>
      <c r="DM112" s="10"/>
      <c r="DN112" s="10"/>
      <c r="DO112" s="10"/>
      <c r="DP112" s="10"/>
      <c r="DQ112" s="10"/>
      <c r="DR112" s="10"/>
      <c r="DS112" s="10"/>
      <c r="DT112" s="10"/>
      <c r="DU112" s="10"/>
      <c r="DV112" s="10"/>
      <c r="DW112" s="10"/>
      <c r="DX112" s="10"/>
      <c r="DY112" s="10"/>
      <c r="DZ112" s="10"/>
      <c r="EA112" s="10"/>
      <c r="EB112" s="10"/>
      <c r="EC112" s="10"/>
      <c r="ED112" s="10"/>
      <c r="EE112" s="10"/>
      <c r="EF112" s="10"/>
      <c r="EG112" s="10"/>
      <c r="EH112" s="10"/>
      <c r="EI112" s="10"/>
      <c r="EJ112" s="10"/>
      <c r="EK112" s="10"/>
      <c r="EL112" s="10"/>
      <c r="EM112" s="10"/>
      <c r="EN112" s="10"/>
      <c r="EO112" s="10"/>
      <c r="EP112" s="10"/>
      <c r="EQ112" s="10"/>
      <c r="ER112" s="10"/>
      <c r="ES112" s="10"/>
      <c r="ET112" s="10"/>
      <c r="EU112" s="10"/>
      <c r="EV112" s="10"/>
      <c r="EW112" s="10"/>
      <c r="EX112" s="10"/>
      <c r="EY112" s="10"/>
      <c r="EZ112" s="10"/>
      <c r="FA112" s="10"/>
      <c r="FB112" s="10"/>
      <c r="FC112" s="10"/>
      <c r="FD112" s="10"/>
      <c r="FE112" s="10"/>
      <c r="FF112" s="10"/>
      <c r="FG112" s="10"/>
      <c r="FH112" s="10"/>
      <c r="FI112" s="10"/>
      <c r="FJ112" s="10"/>
      <c r="FK112" s="10"/>
      <c r="FL112" s="10"/>
      <c r="FM112" s="10"/>
      <c r="FN112" s="10"/>
      <c r="FO112" s="10"/>
      <c r="FP112" s="10"/>
      <c r="FQ112" s="10"/>
      <c r="FR112" s="10"/>
      <c r="FS112" s="10"/>
      <c r="FT112" s="10"/>
      <c r="FU112" s="10"/>
      <c r="FV112" s="10"/>
      <c r="FW112" s="10"/>
      <c r="FX112" s="10"/>
      <c r="FY112" s="10"/>
      <c r="FZ112" s="10"/>
      <c r="GA112" s="10"/>
      <c r="GB112" s="10"/>
      <c r="GC112" s="10"/>
      <c r="GD112" s="10"/>
      <c r="GE112" s="10"/>
      <c r="GF112" s="10"/>
      <c r="GG112" s="10"/>
      <c r="GH112" s="10"/>
      <c r="GI112" s="10"/>
      <c r="GJ112" s="10"/>
      <c r="GK112" s="10"/>
      <c r="GL112" s="10"/>
      <c r="GM112" s="10"/>
      <c r="GN112" s="10"/>
      <c r="GO112" s="10"/>
      <c r="GP112" s="10"/>
      <c r="GQ112" s="10"/>
      <c r="GR112" s="10"/>
      <c r="GS112" s="10"/>
      <c r="GT112" s="10"/>
      <c r="GU112" s="10"/>
      <c r="GV112" s="10"/>
      <c r="GW112" s="10"/>
      <c r="GX112" s="10"/>
      <c r="GY112" s="10"/>
      <c r="GZ112" s="10"/>
      <c r="HA112" s="10"/>
      <c r="HB112" s="10"/>
      <c r="HC112" s="10"/>
      <c r="HD112" s="10"/>
      <c r="HE112" s="10"/>
      <c r="HF112" s="10"/>
      <c r="HG112" s="10"/>
      <c r="HH112" s="10"/>
      <c r="HI112" s="10"/>
      <c r="KA112" s="10"/>
      <c r="KB112" s="10"/>
      <c r="KC112" s="10"/>
      <c r="KD112" s="10"/>
      <c r="KE112" s="10"/>
      <c r="KF112" s="10"/>
      <c r="KG112" s="10"/>
      <c r="KH112" s="10"/>
      <c r="KI112" s="10"/>
      <c r="KJ112" s="10"/>
      <c r="KK112" s="10"/>
      <c r="KL112" s="10"/>
      <c r="KM112" s="10"/>
      <c r="KN112" s="10"/>
      <c r="KO112" s="10"/>
      <c r="KP112" s="10"/>
      <c r="KQ112" s="10"/>
      <c r="KR112" s="10"/>
      <c r="KS112" s="10"/>
      <c r="KT112" s="10"/>
      <c r="KU112" s="10"/>
      <c r="KV112" s="10"/>
      <c r="KW112" s="10"/>
      <c r="KX112" s="10"/>
      <c r="KY112" s="10"/>
      <c r="KZ112" s="10"/>
      <c r="LA112" s="10"/>
      <c r="LB112" s="10"/>
      <c r="LC112" s="10"/>
      <c r="LD112" s="10"/>
      <c r="LE112" s="10"/>
      <c r="LF112" s="10"/>
      <c r="LG112" s="10"/>
      <c r="LH112" s="10"/>
      <c r="LI112" s="10"/>
      <c r="LJ112" s="10"/>
      <c r="LK112" s="10"/>
      <c r="LL112" s="10"/>
      <c r="LM112" s="10"/>
      <c r="LN112" s="10"/>
      <c r="LO112" s="10"/>
      <c r="LP112" s="10"/>
      <c r="LQ112" s="10"/>
      <c r="LR112" s="10"/>
      <c r="LS112" s="10"/>
      <c r="LT112" s="10"/>
      <c r="LU112" s="10"/>
      <c r="LV112" s="10"/>
      <c r="LW112" s="10"/>
      <c r="LX112" s="10"/>
      <c r="LY112" s="10"/>
      <c r="LZ112" s="10"/>
      <c r="MA112" s="10"/>
      <c r="MB112" s="10"/>
      <c r="MC112" s="10"/>
      <c r="MD112" s="10"/>
      <c r="ME112" s="10"/>
      <c r="MF112" s="10"/>
      <c r="MG112" s="10"/>
      <c r="MH112" s="10"/>
      <c r="MI112" s="10"/>
      <c r="MJ112" s="10"/>
      <c r="MK112" s="10"/>
      <c r="ML112" s="10"/>
      <c r="MM112" s="10"/>
      <c r="MN112" s="10"/>
      <c r="MO112" s="10"/>
      <c r="MP112" s="10"/>
      <c r="MQ112" s="10"/>
      <c r="MR112" s="10"/>
      <c r="MS112" s="10"/>
      <c r="MT112" s="10"/>
      <c r="MU112" s="10"/>
      <c r="MV112" s="10"/>
      <c r="MW112" s="10"/>
      <c r="MX112" s="10"/>
      <c r="MY112" s="10"/>
      <c r="MZ112" s="10"/>
      <c r="NA112" s="10"/>
      <c r="NB112" s="10"/>
      <c r="NC112" s="10"/>
      <c r="ND112" s="10"/>
      <c r="NE112" s="10"/>
      <c r="NF112" s="10"/>
      <c r="NG112" s="10"/>
      <c r="NH112" s="10"/>
      <c r="NI112" s="10"/>
      <c r="NJ112" s="10"/>
      <c r="NK112" s="10"/>
    </row>
    <row r="113" spans="1:375" ht="16.5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25"/>
      <c r="AR113" s="25"/>
      <c r="AS113" s="25"/>
      <c r="AT113" s="25"/>
      <c r="AU113" s="25"/>
      <c r="AV113" s="25"/>
      <c r="AW113" s="25"/>
      <c r="AX113" s="25"/>
      <c r="AY113" s="25"/>
      <c r="AZ113" s="25"/>
      <c r="BA113" s="25"/>
      <c r="BB113" s="25"/>
      <c r="BC113" s="25"/>
      <c r="BD113" s="25"/>
      <c r="BE113" s="25"/>
      <c r="BF113" s="25"/>
      <c r="BG113" s="25"/>
      <c r="BH113" s="25"/>
      <c r="BI113" s="25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  <c r="CD113" s="10"/>
      <c r="CE113" s="10"/>
      <c r="CF113" s="10"/>
      <c r="CG113" s="10"/>
      <c r="CH113" s="10"/>
      <c r="CI113" s="10"/>
      <c r="CJ113" s="10"/>
      <c r="CK113" s="10"/>
      <c r="CL113" s="10"/>
      <c r="CM113" s="10"/>
      <c r="CN113" s="10"/>
      <c r="CO113" s="10"/>
      <c r="CP113" s="10"/>
      <c r="CQ113" s="10"/>
      <c r="CR113" s="10"/>
      <c r="CS113" s="10"/>
      <c r="CT113" s="10"/>
      <c r="CU113" s="10"/>
      <c r="CV113" s="10"/>
      <c r="CW113" s="10"/>
      <c r="CX113" s="10"/>
      <c r="CY113" s="10"/>
      <c r="CZ113" s="10"/>
      <c r="DA113" s="10"/>
      <c r="DB113" s="10"/>
      <c r="DC113" s="10"/>
      <c r="DD113" s="10"/>
      <c r="DE113" s="10"/>
      <c r="DF113" s="10"/>
      <c r="DG113" s="10"/>
      <c r="DH113" s="10"/>
      <c r="DI113" s="10"/>
      <c r="DJ113" s="10"/>
      <c r="DK113" s="10"/>
      <c r="DL113" s="10"/>
      <c r="DM113" s="10"/>
      <c r="DN113" s="10"/>
      <c r="DO113" s="10"/>
      <c r="DP113" s="10"/>
      <c r="DQ113" s="10"/>
      <c r="DR113" s="10"/>
      <c r="DS113" s="10"/>
      <c r="DT113" s="10"/>
      <c r="DU113" s="10"/>
      <c r="DV113" s="10"/>
      <c r="DW113" s="10"/>
      <c r="DX113" s="10"/>
      <c r="DY113" s="10"/>
      <c r="DZ113" s="10"/>
      <c r="EA113" s="10"/>
      <c r="EB113" s="10"/>
      <c r="EC113" s="10"/>
      <c r="ED113" s="10"/>
      <c r="EE113" s="10"/>
      <c r="EF113" s="10"/>
      <c r="EG113" s="10"/>
      <c r="EH113" s="10"/>
      <c r="EI113" s="10"/>
      <c r="EJ113" s="10"/>
      <c r="EK113" s="10"/>
      <c r="EL113" s="10"/>
      <c r="EM113" s="10"/>
      <c r="EN113" s="10"/>
      <c r="EO113" s="10"/>
      <c r="EP113" s="10"/>
      <c r="EQ113" s="10"/>
      <c r="ER113" s="10"/>
      <c r="ES113" s="10"/>
      <c r="ET113" s="10"/>
      <c r="EU113" s="10"/>
      <c r="EV113" s="10"/>
      <c r="EW113" s="10"/>
      <c r="EX113" s="10"/>
      <c r="EY113" s="10"/>
      <c r="EZ113" s="10"/>
      <c r="FA113" s="10"/>
      <c r="FB113" s="10"/>
      <c r="FC113" s="10"/>
      <c r="FD113" s="10"/>
      <c r="FE113" s="10"/>
      <c r="FF113" s="10"/>
      <c r="FG113" s="10"/>
      <c r="FH113" s="10"/>
      <c r="FI113" s="10"/>
      <c r="FJ113" s="10"/>
      <c r="FK113" s="10"/>
      <c r="FL113" s="10"/>
      <c r="FM113" s="10"/>
      <c r="FN113" s="10"/>
      <c r="FO113" s="10"/>
      <c r="FP113" s="10"/>
      <c r="FQ113" s="10"/>
      <c r="FR113" s="10"/>
      <c r="FS113" s="10"/>
      <c r="FT113" s="10"/>
      <c r="FU113" s="10"/>
      <c r="FV113" s="10"/>
      <c r="FW113" s="10"/>
      <c r="FX113" s="10"/>
      <c r="FY113" s="10"/>
      <c r="FZ113" s="10"/>
      <c r="GA113" s="10"/>
      <c r="GB113" s="10"/>
      <c r="GC113" s="10"/>
      <c r="GD113" s="10"/>
      <c r="GE113" s="10"/>
      <c r="GF113" s="10"/>
      <c r="GG113" s="10"/>
      <c r="GH113" s="10"/>
      <c r="GI113" s="10"/>
      <c r="GJ113" s="10"/>
      <c r="GK113" s="10"/>
      <c r="GL113" s="10"/>
      <c r="GM113" s="10"/>
      <c r="GN113" s="10"/>
      <c r="GO113" s="10"/>
      <c r="GP113" s="10"/>
      <c r="GQ113" s="10"/>
      <c r="GR113" s="10"/>
      <c r="GS113" s="10"/>
      <c r="GT113" s="10"/>
      <c r="GU113" s="10"/>
      <c r="GV113" s="10"/>
      <c r="GW113" s="10"/>
      <c r="GX113" s="10"/>
      <c r="GY113" s="10"/>
      <c r="GZ113" s="10"/>
      <c r="HA113" s="10"/>
      <c r="HB113" s="10"/>
      <c r="HC113" s="10"/>
      <c r="HD113" s="10"/>
      <c r="HE113" s="10"/>
      <c r="HF113" s="10"/>
      <c r="HG113" s="10"/>
      <c r="HH113" s="10"/>
      <c r="HI113" s="10"/>
      <c r="KA113" s="10"/>
      <c r="KB113" s="10"/>
      <c r="KC113" s="10"/>
      <c r="KD113" s="10"/>
      <c r="KE113" s="10"/>
      <c r="KF113" s="10"/>
      <c r="KG113" s="10"/>
      <c r="KH113" s="10"/>
      <c r="KI113" s="10"/>
      <c r="KJ113" s="10"/>
      <c r="KK113" s="10"/>
      <c r="KL113" s="10"/>
      <c r="KM113" s="10"/>
      <c r="KN113" s="10"/>
      <c r="KO113" s="10"/>
      <c r="KP113" s="10"/>
      <c r="KQ113" s="10"/>
      <c r="KR113" s="10"/>
      <c r="KS113" s="10"/>
      <c r="KT113" s="10"/>
      <c r="KU113" s="10"/>
      <c r="KV113" s="10"/>
      <c r="KW113" s="10"/>
      <c r="KX113" s="10"/>
      <c r="KY113" s="10"/>
      <c r="KZ113" s="10"/>
      <c r="LA113" s="10"/>
      <c r="LB113" s="10"/>
      <c r="LC113" s="10"/>
      <c r="LD113" s="10"/>
      <c r="LE113" s="10"/>
      <c r="LF113" s="10"/>
      <c r="LG113" s="10"/>
      <c r="LH113" s="10"/>
      <c r="LI113" s="10"/>
      <c r="LJ113" s="10"/>
      <c r="LK113" s="10"/>
      <c r="LL113" s="10"/>
      <c r="LM113" s="10"/>
      <c r="LN113" s="10"/>
      <c r="LO113" s="10"/>
      <c r="LP113" s="10"/>
      <c r="LQ113" s="10"/>
      <c r="LR113" s="10"/>
      <c r="LS113" s="10"/>
      <c r="LT113" s="10"/>
      <c r="LU113" s="10"/>
      <c r="LV113" s="10"/>
      <c r="LW113" s="10"/>
      <c r="LX113" s="10"/>
      <c r="LY113" s="10"/>
      <c r="LZ113" s="10"/>
      <c r="MA113" s="10"/>
      <c r="MB113" s="10"/>
      <c r="MC113" s="10"/>
      <c r="MD113" s="10"/>
      <c r="ME113" s="10"/>
      <c r="MF113" s="10"/>
      <c r="MG113" s="10"/>
      <c r="MH113" s="10"/>
      <c r="MI113" s="10"/>
      <c r="MJ113" s="10"/>
      <c r="MK113" s="10"/>
      <c r="ML113" s="10"/>
      <c r="MM113" s="10"/>
      <c r="MN113" s="10"/>
      <c r="MO113" s="10"/>
      <c r="MP113" s="10"/>
      <c r="MQ113" s="10"/>
      <c r="MR113" s="10"/>
      <c r="MS113" s="10"/>
      <c r="MT113" s="10"/>
      <c r="MU113" s="10"/>
      <c r="MV113" s="10"/>
      <c r="MW113" s="10"/>
      <c r="MX113" s="10"/>
      <c r="MY113" s="10"/>
      <c r="MZ113" s="10"/>
      <c r="NA113" s="10"/>
      <c r="NB113" s="10"/>
      <c r="NC113" s="10"/>
      <c r="ND113" s="10"/>
      <c r="NE113" s="10"/>
      <c r="NF113" s="10"/>
      <c r="NG113" s="10"/>
      <c r="NH113" s="10"/>
      <c r="NI113" s="10"/>
      <c r="NJ113" s="10"/>
      <c r="NK113" s="10"/>
    </row>
    <row r="114" spans="1:375" ht="16.5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  <c r="AS114" s="25"/>
      <c r="AT114" s="25"/>
      <c r="AU114" s="25"/>
      <c r="AV114" s="25"/>
      <c r="AW114" s="25"/>
      <c r="AX114" s="25"/>
      <c r="AY114" s="25"/>
      <c r="AZ114" s="25"/>
      <c r="BA114" s="25"/>
      <c r="BB114" s="25"/>
      <c r="BC114" s="25"/>
      <c r="BD114" s="25"/>
      <c r="BE114" s="25"/>
      <c r="BF114" s="25"/>
      <c r="BG114" s="25"/>
      <c r="BH114" s="25"/>
      <c r="BI114" s="25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  <c r="BV114" s="10"/>
      <c r="BW114" s="10"/>
      <c r="BX114" s="10"/>
      <c r="BY114" s="10"/>
      <c r="BZ114" s="10"/>
      <c r="CA114" s="10"/>
      <c r="CB114" s="10"/>
      <c r="CC114" s="10"/>
      <c r="CD114" s="10"/>
      <c r="CE114" s="10"/>
      <c r="CF114" s="10"/>
      <c r="CG114" s="10"/>
      <c r="CH114" s="10"/>
      <c r="CI114" s="10"/>
      <c r="CJ114" s="10"/>
      <c r="CK114" s="10"/>
      <c r="CL114" s="10"/>
      <c r="CM114" s="10"/>
      <c r="CN114" s="10"/>
      <c r="CO114" s="10"/>
      <c r="CP114" s="10"/>
      <c r="CQ114" s="10"/>
      <c r="CR114" s="10"/>
      <c r="CS114" s="10"/>
      <c r="CT114" s="10"/>
      <c r="CU114" s="10"/>
      <c r="CV114" s="10"/>
      <c r="CW114" s="10"/>
      <c r="CX114" s="10"/>
      <c r="CY114" s="10"/>
      <c r="CZ114" s="10"/>
      <c r="DA114" s="10"/>
      <c r="DB114" s="10"/>
      <c r="DC114" s="10"/>
      <c r="DD114" s="10"/>
      <c r="DE114" s="10"/>
      <c r="DF114" s="10"/>
      <c r="DG114" s="10"/>
      <c r="DH114" s="10"/>
      <c r="DI114" s="10"/>
      <c r="DJ114" s="10"/>
      <c r="DK114" s="10"/>
      <c r="DL114" s="10"/>
      <c r="DM114" s="10"/>
      <c r="DN114" s="10"/>
      <c r="DO114" s="10"/>
      <c r="DP114" s="10"/>
      <c r="DQ114" s="10"/>
      <c r="DR114" s="10"/>
      <c r="DS114" s="10"/>
      <c r="DT114" s="10"/>
      <c r="DU114" s="10"/>
      <c r="DV114" s="10"/>
      <c r="DW114" s="10"/>
      <c r="DX114" s="10"/>
      <c r="DY114" s="10"/>
      <c r="DZ114" s="10"/>
      <c r="EA114" s="10"/>
      <c r="EB114" s="10"/>
      <c r="EC114" s="10"/>
      <c r="ED114" s="10"/>
      <c r="EE114" s="10"/>
      <c r="EF114" s="10"/>
      <c r="EG114" s="10"/>
      <c r="EH114" s="10"/>
      <c r="EI114" s="10"/>
      <c r="EJ114" s="10"/>
      <c r="EK114" s="10"/>
      <c r="EL114" s="10"/>
      <c r="EM114" s="10"/>
      <c r="EN114" s="10"/>
      <c r="EO114" s="10"/>
      <c r="EP114" s="10"/>
      <c r="EQ114" s="10"/>
      <c r="ER114" s="10"/>
      <c r="ES114" s="10"/>
      <c r="ET114" s="10"/>
      <c r="EU114" s="10"/>
      <c r="EV114" s="10"/>
      <c r="EW114" s="10"/>
      <c r="EX114" s="10"/>
      <c r="EY114" s="10"/>
      <c r="EZ114" s="10"/>
      <c r="FA114" s="10"/>
      <c r="FB114" s="10"/>
      <c r="FC114" s="10"/>
      <c r="FD114" s="10"/>
      <c r="FE114" s="10"/>
      <c r="FF114" s="10"/>
      <c r="FG114" s="10"/>
      <c r="FH114" s="10"/>
      <c r="FI114" s="10"/>
      <c r="FJ114" s="10"/>
      <c r="FK114" s="10"/>
      <c r="FL114" s="10"/>
      <c r="FM114" s="10"/>
      <c r="FN114" s="10"/>
      <c r="FO114" s="10"/>
      <c r="FP114" s="10"/>
      <c r="FQ114" s="10"/>
      <c r="FR114" s="10"/>
      <c r="FS114" s="10"/>
      <c r="FT114" s="10"/>
      <c r="FU114" s="10"/>
      <c r="FV114" s="10"/>
      <c r="FW114" s="10"/>
      <c r="FX114" s="10"/>
      <c r="FY114" s="10"/>
      <c r="FZ114" s="10"/>
      <c r="GA114" s="10"/>
      <c r="GB114" s="10"/>
      <c r="GC114" s="10"/>
      <c r="GD114" s="10"/>
      <c r="GE114" s="10"/>
      <c r="GF114" s="10"/>
      <c r="GG114" s="10"/>
      <c r="GH114" s="10"/>
      <c r="GI114" s="10"/>
      <c r="GJ114" s="10"/>
      <c r="GK114" s="10"/>
      <c r="GL114" s="10"/>
      <c r="GM114" s="10"/>
      <c r="GN114" s="10"/>
      <c r="GO114" s="10"/>
      <c r="GP114" s="10"/>
      <c r="GQ114" s="10"/>
      <c r="GR114" s="10"/>
      <c r="GS114" s="10"/>
      <c r="GT114" s="10"/>
      <c r="GU114" s="10"/>
      <c r="GV114" s="10"/>
      <c r="GW114" s="10"/>
      <c r="GX114" s="10"/>
      <c r="GY114" s="10"/>
      <c r="GZ114" s="10"/>
      <c r="HA114" s="10"/>
      <c r="HB114" s="10"/>
      <c r="HC114" s="10"/>
      <c r="HD114" s="10"/>
      <c r="HE114" s="10"/>
      <c r="HF114" s="10"/>
      <c r="HG114" s="10"/>
      <c r="HH114" s="10"/>
      <c r="HI114" s="10"/>
      <c r="KA114" s="10"/>
      <c r="KB114" s="10"/>
      <c r="KC114" s="10"/>
      <c r="KD114" s="10"/>
      <c r="KE114" s="10"/>
      <c r="KF114" s="10"/>
      <c r="KG114" s="10"/>
      <c r="KH114" s="10"/>
      <c r="KI114" s="10"/>
      <c r="KJ114" s="10"/>
      <c r="KK114" s="10"/>
      <c r="KL114" s="10"/>
      <c r="KM114" s="10"/>
      <c r="KN114" s="10"/>
      <c r="KO114" s="10"/>
      <c r="KP114" s="10"/>
      <c r="KQ114" s="10"/>
      <c r="KR114" s="10"/>
      <c r="KS114" s="10"/>
      <c r="KT114" s="10"/>
      <c r="KU114" s="10"/>
      <c r="KV114" s="10"/>
      <c r="KW114" s="10"/>
      <c r="KX114" s="10"/>
      <c r="KY114" s="10"/>
      <c r="KZ114" s="10"/>
      <c r="LA114" s="10"/>
      <c r="LB114" s="10"/>
      <c r="LC114" s="10"/>
      <c r="LD114" s="10"/>
      <c r="LE114" s="10"/>
      <c r="LF114" s="10"/>
      <c r="LG114" s="10"/>
      <c r="LH114" s="10"/>
      <c r="LI114" s="10"/>
      <c r="LJ114" s="10"/>
      <c r="LK114" s="10"/>
      <c r="LL114" s="10"/>
      <c r="LM114" s="10"/>
      <c r="LN114" s="10"/>
      <c r="LO114" s="10"/>
      <c r="LP114" s="10"/>
      <c r="LQ114" s="10"/>
      <c r="LR114" s="10"/>
      <c r="LS114" s="10"/>
      <c r="LT114" s="10"/>
      <c r="LU114" s="10"/>
      <c r="LV114" s="10"/>
      <c r="LW114" s="10"/>
      <c r="LX114" s="10"/>
      <c r="LY114" s="10"/>
      <c r="LZ114" s="10"/>
      <c r="MA114" s="10"/>
      <c r="MB114" s="10"/>
      <c r="MC114" s="10"/>
      <c r="MD114" s="10"/>
      <c r="ME114" s="10"/>
      <c r="MF114" s="10"/>
      <c r="MG114" s="10"/>
      <c r="MH114" s="10"/>
      <c r="MI114" s="10"/>
      <c r="MJ114" s="10"/>
      <c r="MK114" s="10"/>
      <c r="ML114" s="10"/>
      <c r="MM114" s="10"/>
      <c r="MN114" s="10"/>
      <c r="MO114" s="10"/>
      <c r="MP114" s="10"/>
      <c r="MQ114" s="10"/>
      <c r="MR114" s="10"/>
      <c r="MS114" s="10"/>
      <c r="MT114" s="10"/>
      <c r="MU114" s="10"/>
      <c r="MV114" s="10"/>
      <c r="MW114" s="10"/>
      <c r="MX114" s="10"/>
      <c r="MY114" s="10"/>
      <c r="MZ114" s="10"/>
      <c r="NA114" s="10"/>
      <c r="NB114" s="10"/>
      <c r="NC114" s="10"/>
      <c r="ND114" s="10"/>
      <c r="NE114" s="10"/>
      <c r="NF114" s="10"/>
      <c r="NG114" s="10"/>
      <c r="NH114" s="10"/>
      <c r="NI114" s="10"/>
      <c r="NJ114" s="10"/>
      <c r="NK114" s="10"/>
    </row>
    <row r="115" spans="1:375" ht="16.5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  <c r="AW115" s="25"/>
      <c r="AX115" s="25"/>
      <c r="AY115" s="25"/>
      <c r="AZ115" s="25"/>
      <c r="BA115" s="25"/>
      <c r="BB115" s="25"/>
      <c r="BC115" s="25"/>
      <c r="BD115" s="25"/>
      <c r="BE115" s="25"/>
      <c r="BF115" s="25"/>
      <c r="BG115" s="25"/>
      <c r="BH115" s="25"/>
      <c r="BI115" s="25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  <c r="CC115" s="10"/>
      <c r="CD115" s="10"/>
      <c r="CE115" s="10"/>
      <c r="CF115" s="10"/>
      <c r="CG115" s="10"/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10"/>
      <c r="CU115" s="10"/>
      <c r="CV115" s="10"/>
      <c r="CW115" s="10"/>
      <c r="CX115" s="10"/>
      <c r="CY115" s="10"/>
      <c r="CZ115" s="10"/>
      <c r="DA115" s="10"/>
      <c r="DB115" s="10"/>
      <c r="DC115" s="10"/>
      <c r="DD115" s="10"/>
      <c r="DE115" s="10"/>
      <c r="DF115" s="10"/>
      <c r="DG115" s="10"/>
      <c r="DH115" s="10"/>
      <c r="DI115" s="10"/>
      <c r="DJ115" s="10"/>
      <c r="DK115" s="10"/>
      <c r="DL115" s="10"/>
      <c r="DM115" s="10"/>
      <c r="DN115" s="10"/>
      <c r="DO115" s="10"/>
      <c r="DP115" s="10"/>
      <c r="DQ115" s="10"/>
      <c r="DR115" s="10"/>
      <c r="DS115" s="10"/>
      <c r="DT115" s="10"/>
      <c r="DU115" s="10"/>
      <c r="DV115" s="10"/>
      <c r="DW115" s="10"/>
      <c r="DX115" s="10"/>
      <c r="DY115" s="10"/>
      <c r="DZ115" s="10"/>
      <c r="EA115" s="10"/>
      <c r="EB115" s="10"/>
      <c r="EC115" s="10"/>
      <c r="ED115" s="10"/>
      <c r="EE115" s="10"/>
      <c r="EF115" s="10"/>
      <c r="EG115" s="10"/>
      <c r="EH115" s="10"/>
      <c r="EI115" s="10"/>
      <c r="EJ115" s="10"/>
      <c r="EK115" s="10"/>
      <c r="EL115" s="10"/>
      <c r="EM115" s="10"/>
      <c r="EN115" s="10"/>
      <c r="EO115" s="10"/>
      <c r="EP115" s="10"/>
      <c r="EQ115" s="10"/>
      <c r="ER115" s="10"/>
      <c r="ES115" s="10"/>
      <c r="ET115" s="10"/>
      <c r="EU115" s="10"/>
      <c r="EV115" s="10"/>
      <c r="EW115" s="10"/>
      <c r="EX115" s="10"/>
      <c r="EY115" s="10"/>
      <c r="EZ115" s="10"/>
      <c r="FA115" s="10"/>
      <c r="FB115" s="10"/>
      <c r="FC115" s="10"/>
      <c r="FD115" s="10"/>
      <c r="FE115" s="10"/>
      <c r="FF115" s="10"/>
      <c r="FG115" s="10"/>
      <c r="FH115" s="10"/>
      <c r="FI115" s="10"/>
      <c r="FJ115" s="10"/>
      <c r="FK115" s="10"/>
      <c r="FL115" s="10"/>
      <c r="FM115" s="10"/>
      <c r="FN115" s="10"/>
      <c r="FO115" s="10"/>
      <c r="FP115" s="10"/>
      <c r="FQ115" s="10"/>
      <c r="FR115" s="10"/>
      <c r="FS115" s="10"/>
      <c r="FT115" s="10"/>
      <c r="FU115" s="10"/>
      <c r="FV115" s="10"/>
      <c r="FW115" s="10"/>
      <c r="FX115" s="10"/>
      <c r="FY115" s="10"/>
      <c r="FZ115" s="10"/>
      <c r="GA115" s="10"/>
      <c r="GB115" s="10"/>
      <c r="GC115" s="10"/>
      <c r="GD115" s="10"/>
      <c r="GE115" s="10"/>
      <c r="GF115" s="10"/>
      <c r="GG115" s="10"/>
      <c r="GH115" s="10"/>
      <c r="GI115" s="10"/>
      <c r="GJ115" s="10"/>
      <c r="GK115" s="10"/>
      <c r="GL115" s="10"/>
      <c r="GM115" s="10"/>
      <c r="GN115" s="10"/>
      <c r="GO115" s="10"/>
      <c r="GP115" s="10"/>
      <c r="GQ115" s="10"/>
      <c r="GR115" s="10"/>
      <c r="GS115" s="10"/>
      <c r="GT115" s="10"/>
      <c r="GU115" s="10"/>
      <c r="GV115" s="10"/>
      <c r="GW115" s="10"/>
      <c r="GX115" s="10"/>
      <c r="GY115" s="10"/>
      <c r="GZ115" s="10"/>
      <c r="HA115" s="10"/>
      <c r="HB115" s="10"/>
      <c r="HC115" s="10"/>
      <c r="HD115" s="10"/>
      <c r="HE115" s="10"/>
      <c r="HF115" s="10"/>
      <c r="HG115" s="10"/>
      <c r="HH115" s="10"/>
      <c r="HI115" s="10"/>
      <c r="KA115" s="10"/>
      <c r="KB115" s="10"/>
      <c r="KC115" s="10"/>
      <c r="KD115" s="10"/>
      <c r="KE115" s="10"/>
      <c r="KF115" s="10"/>
      <c r="KG115" s="10"/>
      <c r="KH115" s="10"/>
      <c r="KI115" s="10"/>
      <c r="KJ115" s="10"/>
      <c r="KK115" s="10"/>
      <c r="KL115" s="10"/>
      <c r="KM115" s="10"/>
      <c r="KN115" s="10"/>
      <c r="KO115" s="10"/>
      <c r="KP115" s="10"/>
      <c r="KQ115" s="10"/>
      <c r="KR115" s="10"/>
      <c r="KS115" s="10"/>
      <c r="KT115" s="10"/>
      <c r="KU115" s="10"/>
      <c r="KV115" s="10"/>
      <c r="KW115" s="10"/>
      <c r="KX115" s="10"/>
      <c r="KY115" s="10"/>
      <c r="KZ115" s="10"/>
      <c r="LA115" s="10"/>
      <c r="LB115" s="10"/>
      <c r="LC115" s="10"/>
      <c r="LD115" s="10"/>
      <c r="LE115" s="10"/>
      <c r="LF115" s="10"/>
      <c r="LG115" s="10"/>
      <c r="LH115" s="10"/>
      <c r="LI115" s="10"/>
      <c r="LJ115" s="10"/>
      <c r="LK115" s="10"/>
      <c r="LL115" s="10"/>
      <c r="LM115" s="10"/>
      <c r="LN115" s="10"/>
      <c r="LO115" s="10"/>
      <c r="LP115" s="10"/>
      <c r="LQ115" s="10"/>
      <c r="LR115" s="10"/>
      <c r="LS115" s="10"/>
      <c r="LT115" s="10"/>
      <c r="LU115" s="10"/>
      <c r="LV115" s="10"/>
      <c r="LW115" s="10"/>
      <c r="LX115" s="10"/>
      <c r="LY115" s="10"/>
      <c r="LZ115" s="10"/>
      <c r="MA115" s="10"/>
      <c r="MB115" s="10"/>
      <c r="MC115" s="10"/>
      <c r="MD115" s="10"/>
      <c r="ME115" s="10"/>
      <c r="MF115" s="10"/>
      <c r="MG115" s="10"/>
      <c r="MH115" s="10"/>
      <c r="MI115" s="10"/>
      <c r="MJ115" s="10"/>
      <c r="MK115" s="10"/>
      <c r="ML115" s="10"/>
      <c r="MM115" s="10"/>
      <c r="MN115" s="10"/>
      <c r="MO115" s="10"/>
      <c r="MP115" s="10"/>
      <c r="MQ115" s="10"/>
      <c r="MR115" s="10"/>
      <c r="MS115" s="10"/>
      <c r="MT115" s="10"/>
      <c r="MU115" s="10"/>
      <c r="MV115" s="10"/>
      <c r="MW115" s="10"/>
      <c r="MX115" s="10"/>
      <c r="MY115" s="10"/>
      <c r="MZ115" s="10"/>
      <c r="NA115" s="10"/>
      <c r="NB115" s="10"/>
      <c r="NC115" s="10"/>
      <c r="ND115" s="10"/>
      <c r="NE115" s="10"/>
      <c r="NF115" s="10"/>
      <c r="NG115" s="10"/>
      <c r="NH115" s="10"/>
      <c r="NI115" s="10"/>
      <c r="NJ115" s="10"/>
      <c r="NK115" s="10"/>
    </row>
    <row r="116" spans="1:375" ht="16.5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25"/>
      <c r="AR116" s="25"/>
      <c r="AS116" s="25"/>
      <c r="AT116" s="25"/>
      <c r="AU116" s="25"/>
      <c r="AV116" s="25"/>
      <c r="AW116" s="25"/>
      <c r="AX116" s="25"/>
      <c r="AY116" s="25"/>
      <c r="AZ116" s="25"/>
      <c r="BA116" s="25"/>
      <c r="BB116" s="25"/>
      <c r="BC116" s="25"/>
      <c r="BD116" s="25"/>
      <c r="BE116" s="25"/>
      <c r="BF116" s="25"/>
      <c r="BG116" s="25"/>
      <c r="BH116" s="25"/>
      <c r="BI116" s="25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  <c r="CW116" s="10"/>
      <c r="CX116" s="10"/>
      <c r="CY116" s="10"/>
      <c r="CZ116" s="10"/>
      <c r="DA116" s="10"/>
      <c r="DB116" s="10"/>
      <c r="DC116" s="10"/>
      <c r="DD116" s="10"/>
      <c r="DE116" s="10"/>
      <c r="DF116" s="10"/>
      <c r="DG116" s="10"/>
      <c r="DH116" s="10"/>
      <c r="DI116" s="10"/>
      <c r="DJ116" s="10"/>
      <c r="DK116" s="10"/>
      <c r="DL116" s="10"/>
      <c r="DM116" s="10"/>
      <c r="DN116" s="10"/>
      <c r="DO116" s="10"/>
      <c r="DP116" s="10"/>
      <c r="DQ116" s="10"/>
      <c r="DR116" s="10"/>
      <c r="DS116" s="10"/>
      <c r="DT116" s="10"/>
      <c r="DU116" s="10"/>
      <c r="DV116" s="10"/>
      <c r="DW116" s="10"/>
      <c r="DX116" s="10"/>
      <c r="DY116" s="10"/>
      <c r="DZ116" s="10"/>
      <c r="EA116" s="10"/>
      <c r="EB116" s="10"/>
      <c r="EC116" s="10"/>
      <c r="ED116" s="10"/>
      <c r="EE116" s="10"/>
      <c r="EF116" s="10"/>
      <c r="EG116" s="10"/>
      <c r="EH116" s="10"/>
      <c r="EI116" s="10"/>
      <c r="EJ116" s="10"/>
      <c r="EK116" s="10"/>
      <c r="EL116" s="10"/>
      <c r="EM116" s="10"/>
      <c r="EN116" s="10"/>
      <c r="EO116" s="10"/>
      <c r="EP116" s="10"/>
      <c r="EQ116" s="10"/>
      <c r="ER116" s="10"/>
      <c r="ES116" s="10"/>
      <c r="ET116" s="10"/>
      <c r="EU116" s="10"/>
      <c r="EV116" s="10"/>
      <c r="EW116" s="10"/>
      <c r="EX116" s="10"/>
      <c r="EY116" s="10"/>
      <c r="EZ116" s="10"/>
      <c r="FA116" s="10"/>
      <c r="FB116" s="10"/>
      <c r="FC116" s="10"/>
      <c r="FD116" s="10"/>
      <c r="FE116" s="10"/>
      <c r="FF116" s="10"/>
      <c r="FG116" s="10"/>
      <c r="FH116" s="10"/>
      <c r="FI116" s="10"/>
      <c r="FJ116" s="10"/>
      <c r="FK116" s="10"/>
      <c r="FL116" s="10"/>
      <c r="FM116" s="10"/>
      <c r="FN116" s="10"/>
      <c r="FO116" s="10"/>
      <c r="FP116" s="10"/>
      <c r="FQ116" s="10"/>
      <c r="FR116" s="10"/>
      <c r="FS116" s="10"/>
      <c r="FT116" s="10"/>
      <c r="FU116" s="10"/>
      <c r="FV116" s="10"/>
      <c r="FW116" s="10"/>
      <c r="FX116" s="10"/>
      <c r="FY116" s="10"/>
      <c r="FZ116" s="10"/>
      <c r="GA116" s="10"/>
      <c r="GB116" s="10"/>
      <c r="GC116" s="10"/>
      <c r="GD116" s="10"/>
      <c r="GE116" s="10"/>
      <c r="GF116" s="10"/>
      <c r="GG116" s="10"/>
      <c r="GH116" s="10"/>
      <c r="GI116" s="10"/>
      <c r="GJ116" s="10"/>
      <c r="GK116" s="10"/>
      <c r="GL116" s="10"/>
      <c r="GM116" s="10"/>
      <c r="GN116" s="10"/>
      <c r="GO116" s="10"/>
      <c r="GP116" s="10"/>
      <c r="GQ116" s="10"/>
      <c r="GR116" s="10"/>
      <c r="GS116" s="10"/>
      <c r="GT116" s="10"/>
      <c r="GU116" s="10"/>
      <c r="GV116" s="10"/>
      <c r="GW116" s="10"/>
      <c r="GX116" s="10"/>
      <c r="GY116" s="10"/>
      <c r="GZ116" s="10"/>
      <c r="HA116" s="10"/>
      <c r="HB116" s="10"/>
      <c r="HC116" s="10"/>
      <c r="HD116" s="10"/>
      <c r="HE116" s="10"/>
      <c r="HF116" s="10"/>
      <c r="HG116" s="10"/>
      <c r="HH116" s="10"/>
      <c r="HI116" s="10"/>
      <c r="KA116" s="10"/>
      <c r="KB116" s="10"/>
      <c r="KC116" s="10"/>
      <c r="KD116" s="10"/>
      <c r="KE116" s="10"/>
      <c r="KF116" s="10"/>
      <c r="KG116" s="10"/>
      <c r="KH116" s="10"/>
      <c r="KI116" s="10"/>
      <c r="KJ116" s="10"/>
      <c r="KK116" s="10"/>
      <c r="KL116" s="10"/>
      <c r="KM116" s="10"/>
      <c r="KN116" s="10"/>
      <c r="KO116" s="10"/>
      <c r="KP116" s="10"/>
      <c r="KQ116" s="10"/>
      <c r="KR116" s="10"/>
      <c r="KS116" s="10"/>
      <c r="KT116" s="10"/>
      <c r="KU116" s="10"/>
      <c r="KV116" s="10"/>
      <c r="KW116" s="10"/>
      <c r="KX116" s="10"/>
      <c r="KY116" s="10"/>
      <c r="KZ116" s="10"/>
      <c r="LA116" s="10"/>
      <c r="LB116" s="10"/>
      <c r="LC116" s="10"/>
      <c r="LD116" s="10"/>
      <c r="LE116" s="10"/>
      <c r="LF116" s="10"/>
      <c r="LG116" s="10"/>
      <c r="LH116" s="10"/>
      <c r="LI116" s="10"/>
      <c r="LJ116" s="10"/>
      <c r="LK116" s="10"/>
      <c r="LL116" s="10"/>
      <c r="LM116" s="10"/>
      <c r="LN116" s="10"/>
      <c r="LO116" s="10"/>
      <c r="LP116" s="10"/>
      <c r="LQ116" s="10"/>
      <c r="LR116" s="10"/>
      <c r="LS116" s="10"/>
      <c r="LT116" s="10"/>
      <c r="LU116" s="10"/>
      <c r="LV116" s="10"/>
      <c r="LW116" s="10"/>
      <c r="LX116" s="10"/>
      <c r="LY116" s="10"/>
      <c r="LZ116" s="10"/>
      <c r="MA116" s="10"/>
      <c r="MB116" s="10"/>
      <c r="MC116" s="10"/>
      <c r="MD116" s="10"/>
      <c r="ME116" s="10"/>
      <c r="MF116" s="10"/>
      <c r="MG116" s="10"/>
      <c r="MH116" s="10"/>
      <c r="MI116" s="10"/>
      <c r="MJ116" s="10"/>
      <c r="MK116" s="10"/>
      <c r="ML116" s="10"/>
      <c r="MM116" s="10"/>
      <c r="MN116" s="10"/>
      <c r="MO116" s="10"/>
      <c r="MP116" s="10"/>
      <c r="MQ116" s="10"/>
      <c r="MR116" s="10"/>
      <c r="MS116" s="10"/>
      <c r="MT116" s="10"/>
      <c r="MU116" s="10"/>
      <c r="MV116" s="10"/>
      <c r="MW116" s="10"/>
      <c r="MX116" s="10"/>
      <c r="MY116" s="10"/>
      <c r="MZ116" s="10"/>
      <c r="NA116" s="10"/>
      <c r="NB116" s="10"/>
      <c r="NC116" s="10"/>
      <c r="ND116" s="10"/>
      <c r="NE116" s="10"/>
      <c r="NF116" s="10"/>
      <c r="NG116" s="10"/>
      <c r="NH116" s="10"/>
      <c r="NI116" s="10"/>
      <c r="NJ116" s="10"/>
      <c r="NK116" s="10"/>
    </row>
    <row r="117" spans="1:375" ht="16.5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  <c r="AP117" s="25"/>
      <c r="AQ117" s="25"/>
      <c r="AR117" s="25"/>
      <c r="AS117" s="25"/>
      <c r="AT117" s="25"/>
      <c r="AU117" s="25"/>
      <c r="AV117" s="25"/>
      <c r="AW117" s="25"/>
      <c r="AX117" s="25"/>
      <c r="AY117" s="25"/>
      <c r="AZ117" s="25"/>
      <c r="BA117" s="25"/>
      <c r="BB117" s="25"/>
      <c r="BC117" s="25"/>
      <c r="BD117" s="25"/>
      <c r="BE117" s="25"/>
      <c r="BF117" s="25"/>
      <c r="BG117" s="25"/>
      <c r="BH117" s="25"/>
      <c r="BI117" s="25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  <c r="BV117" s="10"/>
      <c r="BW117" s="10"/>
      <c r="BX117" s="10"/>
      <c r="BY117" s="10"/>
      <c r="BZ117" s="10"/>
      <c r="CA117" s="10"/>
      <c r="CB117" s="10"/>
      <c r="CC117" s="10"/>
      <c r="CD117" s="10"/>
      <c r="CE117" s="10"/>
      <c r="CF117" s="10"/>
      <c r="CG117" s="10"/>
      <c r="CH117" s="10"/>
      <c r="CI117" s="10"/>
      <c r="CJ117" s="10"/>
      <c r="CK117" s="10"/>
      <c r="CL117" s="10"/>
      <c r="CM117" s="10"/>
      <c r="CN117" s="10"/>
      <c r="CO117" s="10"/>
      <c r="CP117" s="10"/>
      <c r="CQ117" s="10"/>
      <c r="CR117" s="10"/>
      <c r="CS117" s="10"/>
      <c r="CT117" s="10"/>
      <c r="CU117" s="10"/>
      <c r="CV117" s="10"/>
      <c r="CW117" s="10"/>
      <c r="CX117" s="10"/>
      <c r="CY117" s="10"/>
      <c r="CZ117" s="10"/>
      <c r="DA117" s="10"/>
      <c r="DB117" s="10"/>
      <c r="DC117" s="10"/>
      <c r="DD117" s="10"/>
      <c r="DE117" s="10"/>
      <c r="DF117" s="10"/>
      <c r="DG117" s="10"/>
      <c r="DH117" s="10"/>
      <c r="DI117" s="10"/>
      <c r="DJ117" s="10"/>
      <c r="DK117" s="10"/>
      <c r="DL117" s="10"/>
      <c r="DM117" s="10"/>
      <c r="DN117" s="10"/>
      <c r="DO117" s="10"/>
      <c r="DP117" s="10"/>
      <c r="DQ117" s="10"/>
      <c r="DR117" s="10"/>
      <c r="DS117" s="10"/>
      <c r="DT117" s="10"/>
      <c r="DU117" s="10"/>
      <c r="DV117" s="10"/>
      <c r="DW117" s="10"/>
      <c r="DX117" s="10"/>
      <c r="DY117" s="10"/>
      <c r="DZ117" s="10"/>
      <c r="EA117" s="10"/>
      <c r="EB117" s="10"/>
      <c r="EC117" s="10"/>
      <c r="ED117" s="10"/>
      <c r="EE117" s="10"/>
      <c r="EF117" s="10"/>
      <c r="EG117" s="10"/>
      <c r="EH117" s="10"/>
      <c r="EI117" s="10"/>
      <c r="EJ117" s="10"/>
      <c r="EK117" s="10"/>
      <c r="EL117" s="10"/>
      <c r="EM117" s="10"/>
      <c r="EN117" s="10"/>
      <c r="EO117" s="10"/>
      <c r="EP117" s="10"/>
      <c r="EQ117" s="10"/>
      <c r="ER117" s="10"/>
      <c r="ES117" s="10"/>
      <c r="ET117" s="10"/>
      <c r="EU117" s="10"/>
      <c r="EV117" s="10"/>
      <c r="EW117" s="10"/>
      <c r="EX117" s="10"/>
      <c r="EY117" s="10"/>
      <c r="EZ117" s="10"/>
      <c r="FA117" s="10"/>
      <c r="FB117" s="10"/>
      <c r="FC117" s="10"/>
      <c r="FD117" s="10"/>
      <c r="FE117" s="10"/>
      <c r="FF117" s="10"/>
      <c r="FG117" s="10"/>
      <c r="FH117" s="10"/>
      <c r="FI117" s="10"/>
      <c r="FJ117" s="10"/>
      <c r="FK117" s="10"/>
      <c r="FL117" s="10"/>
      <c r="FM117" s="10"/>
      <c r="FN117" s="10"/>
      <c r="FO117" s="10"/>
      <c r="FP117" s="10"/>
      <c r="FQ117" s="10"/>
      <c r="FR117" s="10"/>
      <c r="FS117" s="10"/>
      <c r="FT117" s="10"/>
      <c r="FU117" s="10"/>
      <c r="FV117" s="10"/>
      <c r="FW117" s="10"/>
      <c r="FX117" s="10"/>
      <c r="FY117" s="10"/>
      <c r="FZ117" s="10"/>
      <c r="GA117" s="10"/>
      <c r="GB117" s="10"/>
      <c r="GC117" s="10"/>
      <c r="GD117" s="10"/>
      <c r="GE117" s="10"/>
      <c r="GF117" s="10"/>
      <c r="GG117" s="10"/>
      <c r="GH117" s="10"/>
      <c r="GI117" s="10"/>
      <c r="GJ117" s="10"/>
      <c r="GK117" s="10"/>
      <c r="GL117" s="10"/>
      <c r="GM117" s="10"/>
      <c r="GN117" s="10"/>
      <c r="GO117" s="10"/>
      <c r="GP117" s="10"/>
      <c r="GQ117" s="10"/>
      <c r="GR117" s="10"/>
      <c r="GS117" s="10"/>
      <c r="GT117" s="10"/>
      <c r="GU117" s="10"/>
      <c r="GV117" s="10"/>
      <c r="GW117" s="10"/>
      <c r="GX117" s="10"/>
      <c r="GY117" s="10"/>
      <c r="GZ117" s="10"/>
      <c r="HA117" s="10"/>
      <c r="HB117" s="10"/>
      <c r="HC117" s="10"/>
      <c r="HD117" s="10"/>
      <c r="HE117" s="10"/>
      <c r="HF117" s="10"/>
      <c r="HG117" s="10"/>
      <c r="HH117" s="10"/>
      <c r="HI117" s="10"/>
      <c r="KA117" s="10"/>
      <c r="KB117" s="10"/>
      <c r="KC117" s="10"/>
      <c r="KD117" s="10"/>
      <c r="KE117" s="10"/>
      <c r="KF117" s="10"/>
      <c r="KG117" s="10"/>
      <c r="KH117" s="10"/>
      <c r="KI117" s="10"/>
      <c r="KJ117" s="10"/>
      <c r="KK117" s="10"/>
      <c r="KL117" s="10"/>
      <c r="KM117" s="10"/>
      <c r="KN117" s="10"/>
      <c r="KO117" s="10"/>
      <c r="KP117" s="10"/>
      <c r="KQ117" s="10"/>
      <c r="KR117" s="10"/>
      <c r="KS117" s="10"/>
      <c r="KT117" s="10"/>
      <c r="KU117" s="10"/>
      <c r="KV117" s="10"/>
      <c r="KW117" s="10"/>
      <c r="KX117" s="10"/>
      <c r="KY117" s="10"/>
      <c r="KZ117" s="10"/>
      <c r="LA117" s="10"/>
      <c r="LB117" s="10"/>
      <c r="LC117" s="10"/>
      <c r="LD117" s="10"/>
      <c r="LE117" s="10"/>
      <c r="LF117" s="10"/>
      <c r="LG117" s="10"/>
      <c r="LH117" s="10"/>
      <c r="LI117" s="10"/>
      <c r="LJ117" s="10"/>
      <c r="LK117" s="10"/>
      <c r="LL117" s="10"/>
      <c r="LM117" s="10"/>
      <c r="LN117" s="10"/>
      <c r="LO117" s="10"/>
      <c r="LP117" s="10"/>
      <c r="LQ117" s="10"/>
      <c r="LR117" s="10"/>
      <c r="LS117" s="10"/>
      <c r="LT117" s="10"/>
      <c r="LU117" s="10"/>
      <c r="LV117" s="10"/>
      <c r="LW117" s="10"/>
      <c r="LX117" s="10"/>
      <c r="LY117" s="10"/>
      <c r="LZ117" s="10"/>
      <c r="MA117" s="10"/>
      <c r="MB117" s="10"/>
      <c r="MC117" s="10"/>
      <c r="MD117" s="10"/>
      <c r="ME117" s="10"/>
      <c r="MF117" s="10"/>
      <c r="MG117" s="10"/>
      <c r="MH117" s="10"/>
      <c r="MI117" s="10"/>
      <c r="MJ117" s="10"/>
      <c r="MK117" s="10"/>
      <c r="ML117" s="10"/>
      <c r="MM117" s="10"/>
      <c r="MN117" s="10"/>
      <c r="MO117" s="10"/>
      <c r="MP117" s="10"/>
      <c r="MQ117" s="10"/>
      <c r="MR117" s="10"/>
      <c r="MS117" s="10"/>
      <c r="MT117" s="10"/>
      <c r="MU117" s="10"/>
      <c r="MV117" s="10"/>
      <c r="MW117" s="10"/>
      <c r="MX117" s="10"/>
      <c r="MY117" s="10"/>
      <c r="MZ117" s="10"/>
      <c r="NA117" s="10"/>
      <c r="NB117" s="10"/>
      <c r="NC117" s="10"/>
      <c r="ND117" s="10"/>
      <c r="NE117" s="10"/>
      <c r="NF117" s="10"/>
      <c r="NG117" s="10"/>
      <c r="NH117" s="10"/>
      <c r="NI117" s="10"/>
      <c r="NJ117" s="10"/>
      <c r="NK117" s="10"/>
    </row>
    <row r="118" spans="1:375" ht="16.5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25"/>
      <c r="AR118" s="25"/>
      <c r="AS118" s="25"/>
      <c r="AT118" s="25"/>
      <c r="AU118" s="25"/>
      <c r="AV118" s="25"/>
      <c r="AW118" s="25"/>
      <c r="AX118" s="25"/>
      <c r="AY118" s="25"/>
      <c r="AZ118" s="25"/>
      <c r="BA118" s="25"/>
      <c r="BB118" s="25"/>
      <c r="BC118" s="25"/>
      <c r="BD118" s="25"/>
      <c r="BE118" s="25"/>
      <c r="BF118" s="25"/>
      <c r="BG118" s="25"/>
      <c r="BH118" s="25"/>
      <c r="BI118" s="25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  <c r="BV118" s="10"/>
      <c r="BW118" s="10"/>
      <c r="BX118" s="10"/>
      <c r="BY118" s="10"/>
      <c r="BZ118" s="10"/>
      <c r="CA118" s="10"/>
      <c r="CB118" s="10"/>
      <c r="CC118" s="10"/>
      <c r="CD118" s="10"/>
      <c r="CE118" s="10"/>
      <c r="CF118" s="10"/>
      <c r="CG118" s="10"/>
      <c r="CH118" s="10"/>
      <c r="CI118" s="10"/>
      <c r="CJ118" s="10"/>
      <c r="CK118" s="10"/>
      <c r="CL118" s="10"/>
      <c r="CM118" s="10"/>
      <c r="CN118" s="10"/>
      <c r="CO118" s="10"/>
      <c r="CP118" s="10"/>
      <c r="CQ118" s="10"/>
      <c r="CR118" s="10"/>
      <c r="CS118" s="10"/>
      <c r="CT118" s="10"/>
      <c r="CU118" s="10"/>
      <c r="CV118" s="10"/>
      <c r="CW118" s="10"/>
      <c r="CX118" s="10"/>
      <c r="CY118" s="10"/>
      <c r="CZ118" s="10"/>
      <c r="DA118" s="10"/>
      <c r="DB118" s="10"/>
      <c r="DC118" s="10"/>
      <c r="DD118" s="10"/>
      <c r="DE118" s="10"/>
      <c r="DF118" s="10"/>
      <c r="DG118" s="10"/>
      <c r="DH118" s="10"/>
      <c r="DI118" s="10"/>
      <c r="DJ118" s="10"/>
      <c r="DK118" s="10"/>
      <c r="DL118" s="10"/>
      <c r="DM118" s="10"/>
      <c r="DN118" s="10"/>
      <c r="DO118" s="10"/>
      <c r="DP118" s="10"/>
      <c r="DQ118" s="10"/>
      <c r="DR118" s="10"/>
      <c r="DS118" s="10"/>
      <c r="DT118" s="10"/>
      <c r="DU118" s="10"/>
      <c r="DV118" s="10"/>
      <c r="DW118" s="10"/>
      <c r="DX118" s="10"/>
      <c r="DY118" s="10"/>
      <c r="DZ118" s="10"/>
      <c r="EA118" s="10"/>
      <c r="EB118" s="10"/>
      <c r="EC118" s="10"/>
      <c r="ED118" s="10"/>
      <c r="EE118" s="10"/>
      <c r="EF118" s="10"/>
      <c r="EG118" s="10"/>
      <c r="EH118" s="10"/>
      <c r="EI118" s="10"/>
      <c r="EJ118" s="10"/>
      <c r="EK118" s="10"/>
      <c r="EL118" s="10"/>
      <c r="EM118" s="10"/>
      <c r="EN118" s="10"/>
      <c r="EO118" s="10"/>
      <c r="EP118" s="10"/>
      <c r="EQ118" s="10"/>
      <c r="ER118" s="10"/>
      <c r="ES118" s="10"/>
      <c r="ET118" s="10"/>
      <c r="EU118" s="10"/>
      <c r="EV118" s="10"/>
      <c r="EW118" s="10"/>
      <c r="EX118" s="10"/>
      <c r="EY118" s="10"/>
      <c r="EZ118" s="10"/>
      <c r="FA118" s="10"/>
      <c r="FB118" s="10"/>
      <c r="FC118" s="10"/>
      <c r="FD118" s="10"/>
      <c r="FE118" s="10"/>
      <c r="FF118" s="10"/>
      <c r="FG118" s="10"/>
      <c r="FH118" s="10"/>
      <c r="FI118" s="10"/>
      <c r="FJ118" s="10"/>
      <c r="FK118" s="10"/>
      <c r="FL118" s="10"/>
      <c r="FM118" s="10"/>
      <c r="FN118" s="10"/>
      <c r="FO118" s="10"/>
      <c r="FP118" s="10"/>
      <c r="FQ118" s="10"/>
      <c r="FR118" s="10"/>
      <c r="FS118" s="10"/>
      <c r="FT118" s="10"/>
      <c r="FU118" s="10"/>
      <c r="FV118" s="10"/>
      <c r="FW118" s="10"/>
      <c r="FX118" s="10"/>
      <c r="FY118" s="10"/>
      <c r="FZ118" s="10"/>
      <c r="GA118" s="10"/>
      <c r="GB118" s="10"/>
      <c r="GC118" s="10"/>
      <c r="GD118" s="10"/>
      <c r="GE118" s="10"/>
      <c r="GF118" s="10"/>
      <c r="GG118" s="10"/>
      <c r="GH118" s="10"/>
      <c r="GI118" s="10"/>
      <c r="GJ118" s="10"/>
      <c r="GK118" s="10"/>
      <c r="GL118" s="10"/>
      <c r="GM118" s="10"/>
      <c r="GN118" s="10"/>
      <c r="GO118" s="10"/>
      <c r="GP118" s="10"/>
      <c r="GQ118" s="10"/>
      <c r="GR118" s="10"/>
      <c r="GS118" s="10"/>
      <c r="GT118" s="10"/>
      <c r="GU118" s="10"/>
      <c r="GV118" s="10"/>
      <c r="GW118" s="10"/>
      <c r="GX118" s="10"/>
      <c r="GY118" s="10"/>
      <c r="GZ118" s="10"/>
      <c r="HA118" s="10"/>
      <c r="HB118" s="10"/>
      <c r="HC118" s="10"/>
      <c r="HD118" s="10"/>
      <c r="HE118" s="10"/>
      <c r="HF118" s="10"/>
      <c r="HG118" s="10"/>
      <c r="HH118" s="10"/>
      <c r="HI118" s="10"/>
      <c r="KA118" s="10"/>
      <c r="KB118" s="10"/>
      <c r="KC118" s="10"/>
      <c r="KD118" s="10"/>
      <c r="KE118" s="10"/>
      <c r="KF118" s="10"/>
      <c r="KG118" s="10"/>
      <c r="KH118" s="10"/>
      <c r="KI118" s="10"/>
      <c r="KJ118" s="10"/>
      <c r="KK118" s="10"/>
      <c r="KL118" s="10"/>
      <c r="KM118" s="10"/>
      <c r="KN118" s="10"/>
      <c r="KO118" s="10"/>
      <c r="KP118" s="10"/>
      <c r="KQ118" s="10"/>
      <c r="KR118" s="10"/>
      <c r="KS118" s="10"/>
      <c r="KT118" s="10"/>
      <c r="KU118" s="10"/>
      <c r="KV118" s="10"/>
      <c r="KW118" s="10"/>
      <c r="KX118" s="10"/>
      <c r="KY118" s="10"/>
      <c r="KZ118" s="10"/>
      <c r="LA118" s="10"/>
      <c r="LB118" s="10"/>
      <c r="LC118" s="10"/>
      <c r="LD118" s="10"/>
      <c r="LE118" s="10"/>
      <c r="LF118" s="10"/>
      <c r="LG118" s="10"/>
      <c r="LH118" s="10"/>
      <c r="LI118" s="10"/>
      <c r="LJ118" s="10"/>
      <c r="LK118" s="10"/>
      <c r="LL118" s="10"/>
      <c r="LM118" s="10"/>
      <c r="LN118" s="10"/>
      <c r="LO118" s="10"/>
      <c r="LP118" s="10"/>
      <c r="LQ118" s="10"/>
      <c r="LR118" s="10"/>
      <c r="LS118" s="10"/>
      <c r="LT118" s="10"/>
      <c r="LU118" s="10"/>
      <c r="LV118" s="10"/>
      <c r="LW118" s="10"/>
      <c r="LX118" s="10"/>
      <c r="LY118" s="10"/>
      <c r="LZ118" s="10"/>
      <c r="MA118" s="10"/>
      <c r="MB118" s="10"/>
      <c r="MC118" s="10"/>
      <c r="MD118" s="10"/>
      <c r="ME118" s="10"/>
      <c r="MF118" s="10"/>
      <c r="MG118" s="10"/>
      <c r="MH118" s="10"/>
      <c r="MI118" s="10"/>
      <c r="MJ118" s="10"/>
      <c r="MK118" s="10"/>
      <c r="ML118" s="10"/>
      <c r="MM118" s="10"/>
      <c r="MN118" s="10"/>
      <c r="MO118" s="10"/>
      <c r="MP118" s="10"/>
      <c r="MQ118" s="10"/>
      <c r="MR118" s="10"/>
      <c r="MS118" s="10"/>
      <c r="MT118" s="10"/>
      <c r="MU118" s="10"/>
      <c r="MV118" s="10"/>
      <c r="MW118" s="10"/>
      <c r="MX118" s="10"/>
      <c r="MY118" s="10"/>
      <c r="MZ118" s="10"/>
      <c r="NA118" s="10"/>
      <c r="NB118" s="10"/>
      <c r="NC118" s="10"/>
      <c r="ND118" s="10"/>
      <c r="NE118" s="10"/>
      <c r="NF118" s="10"/>
      <c r="NG118" s="10"/>
      <c r="NH118" s="10"/>
      <c r="NI118" s="10"/>
      <c r="NJ118" s="10"/>
      <c r="NK118" s="10"/>
    </row>
    <row r="119" spans="1:375" ht="16.5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  <c r="AM119" s="25"/>
      <c r="AN119" s="25"/>
      <c r="AO119" s="25"/>
      <c r="AP119" s="25"/>
      <c r="AQ119" s="25"/>
      <c r="AR119" s="25"/>
      <c r="AS119" s="25"/>
      <c r="AT119" s="25"/>
      <c r="AU119" s="25"/>
      <c r="AV119" s="25"/>
      <c r="AW119" s="25"/>
      <c r="AX119" s="25"/>
      <c r="AY119" s="25"/>
      <c r="AZ119" s="25"/>
      <c r="BA119" s="25"/>
      <c r="BB119" s="25"/>
      <c r="BC119" s="25"/>
      <c r="BD119" s="25"/>
      <c r="BE119" s="25"/>
      <c r="BF119" s="25"/>
      <c r="BG119" s="25"/>
      <c r="BH119" s="25"/>
      <c r="BI119" s="25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  <c r="BV119" s="10"/>
      <c r="BW119" s="10"/>
      <c r="BX119" s="10"/>
      <c r="BY119" s="10"/>
      <c r="BZ119" s="10"/>
      <c r="CA119" s="10"/>
      <c r="CB119" s="10"/>
      <c r="CC119" s="10"/>
      <c r="CD119" s="10"/>
      <c r="CE119" s="10"/>
      <c r="CF119" s="10"/>
      <c r="CG119" s="10"/>
      <c r="CH119" s="10"/>
      <c r="CI119" s="10"/>
      <c r="CJ119" s="10"/>
      <c r="CK119" s="10"/>
      <c r="CL119" s="10"/>
      <c r="CM119" s="10"/>
      <c r="CN119" s="10"/>
      <c r="CO119" s="10"/>
      <c r="CP119" s="10"/>
      <c r="CQ119" s="10"/>
      <c r="CR119" s="10"/>
      <c r="CS119" s="10"/>
      <c r="CT119" s="10"/>
      <c r="CU119" s="10"/>
      <c r="CV119" s="10"/>
      <c r="CW119" s="10"/>
      <c r="CX119" s="10"/>
      <c r="CY119" s="10"/>
      <c r="CZ119" s="10"/>
      <c r="DA119" s="10"/>
      <c r="DB119" s="10"/>
      <c r="DC119" s="10"/>
      <c r="DD119" s="10"/>
      <c r="DE119" s="10"/>
      <c r="DF119" s="10"/>
      <c r="DG119" s="10"/>
      <c r="DH119" s="10"/>
      <c r="DI119" s="10"/>
      <c r="DJ119" s="10"/>
      <c r="DK119" s="10"/>
      <c r="DL119" s="10"/>
      <c r="DM119" s="10"/>
      <c r="DN119" s="10"/>
      <c r="DO119" s="10"/>
      <c r="DP119" s="10"/>
      <c r="DQ119" s="10"/>
      <c r="DR119" s="10"/>
      <c r="DS119" s="10"/>
      <c r="DT119" s="10"/>
      <c r="DU119" s="10"/>
      <c r="DV119" s="10"/>
      <c r="DW119" s="10"/>
      <c r="DX119" s="10"/>
      <c r="DY119" s="10"/>
      <c r="DZ119" s="10"/>
      <c r="EA119" s="10"/>
      <c r="EB119" s="10"/>
      <c r="EC119" s="10"/>
      <c r="ED119" s="10"/>
      <c r="EE119" s="10"/>
      <c r="EF119" s="10"/>
      <c r="EG119" s="10"/>
      <c r="EH119" s="10"/>
      <c r="EI119" s="10"/>
      <c r="EJ119" s="10"/>
      <c r="EK119" s="10"/>
      <c r="EL119" s="10"/>
      <c r="EM119" s="10"/>
      <c r="EN119" s="10"/>
      <c r="EO119" s="10"/>
      <c r="EP119" s="10"/>
      <c r="EQ119" s="10"/>
      <c r="ER119" s="10"/>
      <c r="ES119" s="10"/>
      <c r="ET119" s="10"/>
      <c r="EU119" s="10"/>
      <c r="EV119" s="10"/>
      <c r="EW119" s="10"/>
      <c r="EX119" s="10"/>
      <c r="EY119" s="10"/>
      <c r="EZ119" s="10"/>
      <c r="FA119" s="10"/>
      <c r="FB119" s="10"/>
      <c r="FC119" s="10"/>
      <c r="FD119" s="10"/>
      <c r="FE119" s="10"/>
      <c r="FF119" s="10"/>
      <c r="FG119" s="10"/>
      <c r="FH119" s="10"/>
      <c r="FI119" s="10"/>
      <c r="FJ119" s="10"/>
      <c r="FK119" s="10"/>
      <c r="FL119" s="10"/>
      <c r="FM119" s="10"/>
      <c r="FN119" s="10"/>
      <c r="FO119" s="10"/>
      <c r="FP119" s="10"/>
      <c r="FQ119" s="10"/>
      <c r="FR119" s="10"/>
      <c r="FS119" s="10"/>
      <c r="FT119" s="10"/>
      <c r="FU119" s="10"/>
      <c r="FV119" s="10"/>
      <c r="FW119" s="10"/>
      <c r="FX119" s="10"/>
      <c r="FY119" s="10"/>
      <c r="FZ119" s="10"/>
      <c r="GA119" s="10"/>
      <c r="GB119" s="10"/>
      <c r="GC119" s="10"/>
      <c r="GD119" s="10"/>
      <c r="GE119" s="10"/>
      <c r="GF119" s="10"/>
      <c r="GG119" s="10"/>
      <c r="GH119" s="10"/>
      <c r="GI119" s="10"/>
      <c r="GJ119" s="10"/>
      <c r="GK119" s="10"/>
      <c r="GL119" s="10"/>
      <c r="GM119" s="10"/>
      <c r="GN119" s="10"/>
      <c r="GO119" s="10"/>
      <c r="GP119" s="10"/>
      <c r="GQ119" s="10"/>
      <c r="GR119" s="10"/>
      <c r="GS119" s="10"/>
      <c r="GT119" s="10"/>
      <c r="GU119" s="10"/>
      <c r="GV119" s="10"/>
      <c r="GW119" s="10"/>
      <c r="GX119" s="10"/>
      <c r="GY119" s="10"/>
      <c r="GZ119" s="10"/>
      <c r="HA119" s="10"/>
      <c r="HB119" s="10"/>
      <c r="HC119" s="10"/>
      <c r="HD119" s="10"/>
      <c r="HE119" s="10"/>
      <c r="HF119" s="10"/>
      <c r="HG119" s="10"/>
      <c r="HH119" s="10"/>
      <c r="HI119" s="10"/>
      <c r="KA119" s="10"/>
      <c r="KB119" s="10"/>
      <c r="KC119" s="10"/>
      <c r="KD119" s="10"/>
      <c r="KE119" s="10"/>
      <c r="KF119" s="10"/>
      <c r="KG119" s="10"/>
      <c r="KH119" s="10"/>
      <c r="KI119" s="10"/>
      <c r="KJ119" s="10"/>
      <c r="KK119" s="10"/>
      <c r="KL119" s="10"/>
      <c r="KM119" s="10"/>
      <c r="KN119" s="10"/>
      <c r="KO119" s="10"/>
      <c r="KP119" s="10"/>
      <c r="KQ119" s="10"/>
      <c r="KR119" s="10"/>
      <c r="KS119" s="10"/>
      <c r="KT119" s="10"/>
      <c r="KU119" s="10"/>
      <c r="KV119" s="10"/>
      <c r="KW119" s="10"/>
      <c r="KX119" s="10"/>
      <c r="KY119" s="10"/>
      <c r="KZ119" s="10"/>
      <c r="LA119" s="10"/>
      <c r="LB119" s="10"/>
      <c r="LC119" s="10"/>
      <c r="LD119" s="10"/>
      <c r="LE119" s="10"/>
      <c r="LF119" s="10"/>
      <c r="LG119" s="10"/>
      <c r="LH119" s="10"/>
      <c r="LI119" s="10"/>
      <c r="LJ119" s="10"/>
      <c r="LK119" s="10"/>
      <c r="LL119" s="10"/>
      <c r="LM119" s="10"/>
      <c r="LN119" s="10"/>
      <c r="LO119" s="10"/>
      <c r="LP119" s="10"/>
      <c r="LQ119" s="10"/>
      <c r="LR119" s="10"/>
      <c r="LS119" s="10"/>
      <c r="LT119" s="10"/>
      <c r="LU119" s="10"/>
      <c r="LV119" s="10"/>
      <c r="LW119" s="10"/>
      <c r="LX119" s="10"/>
      <c r="LY119" s="10"/>
      <c r="LZ119" s="10"/>
      <c r="MA119" s="10"/>
      <c r="MB119" s="10"/>
      <c r="MC119" s="10"/>
      <c r="MD119" s="10"/>
      <c r="ME119" s="10"/>
      <c r="MF119" s="10"/>
      <c r="MG119" s="10"/>
      <c r="MH119" s="10"/>
      <c r="MI119" s="10"/>
      <c r="MJ119" s="10"/>
      <c r="MK119" s="10"/>
      <c r="ML119" s="10"/>
      <c r="MM119" s="10"/>
      <c r="MN119" s="10"/>
      <c r="MO119" s="10"/>
      <c r="MP119" s="10"/>
      <c r="MQ119" s="10"/>
      <c r="MR119" s="10"/>
      <c r="MS119" s="10"/>
      <c r="MT119" s="10"/>
      <c r="MU119" s="10"/>
      <c r="MV119" s="10"/>
      <c r="MW119" s="10"/>
      <c r="MX119" s="10"/>
      <c r="MY119" s="10"/>
      <c r="MZ119" s="10"/>
      <c r="NA119" s="10"/>
      <c r="NB119" s="10"/>
      <c r="NC119" s="10"/>
      <c r="ND119" s="10"/>
      <c r="NE119" s="10"/>
      <c r="NF119" s="10"/>
      <c r="NG119" s="10"/>
      <c r="NH119" s="10"/>
      <c r="NI119" s="10"/>
      <c r="NJ119" s="10"/>
      <c r="NK119" s="10"/>
    </row>
    <row r="120" spans="1:375" ht="16.5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  <c r="AP120" s="25"/>
      <c r="AQ120" s="25"/>
      <c r="AR120" s="25"/>
      <c r="AS120" s="25"/>
      <c r="AT120" s="25"/>
      <c r="AU120" s="25"/>
      <c r="AV120" s="25"/>
      <c r="AW120" s="25"/>
      <c r="AX120" s="25"/>
      <c r="AY120" s="25"/>
      <c r="AZ120" s="25"/>
      <c r="BA120" s="25"/>
      <c r="BB120" s="25"/>
      <c r="BC120" s="25"/>
      <c r="BD120" s="25"/>
      <c r="BE120" s="25"/>
      <c r="BF120" s="25"/>
      <c r="BG120" s="25"/>
      <c r="BH120" s="25"/>
      <c r="BI120" s="25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  <c r="BU120" s="10"/>
      <c r="BV120" s="10"/>
      <c r="BW120" s="10"/>
      <c r="BX120" s="10"/>
      <c r="BY120" s="10"/>
      <c r="BZ120" s="10"/>
      <c r="CA120" s="10"/>
      <c r="CB120" s="10"/>
      <c r="CC120" s="10"/>
      <c r="CD120" s="10"/>
      <c r="CE120" s="10"/>
      <c r="CF120" s="10"/>
      <c r="CG120" s="10"/>
      <c r="CH120" s="10"/>
      <c r="CI120" s="10"/>
      <c r="CJ120" s="10"/>
      <c r="CK120" s="10"/>
      <c r="CL120" s="10"/>
      <c r="CM120" s="10"/>
      <c r="CN120" s="10"/>
      <c r="CO120" s="10"/>
      <c r="CP120" s="10"/>
      <c r="CQ120" s="10"/>
      <c r="CR120" s="10"/>
      <c r="CS120" s="10"/>
      <c r="CT120" s="10"/>
      <c r="CU120" s="10"/>
      <c r="CV120" s="10"/>
      <c r="CW120" s="10"/>
      <c r="CX120" s="10"/>
      <c r="CY120" s="10"/>
      <c r="CZ120" s="10"/>
      <c r="DA120" s="10"/>
      <c r="DB120" s="10"/>
      <c r="DC120" s="10"/>
      <c r="DD120" s="10"/>
      <c r="DE120" s="10"/>
      <c r="DF120" s="10"/>
      <c r="DG120" s="10"/>
      <c r="DH120" s="10"/>
      <c r="DI120" s="10"/>
      <c r="DJ120" s="10"/>
      <c r="DK120" s="10"/>
      <c r="DL120" s="10"/>
      <c r="DM120" s="10"/>
      <c r="DN120" s="10"/>
      <c r="DO120" s="10"/>
      <c r="DP120" s="10"/>
      <c r="DQ120" s="10"/>
      <c r="DR120" s="10"/>
      <c r="DS120" s="10"/>
      <c r="DT120" s="10"/>
      <c r="DU120" s="10"/>
      <c r="DV120" s="10"/>
      <c r="DW120" s="10"/>
      <c r="DX120" s="10"/>
      <c r="DY120" s="10"/>
      <c r="DZ120" s="10"/>
      <c r="EA120" s="10"/>
      <c r="EB120" s="10"/>
      <c r="EC120" s="10"/>
      <c r="ED120" s="10"/>
      <c r="EE120" s="10"/>
      <c r="EF120" s="10"/>
      <c r="EG120" s="10"/>
      <c r="EH120" s="10"/>
      <c r="EI120" s="10"/>
      <c r="EJ120" s="10"/>
      <c r="EK120" s="10"/>
      <c r="EL120" s="10"/>
      <c r="EM120" s="10"/>
      <c r="EN120" s="10"/>
      <c r="EO120" s="10"/>
      <c r="EP120" s="10"/>
      <c r="EQ120" s="10"/>
      <c r="ER120" s="10"/>
      <c r="ES120" s="10"/>
      <c r="ET120" s="10"/>
      <c r="EU120" s="10"/>
      <c r="EV120" s="10"/>
      <c r="EW120" s="10"/>
      <c r="EX120" s="10"/>
      <c r="EY120" s="10"/>
      <c r="EZ120" s="10"/>
      <c r="FA120" s="10"/>
      <c r="FB120" s="10"/>
      <c r="FC120" s="10"/>
      <c r="FD120" s="10"/>
      <c r="FE120" s="10"/>
      <c r="FF120" s="10"/>
      <c r="FG120" s="10"/>
      <c r="FH120" s="10"/>
      <c r="FI120" s="10"/>
      <c r="FJ120" s="10"/>
      <c r="FK120" s="10"/>
      <c r="FL120" s="10"/>
      <c r="FM120" s="10"/>
      <c r="FN120" s="10"/>
      <c r="FO120" s="10"/>
      <c r="FP120" s="10"/>
      <c r="FQ120" s="10"/>
      <c r="FR120" s="10"/>
      <c r="FS120" s="10"/>
      <c r="FT120" s="10"/>
      <c r="FU120" s="10"/>
      <c r="FV120" s="10"/>
      <c r="FW120" s="10"/>
      <c r="FX120" s="10"/>
      <c r="FY120" s="10"/>
      <c r="FZ120" s="10"/>
      <c r="GA120" s="10"/>
      <c r="GB120" s="10"/>
      <c r="GC120" s="10"/>
      <c r="GD120" s="10"/>
      <c r="GE120" s="10"/>
      <c r="GF120" s="10"/>
      <c r="GG120" s="10"/>
      <c r="GH120" s="10"/>
      <c r="GI120" s="10"/>
      <c r="GJ120" s="10"/>
      <c r="GK120" s="10"/>
      <c r="GL120" s="10"/>
      <c r="GM120" s="10"/>
      <c r="GN120" s="10"/>
      <c r="GO120" s="10"/>
      <c r="GP120" s="10"/>
      <c r="GQ120" s="10"/>
      <c r="GR120" s="10"/>
      <c r="GS120" s="10"/>
      <c r="GT120" s="10"/>
      <c r="GU120" s="10"/>
      <c r="GV120" s="10"/>
      <c r="GW120" s="10"/>
      <c r="GX120" s="10"/>
      <c r="GY120" s="10"/>
      <c r="GZ120" s="10"/>
      <c r="HA120" s="10"/>
      <c r="HB120" s="10"/>
      <c r="HC120" s="10"/>
      <c r="HD120" s="10"/>
      <c r="HE120" s="10"/>
      <c r="HF120" s="10"/>
      <c r="HG120" s="10"/>
      <c r="HH120" s="10"/>
      <c r="HI120" s="10"/>
      <c r="KA120" s="10"/>
      <c r="KB120" s="10"/>
      <c r="KC120" s="10"/>
      <c r="KD120" s="10"/>
      <c r="KE120" s="10"/>
      <c r="KF120" s="10"/>
      <c r="KG120" s="10"/>
      <c r="KH120" s="10"/>
      <c r="KI120" s="10"/>
      <c r="KJ120" s="10"/>
      <c r="KK120" s="10"/>
      <c r="KL120" s="10"/>
      <c r="KM120" s="10"/>
      <c r="KN120" s="10"/>
      <c r="KO120" s="10"/>
      <c r="KP120" s="10"/>
      <c r="KQ120" s="10"/>
      <c r="KR120" s="10"/>
      <c r="KS120" s="10"/>
      <c r="KT120" s="10"/>
      <c r="KU120" s="10"/>
      <c r="KV120" s="10"/>
      <c r="KW120" s="10"/>
      <c r="KX120" s="10"/>
      <c r="KY120" s="10"/>
      <c r="KZ120" s="10"/>
      <c r="LA120" s="10"/>
      <c r="LB120" s="10"/>
      <c r="LC120" s="10"/>
      <c r="LD120" s="10"/>
      <c r="LE120" s="10"/>
      <c r="LF120" s="10"/>
      <c r="LG120" s="10"/>
      <c r="LH120" s="10"/>
      <c r="LI120" s="10"/>
      <c r="LJ120" s="10"/>
      <c r="LK120" s="10"/>
      <c r="LL120" s="10"/>
      <c r="LM120" s="10"/>
      <c r="LN120" s="10"/>
      <c r="LO120" s="10"/>
      <c r="LP120" s="10"/>
      <c r="LQ120" s="10"/>
      <c r="LR120" s="10"/>
      <c r="LS120" s="10"/>
      <c r="LT120" s="10"/>
      <c r="LU120" s="10"/>
      <c r="LV120" s="10"/>
      <c r="LW120" s="10"/>
      <c r="LX120" s="10"/>
      <c r="LY120" s="10"/>
      <c r="LZ120" s="10"/>
      <c r="MA120" s="10"/>
      <c r="MB120" s="10"/>
      <c r="MC120" s="10"/>
      <c r="MD120" s="10"/>
      <c r="ME120" s="10"/>
      <c r="MF120" s="10"/>
      <c r="MG120" s="10"/>
      <c r="MH120" s="10"/>
      <c r="MI120" s="10"/>
      <c r="MJ120" s="10"/>
      <c r="MK120" s="10"/>
      <c r="ML120" s="10"/>
      <c r="MM120" s="10"/>
      <c r="MN120" s="10"/>
      <c r="MO120" s="10"/>
      <c r="MP120" s="10"/>
      <c r="MQ120" s="10"/>
      <c r="MR120" s="10"/>
      <c r="MS120" s="10"/>
      <c r="MT120" s="10"/>
      <c r="MU120" s="10"/>
      <c r="MV120" s="10"/>
      <c r="MW120" s="10"/>
      <c r="MX120" s="10"/>
      <c r="MY120" s="10"/>
      <c r="MZ120" s="10"/>
      <c r="NA120" s="10"/>
      <c r="NB120" s="10"/>
      <c r="NC120" s="10"/>
      <c r="ND120" s="10"/>
      <c r="NE120" s="10"/>
      <c r="NF120" s="10"/>
      <c r="NG120" s="10"/>
      <c r="NH120" s="10"/>
      <c r="NI120" s="10"/>
      <c r="NJ120" s="10"/>
      <c r="NK120" s="10"/>
    </row>
    <row r="121" spans="1:375" ht="16.5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  <c r="AM121" s="25"/>
      <c r="AN121" s="25"/>
      <c r="AO121" s="25"/>
      <c r="AP121" s="25"/>
      <c r="AQ121" s="25"/>
      <c r="AR121" s="25"/>
      <c r="AS121" s="25"/>
      <c r="AT121" s="25"/>
      <c r="AU121" s="25"/>
      <c r="AV121" s="25"/>
      <c r="AW121" s="25"/>
      <c r="AX121" s="25"/>
      <c r="AY121" s="25"/>
      <c r="AZ121" s="25"/>
      <c r="BA121" s="25"/>
      <c r="BB121" s="25"/>
      <c r="BC121" s="25"/>
      <c r="BD121" s="25"/>
      <c r="BE121" s="25"/>
      <c r="BF121" s="25"/>
      <c r="BG121" s="25"/>
      <c r="BH121" s="25"/>
      <c r="BI121" s="25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/>
      <c r="BT121" s="10"/>
      <c r="BU121" s="10"/>
      <c r="BV121" s="10"/>
      <c r="BW121" s="10"/>
      <c r="BX121" s="10"/>
      <c r="BY121" s="10"/>
      <c r="BZ121" s="10"/>
      <c r="CA121" s="10"/>
      <c r="CB121" s="10"/>
      <c r="CC121" s="10"/>
      <c r="CD121" s="10"/>
      <c r="CE121" s="10"/>
      <c r="CF121" s="10"/>
      <c r="CG121" s="10"/>
      <c r="CH121" s="10"/>
      <c r="CI121" s="10"/>
      <c r="CJ121" s="10"/>
      <c r="CK121" s="10"/>
      <c r="CL121" s="10"/>
      <c r="CM121" s="10"/>
      <c r="CN121" s="10"/>
      <c r="CO121" s="10"/>
      <c r="CP121" s="10"/>
      <c r="CQ121" s="10"/>
      <c r="CR121" s="10"/>
      <c r="CS121" s="10"/>
      <c r="CT121" s="10"/>
      <c r="CU121" s="10"/>
      <c r="CV121" s="10"/>
      <c r="CW121" s="10"/>
      <c r="CX121" s="10"/>
      <c r="CY121" s="10"/>
      <c r="CZ121" s="10"/>
      <c r="DA121" s="10"/>
      <c r="DB121" s="10"/>
      <c r="DC121" s="10"/>
      <c r="DD121" s="10"/>
      <c r="DE121" s="10"/>
      <c r="DF121" s="10"/>
      <c r="DG121" s="10"/>
      <c r="DH121" s="10"/>
      <c r="DI121" s="10"/>
      <c r="DJ121" s="10"/>
      <c r="DK121" s="10"/>
      <c r="DL121" s="10"/>
      <c r="DM121" s="10"/>
      <c r="DN121" s="10"/>
      <c r="DO121" s="10"/>
      <c r="DP121" s="10"/>
      <c r="DQ121" s="10"/>
      <c r="DR121" s="10"/>
      <c r="DS121" s="10"/>
      <c r="DT121" s="10"/>
      <c r="DU121" s="10"/>
      <c r="DV121" s="10"/>
      <c r="DW121" s="10"/>
      <c r="DX121" s="10"/>
      <c r="DY121" s="10"/>
      <c r="DZ121" s="10"/>
      <c r="EA121" s="10"/>
      <c r="EB121" s="10"/>
      <c r="EC121" s="10"/>
      <c r="ED121" s="10"/>
      <c r="EE121" s="10"/>
      <c r="EF121" s="10"/>
      <c r="EG121" s="10"/>
      <c r="EH121" s="10"/>
      <c r="EI121" s="10"/>
      <c r="EJ121" s="10"/>
      <c r="EK121" s="10"/>
      <c r="EL121" s="10"/>
      <c r="EM121" s="10"/>
      <c r="EN121" s="10"/>
      <c r="EO121" s="10"/>
      <c r="EP121" s="10"/>
      <c r="EQ121" s="10"/>
      <c r="ER121" s="10"/>
      <c r="ES121" s="10"/>
      <c r="ET121" s="10"/>
      <c r="EU121" s="10"/>
      <c r="EV121" s="10"/>
      <c r="EW121" s="10"/>
      <c r="EX121" s="10"/>
      <c r="EY121" s="10"/>
      <c r="EZ121" s="10"/>
      <c r="FA121" s="10"/>
      <c r="FB121" s="10"/>
      <c r="FC121" s="10"/>
      <c r="FD121" s="10"/>
      <c r="FE121" s="10"/>
      <c r="FF121" s="10"/>
      <c r="FG121" s="10"/>
      <c r="FH121" s="10"/>
      <c r="FI121" s="10"/>
      <c r="FJ121" s="10"/>
      <c r="FK121" s="10"/>
      <c r="FL121" s="10"/>
      <c r="FM121" s="10"/>
      <c r="FN121" s="10"/>
      <c r="FO121" s="10"/>
      <c r="FP121" s="10"/>
      <c r="FQ121" s="10"/>
      <c r="FR121" s="10"/>
      <c r="FS121" s="10"/>
      <c r="FT121" s="10"/>
      <c r="FU121" s="10"/>
      <c r="FV121" s="10"/>
      <c r="FW121" s="10"/>
      <c r="FX121" s="10"/>
      <c r="FY121" s="10"/>
      <c r="FZ121" s="10"/>
      <c r="GA121" s="10"/>
      <c r="GB121" s="10"/>
      <c r="GC121" s="10"/>
      <c r="GD121" s="10"/>
      <c r="GE121" s="10"/>
      <c r="GF121" s="10"/>
      <c r="GG121" s="10"/>
      <c r="GH121" s="10"/>
      <c r="GI121" s="10"/>
      <c r="GJ121" s="10"/>
      <c r="GK121" s="10"/>
      <c r="GL121" s="10"/>
      <c r="GM121" s="10"/>
      <c r="GN121" s="10"/>
      <c r="GO121" s="10"/>
      <c r="GP121" s="10"/>
      <c r="GQ121" s="10"/>
      <c r="GR121" s="10"/>
      <c r="GS121" s="10"/>
      <c r="GT121" s="10"/>
      <c r="GU121" s="10"/>
      <c r="GV121" s="10"/>
      <c r="GW121" s="10"/>
      <c r="GX121" s="10"/>
      <c r="GY121" s="10"/>
      <c r="GZ121" s="10"/>
      <c r="HA121" s="10"/>
      <c r="HB121" s="10"/>
      <c r="HC121" s="10"/>
      <c r="HD121" s="10"/>
      <c r="HE121" s="10"/>
      <c r="HF121" s="10"/>
      <c r="HG121" s="10"/>
      <c r="HH121" s="10"/>
      <c r="HI121" s="10"/>
      <c r="KA121" s="10"/>
      <c r="KB121" s="10"/>
      <c r="KC121" s="10"/>
      <c r="KD121" s="10"/>
      <c r="KE121" s="10"/>
      <c r="KF121" s="10"/>
      <c r="KG121" s="10"/>
      <c r="KH121" s="10"/>
      <c r="KI121" s="10"/>
      <c r="KJ121" s="10"/>
      <c r="KK121" s="10"/>
      <c r="KL121" s="10"/>
      <c r="KM121" s="10"/>
      <c r="KN121" s="10"/>
      <c r="KO121" s="10"/>
      <c r="KP121" s="10"/>
      <c r="KQ121" s="10"/>
      <c r="KR121" s="10"/>
      <c r="KS121" s="10"/>
      <c r="KT121" s="10"/>
      <c r="KU121" s="10"/>
      <c r="KV121" s="10"/>
      <c r="KW121" s="10"/>
      <c r="KX121" s="10"/>
      <c r="KY121" s="10"/>
      <c r="KZ121" s="10"/>
      <c r="LA121" s="10"/>
      <c r="LB121" s="10"/>
      <c r="LC121" s="10"/>
      <c r="LD121" s="10"/>
      <c r="LE121" s="10"/>
      <c r="LF121" s="10"/>
      <c r="LG121" s="10"/>
      <c r="LH121" s="10"/>
      <c r="LI121" s="10"/>
      <c r="LJ121" s="10"/>
      <c r="LK121" s="10"/>
      <c r="LL121" s="10"/>
      <c r="LM121" s="10"/>
      <c r="LN121" s="10"/>
      <c r="LO121" s="10"/>
      <c r="LP121" s="10"/>
      <c r="LQ121" s="10"/>
      <c r="LR121" s="10"/>
      <c r="LS121" s="10"/>
      <c r="LT121" s="10"/>
      <c r="LU121" s="10"/>
      <c r="LV121" s="10"/>
      <c r="LW121" s="10"/>
      <c r="LX121" s="10"/>
      <c r="LY121" s="10"/>
      <c r="LZ121" s="10"/>
      <c r="MA121" s="10"/>
      <c r="MB121" s="10"/>
      <c r="MC121" s="10"/>
      <c r="MD121" s="10"/>
      <c r="ME121" s="10"/>
      <c r="MF121" s="10"/>
      <c r="MG121" s="10"/>
      <c r="MH121" s="10"/>
      <c r="MI121" s="10"/>
      <c r="MJ121" s="10"/>
      <c r="MK121" s="10"/>
      <c r="ML121" s="10"/>
      <c r="MM121" s="10"/>
      <c r="MN121" s="10"/>
      <c r="MO121" s="10"/>
      <c r="MP121" s="10"/>
      <c r="MQ121" s="10"/>
      <c r="MR121" s="10"/>
      <c r="MS121" s="10"/>
      <c r="MT121" s="10"/>
      <c r="MU121" s="10"/>
      <c r="MV121" s="10"/>
      <c r="MW121" s="10"/>
      <c r="MX121" s="10"/>
      <c r="MY121" s="10"/>
      <c r="MZ121" s="10"/>
      <c r="NA121" s="10"/>
      <c r="NB121" s="10"/>
      <c r="NC121" s="10"/>
      <c r="ND121" s="10"/>
      <c r="NE121" s="10"/>
      <c r="NF121" s="10"/>
      <c r="NG121" s="10"/>
      <c r="NH121" s="10"/>
      <c r="NI121" s="10"/>
      <c r="NJ121" s="10"/>
      <c r="NK121" s="10"/>
    </row>
    <row r="122" spans="1:375" ht="16.5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5"/>
      <c r="AN122" s="25"/>
      <c r="AO122" s="25"/>
      <c r="AP122" s="25"/>
      <c r="AQ122" s="25"/>
      <c r="AR122" s="25"/>
      <c r="AS122" s="25"/>
      <c r="AT122" s="25"/>
      <c r="AU122" s="25"/>
      <c r="AV122" s="25"/>
      <c r="AW122" s="25"/>
      <c r="AX122" s="25"/>
      <c r="AY122" s="25"/>
      <c r="AZ122" s="25"/>
      <c r="BA122" s="25"/>
      <c r="BB122" s="25"/>
      <c r="BC122" s="25"/>
      <c r="BD122" s="25"/>
      <c r="BE122" s="25"/>
      <c r="BF122" s="25"/>
      <c r="BG122" s="25"/>
      <c r="BH122" s="25"/>
      <c r="BI122" s="25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  <c r="BT122" s="10"/>
      <c r="BU122" s="10"/>
      <c r="BV122" s="10"/>
      <c r="BW122" s="10"/>
      <c r="BX122" s="10"/>
      <c r="BY122" s="10"/>
      <c r="BZ122" s="10"/>
      <c r="CA122" s="10"/>
      <c r="CB122" s="10"/>
      <c r="CC122" s="10"/>
      <c r="CD122" s="10"/>
      <c r="CE122" s="10"/>
      <c r="CF122" s="10"/>
      <c r="CG122" s="10"/>
      <c r="CH122" s="10"/>
      <c r="CI122" s="10"/>
      <c r="CJ122" s="10"/>
      <c r="CK122" s="10"/>
      <c r="CL122" s="10"/>
      <c r="CM122" s="10"/>
      <c r="CN122" s="10"/>
      <c r="CO122" s="10"/>
      <c r="CP122" s="10"/>
      <c r="CQ122" s="10"/>
      <c r="CR122" s="10"/>
      <c r="CS122" s="10"/>
      <c r="CT122" s="10"/>
      <c r="CU122" s="10"/>
      <c r="CV122" s="10"/>
      <c r="CW122" s="10"/>
      <c r="CX122" s="10"/>
      <c r="CY122" s="10"/>
      <c r="CZ122" s="10"/>
      <c r="DA122" s="10"/>
      <c r="DB122" s="10"/>
      <c r="DC122" s="10"/>
      <c r="DD122" s="10"/>
      <c r="DE122" s="10"/>
      <c r="DF122" s="10"/>
      <c r="DG122" s="10"/>
      <c r="DH122" s="10"/>
      <c r="DI122" s="10"/>
      <c r="DJ122" s="10"/>
      <c r="DK122" s="10"/>
      <c r="DL122" s="10"/>
      <c r="DM122" s="10"/>
      <c r="DN122" s="10"/>
      <c r="DO122" s="10"/>
      <c r="DP122" s="10"/>
      <c r="DQ122" s="10"/>
      <c r="DR122" s="10"/>
      <c r="DS122" s="10"/>
      <c r="DT122" s="10"/>
      <c r="DU122" s="10"/>
      <c r="DV122" s="10"/>
      <c r="DW122" s="10"/>
      <c r="DX122" s="10"/>
      <c r="DY122" s="10"/>
      <c r="DZ122" s="10"/>
      <c r="EA122" s="10"/>
      <c r="EB122" s="10"/>
      <c r="EC122" s="10"/>
      <c r="ED122" s="10"/>
      <c r="EE122" s="10"/>
      <c r="EF122" s="10"/>
      <c r="EG122" s="10"/>
      <c r="EH122" s="10"/>
      <c r="EI122" s="10"/>
      <c r="EJ122" s="10"/>
      <c r="EK122" s="10"/>
      <c r="EL122" s="10"/>
      <c r="EM122" s="10"/>
      <c r="EN122" s="10"/>
      <c r="EO122" s="10"/>
      <c r="EP122" s="10"/>
      <c r="EQ122" s="10"/>
      <c r="ER122" s="10"/>
      <c r="ES122" s="10"/>
      <c r="ET122" s="10"/>
      <c r="EU122" s="10"/>
      <c r="EV122" s="10"/>
      <c r="EW122" s="10"/>
      <c r="EX122" s="10"/>
      <c r="EY122" s="10"/>
      <c r="EZ122" s="10"/>
      <c r="FA122" s="10"/>
      <c r="FB122" s="10"/>
      <c r="FC122" s="10"/>
      <c r="FD122" s="10"/>
      <c r="FE122" s="10"/>
      <c r="FF122" s="10"/>
      <c r="FG122" s="10"/>
      <c r="FH122" s="10"/>
      <c r="FI122" s="10"/>
      <c r="FJ122" s="10"/>
      <c r="FK122" s="10"/>
      <c r="FL122" s="10"/>
      <c r="FM122" s="10"/>
      <c r="FN122" s="10"/>
      <c r="FO122" s="10"/>
      <c r="FP122" s="10"/>
      <c r="FQ122" s="10"/>
      <c r="FR122" s="10"/>
      <c r="FS122" s="10"/>
      <c r="FT122" s="10"/>
      <c r="FU122" s="10"/>
      <c r="FV122" s="10"/>
      <c r="FW122" s="10"/>
      <c r="FX122" s="10"/>
      <c r="FY122" s="10"/>
      <c r="FZ122" s="10"/>
      <c r="GA122" s="10"/>
      <c r="GB122" s="10"/>
      <c r="GC122" s="10"/>
      <c r="GD122" s="10"/>
      <c r="GE122" s="10"/>
      <c r="GF122" s="10"/>
      <c r="GG122" s="10"/>
      <c r="GH122" s="10"/>
      <c r="GI122" s="10"/>
      <c r="GJ122" s="10"/>
      <c r="GK122" s="10"/>
      <c r="GL122" s="10"/>
      <c r="GM122" s="10"/>
      <c r="GN122" s="10"/>
      <c r="GO122" s="10"/>
      <c r="GP122" s="10"/>
      <c r="GQ122" s="10"/>
      <c r="GR122" s="10"/>
      <c r="GS122" s="10"/>
      <c r="GT122" s="10"/>
      <c r="GU122" s="10"/>
      <c r="GV122" s="10"/>
      <c r="GW122" s="10"/>
      <c r="GX122" s="10"/>
      <c r="GY122" s="10"/>
      <c r="GZ122" s="10"/>
      <c r="HA122" s="10"/>
      <c r="HB122" s="10"/>
      <c r="HC122" s="10"/>
      <c r="HD122" s="10"/>
      <c r="HE122" s="10"/>
      <c r="HF122" s="10"/>
      <c r="HG122" s="10"/>
      <c r="HH122" s="10"/>
      <c r="HI122" s="10"/>
      <c r="KA122" s="10"/>
      <c r="KB122" s="10"/>
      <c r="KC122" s="10"/>
      <c r="KD122" s="10"/>
      <c r="KE122" s="10"/>
      <c r="KF122" s="10"/>
      <c r="KG122" s="10"/>
      <c r="KH122" s="10"/>
      <c r="KI122" s="10"/>
      <c r="KJ122" s="10"/>
      <c r="KK122" s="10"/>
      <c r="KL122" s="10"/>
      <c r="KM122" s="10"/>
      <c r="KN122" s="10"/>
      <c r="KO122" s="10"/>
      <c r="KP122" s="10"/>
      <c r="KQ122" s="10"/>
      <c r="KR122" s="10"/>
      <c r="KS122" s="10"/>
      <c r="KT122" s="10"/>
      <c r="KU122" s="10"/>
      <c r="KV122" s="10"/>
      <c r="KW122" s="10"/>
      <c r="KX122" s="10"/>
      <c r="KY122" s="10"/>
      <c r="KZ122" s="10"/>
      <c r="LA122" s="10"/>
      <c r="LB122" s="10"/>
      <c r="LC122" s="10"/>
      <c r="LD122" s="10"/>
      <c r="LE122" s="10"/>
      <c r="LF122" s="10"/>
      <c r="LG122" s="10"/>
      <c r="LH122" s="10"/>
      <c r="LI122" s="10"/>
      <c r="LJ122" s="10"/>
      <c r="LK122" s="10"/>
      <c r="LL122" s="10"/>
      <c r="LM122" s="10"/>
      <c r="LN122" s="10"/>
      <c r="LO122" s="10"/>
      <c r="LP122" s="10"/>
      <c r="LQ122" s="10"/>
      <c r="LR122" s="10"/>
      <c r="LS122" s="10"/>
      <c r="LT122" s="10"/>
      <c r="LU122" s="10"/>
      <c r="LV122" s="10"/>
      <c r="LW122" s="10"/>
      <c r="LX122" s="10"/>
      <c r="LY122" s="10"/>
      <c r="LZ122" s="10"/>
      <c r="MA122" s="10"/>
      <c r="MB122" s="10"/>
      <c r="MC122" s="10"/>
      <c r="MD122" s="10"/>
      <c r="ME122" s="10"/>
      <c r="MF122" s="10"/>
      <c r="MG122" s="10"/>
      <c r="MH122" s="10"/>
      <c r="MI122" s="10"/>
      <c r="MJ122" s="10"/>
      <c r="MK122" s="10"/>
      <c r="ML122" s="10"/>
      <c r="MM122" s="10"/>
      <c r="MN122" s="10"/>
      <c r="MO122" s="10"/>
      <c r="MP122" s="10"/>
      <c r="MQ122" s="10"/>
      <c r="MR122" s="10"/>
      <c r="MS122" s="10"/>
      <c r="MT122" s="10"/>
      <c r="MU122" s="10"/>
      <c r="MV122" s="10"/>
      <c r="MW122" s="10"/>
      <c r="MX122" s="10"/>
      <c r="MY122" s="10"/>
      <c r="MZ122" s="10"/>
      <c r="NA122" s="10"/>
      <c r="NB122" s="10"/>
      <c r="NC122" s="10"/>
      <c r="ND122" s="10"/>
      <c r="NE122" s="10"/>
      <c r="NF122" s="10"/>
      <c r="NG122" s="10"/>
      <c r="NH122" s="10"/>
      <c r="NI122" s="10"/>
      <c r="NJ122" s="10"/>
      <c r="NK122" s="10"/>
    </row>
    <row r="123" spans="1:375" ht="16.5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  <c r="AJ123" s="25"/>
      <c r="AK123" s="25"/>
      <c r="AL123" s="25"/>
      <c r="AM123" s="25"/>
      <c r="AN123" s="25"/>
      <c r="AO123" s="25"/>
      <c r="AP123" s="25"/>
      <c r="AQ123" s="25"/>
      <c r="AR123" s="25"/>
      <c r="AS123" s="25"/>
      <c r="AT123" s="25"/>
      <c r="AU123" s="25"/>
      <c r="AV123" s="25"/>
      <c r="AW123" s="25"/>
      <c r="AX123" s="25"/>
      <c r="AY123" s="25"/>
      <c r="AZ123" s="25"/>
      <c r="BA123" s="25"/>
      <c r="BB123" s="25"/>
      <c r="BC123" s="25"/>
      <c r="BD123" s="25"/>
      <c r="BE123" s="25"/>
      <c r="BF123" s="25"/>
      <c r="BG123" s="25"/>
      <c r="BH123" s="25"/>
      <c r="BI123" s="25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  <c r="BV123" s="10"/>
      <c r="BW123" s="10"/>
      <c r="BX123" s="10"/>
      <c r="BY123" s="10"/>
      <c r="BZ123" s="10"/>
      <c r="CA123" s="10"/>
      <c r="CB123" s="10"/>
      <c r="CC123" s="10"/>
      <c r="CD123" s="10"/>
      <c r="CE123" s="10"/>
      <c r="CF123" s="10"/>
      <c r="CG123" s="10"/>
      <c r="CH123" s="10"/>
      <c r="CI123" s="10"/>
      <c r="CJ123" s="10"/>
      <c r="CK123" s="10"/>
      <c r="CL123" s="10"/>
      <c r="CM123" s="10"/>
      <c r="CN123" s="10"/>
      <c r="CO123" s="10"/>
      <c r="CP123" s="10"/>
      <c r="CQ123" s="10"/>
      <c r="CR123" s="10"/>
      <c r="CS123" s="10"/>
      <c r="CT123" s="10"/>
      <c r="CU123" s="10"/>
      <c r="CV123" s="10"/>
      <c r="CW123" s="10"/>
      <c r="CX123" s="10"/>
      <c r="CY123" s="10"/>
      <c r="CZ123" s="10"/>
      <c r="DA123" s="10"/>
      <c r="DB123" s="10"/>
      <c r="DC123" s="10"/>
      <c r="DD123" s="10"/>
      <c r="DE123" s="10"/>
      <c r="DF123" s="10"/>
      <c r="DG123" s="10"/>
      <c r="DH123" s="10"/>
      <c r="DI123" s="10"/>
      <c r="DJ123" s="10"/>
      <c r="DK123" s="10"/>
      <c r="DL123" s="10"/>
      <c r="DM123" s="10"/>
      <c r="DN123" s="10"/>
      <c r="DO123" s="10"/>
      <c r="DP123" s="10"/>
      <c r="DQ123" s="10"/>
      <c r="DR123" s="10"/>
      <c r="DS123" s="10"/>
      <c r="DT123" s="10"/>
      <c r="DU123" s="10"/>
      <c r="DV123" s="10"/>
      <c r="DW123" s="10"/>
      <c r="DX123" s="10"/>
      <c r="DY123" s="10"/>
      <c r="DZ123" s="10"/>
      <c r="EA123" s="10"/>
      <c r="EB123" s="10"/>
      <c r="EC123" s="10"/>
      <c r="ED123" s="10"/>
      <c r="EE123" s="10"/>
      <c r="EF123" s="10"/>
      <c r="EG123" s="10"/>
      <c r="EH123" s="10"/>
      <c r="EI123" s="10"/>
      <c r="EJ123" s="10"/>
      <c r="EK123" s="10"/>
      <c r="EL123" s="10"/>
      <c r="EM123" s="10"/>
      <c r="EN123" s="10"/>
      <c r="EO123" s="10"/>
      <c r="EP123" s="10"/>
      <c r="EQ123" s="10"/>
      <c r="ER123" s="10"/>
      <c r="ES123" s="10"/>
      <c r="ET123" s="10"/>
      <c r="EU123" s="10"/>
      <c r="EV123" s="10"/>
      <c r="EW123" s="10"/>
      <c r="EX123" s="10"/>
      <c r="EY123" s="10"/>
      <c r="EZ123" s="10"/>
      <c r="FA123" s="10"/>
      <c r="FB123" s="10"/>
      <c r="FC123" s="10"/>
      <c r="FD123" s="10"/>
      <c r="FE123" s="10"/>
      <c r="FF123" s="10"/>
      <c r="FG123" s="10"/>
      <c r="FH123" s="10"/>
      <c r="FI123" s="10"/>
      <c r="FJ123" s="10"/>
      <c r="FK123" s="10"/>
      <c r="FL123" s="10"/>
      <c r="FM123" s="10"/>
      <c r="FN123" s="10"/>
      <c r="FO123" s="10"/>
      <c r="FP123" s="10"/>
      <c r="FQ123" s="10"/>
      <c r="FR123" s="10"/>
      <c r="FS123" s="10"/>
      <c r="FT123" s="10"/>
      <c r="FU123" s="10"/>
      <c r="FV123" s="10"/>
      <c r="FW123" s="10"/>
      <c r="FX123" s="10"/>
      <c r="FY123" s="10"/>
      <c r="FZ123" s="10"/>
      <c r="GA123" s="10"/>
      <c r="GB123" s="10"/>
      <c r="GC123" s="10"/>
      <c r="GD123" s="10"/>
      <c r="GE123" s="10"/>
      <c r="GF123" s="10"/>
      <c r="GG123" s="10"/>
      <c r="GH123" s="10"/>
      <c r="GI123" s="10"/>
      <c r="GJ123" s="10"/>
      <c r="GK123" s="10"/>
      <c r="GL123" s="10"/>
      <c r="GM123" s="10"/>
      <c r="GN123" s="10"/>
      <c r="GO123" s="10"/>
      <c r="GP123" s="10"/>
      <c r="GQ123" s="10"/>
      <c r="GR123" s="10"/>
      <c r="GS123" s="10"/>
      <c r="GT123" s="10"/>
      <c r="GU123" s="10"/>
      <c r="GV123" s="10"/>
      <c r="GW123" s="10"/>
      <c r="GX123" s="10"/>
      <c r="GY123" s="10"/>
      <c r="GZ123" s="10"/>
      <c r="HA123" s="10"/>
      <c r="HB123" s="10"/>
      <c r="HC123" s="10"/>
      <c r="HD123" s="10"/>
      <c r="HE123" s="10"/>
      <c r="HF123" s="10"/>
      <c r="HG123" s="10"/>
      <c r="HH123" s="10"/>
      <c r="HI123" s="10"/>
      <c r="KA123" s="10"/>
      <c r="KB123" s="10"/>
      <c r="KC123" s="10"/>
      <c r="KD123" s="10"/>
      <c r="KE123" s="10"/>
      <c r="KF123" s="10"/>
      <c r="KG123" s="10"/>
      <c r="KH123" s="10"/>
      <c r="KI123" s="10"/>
      <c r="KJ123" s="10"/>
      <c r="KK123" s="10"/>
      <c r="KL123" s="10"/>
      <c r="KM123" s="10"/>
      <c r="KN123" s="10"/>
      <c r="KO123" s="10"/>
      <c r="KP123" s="10"/>
      <c r="KQ123" s="10"/>
      <c r="KR123" s="10"/>
      <c r="KS123" s="10"/>
      <c r="KT123" s="10"/>
      <c r="KU123" s="10"/>
      <c r="KV123" s="10"/>
      <c r="KW123" s="10"/>
      <c r="KX123" s="10"/>
      <c r="KY123" s="10"/>
      <c r="KZ123" s="10"/>
      <c r="LA123" s="10"/>
      <c r="LB123" s="10"/>
      <c r="LC123" s="10"/>
      <c r="LD123" s="10"/>
      <c r="LE123" s="10"/>
      <c r="LF123" s="10"/>
      <c r="LG123" s="10"/>
      <c r="LH123" s="10"/>
      <c r="LI123" s="10"/>
      <c r="LJ123" s="10"/>
      <c r="LK123" s="10"/>
      <c r="LL123" s="10"/>
      <c r="LM123" s="10"/>
      <c r="LN123" s="10"/>
      <c r="LO123" s="10"/>
      <c r="LP123" s="10"/>
      <c r="LQ123" s="10"/>
      <c r="LR123" s="10"/>
      <c r="LS123" s="10"/>
      <c r="LT123" s="10"/>
      <c r="LU123" s="10"/>
      <c r="LV123" s="10"/>
      <c r="LW123" s="10"/>
      <c r="LX123" s="10"/>
      <c r="LY123" s="10"/>
      <c r="LZ123" s="10"/>
      <c r="MA123" s="10"/>
      <c r="MB123" s="10"/>
      <c r="MC123" s="10"/>
      <c r="MD123" s="10"/>
      <c r="ME123" s="10"/>
      <c r="MF123" s="10"/>
      <c r="MG123" s="10"/>
      <c r="MH123" s="10"/>
      <c r="MI123" s="10"/>
      <c r="MJ123" s="10"/>
      <c r="MK123" s="10"/>
      <c r="ML123" s="10"/>
      <c r="MM123" s="10"/>
      <c r="MN123" s="10"/>
      <c r="MO123" s="10"/>
      <c r="MP123" s="10"/>
      <c r="MQ123" s="10"/>
      <c r="MR123" s="10"/>
      <c r="MS123" s="10"/>
      <c r="MT123" s="10"/>
      <c r="MU123" s="10"/>
      <c r="MV123" s="10"/>
      <c r="MW123" s="10"/>
      <c r="MX123" s="10"/>
      <c r="MY123" s="10"/>
      <c r="MZ123" s="10"/>
      <c r="NA123" s="10"/>
      <c r="NB123" s="10"/>
      <c r="NC123" s="10"/>
      <c r="ND123" s="10"/>
      <c r="NE123" s="10"/>
      <c r="NF123" s="10"/>
      <c r="NG123" s="10"/>
      <c r="NH123" s="10"/>
      <c r="NI123" s="10"/>
      <c r="NJ123" s="10"/>
      <c r="NK123" s="10"/>
    </row>
    <row r="124" spans="1:375" ht="16.5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  <c r="AN124" s="25"/>
      <c r="AO124" s="25"/>
      <c r="AP124" s="25"/>
      <c r="AQ124" s="25"/>
      <c r="AR124" s="25"/>
      <c r="AS124" s="25"/>
      <c r="AT124" s="25"/>
      <c r="AU124" s="25"/>
      <c r="AV124" s="25"/>
      <c r="AW124" s="25"/>
      <c r="AX124" s="25"/>
      <c r="AY124" s="25"/>
      <c r="AZ124" s="25"/>
      <c r="BA124" s="25"/>
      <c r="BB124" s="25"/>
      <c r="BC124" s="25"/>
      <c r="BD124" s="25"/>
      <c r="BE124" s="25"/>
      <c r="BF124" s="25"/>
      <c r="BG124" s="25"/>
      <c r="BH124" s="25"/>
      <c r="BI124" s="25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  <c r="BV124" s="10"/>
      <c r="BW124" s="10"/>
      <c r="BX124" s="10"/>
      <c r="BY124" s="10"/>
      <c r="BZ124" s="10"/>
      <c r="CA124" s="10"/>
      <c r="CB124" s="10"/>
      <c r="CC124" s="10"/>
      <c r="CD124" s="10"/>
      <c r="CE124" s="10"/>
      <c r="CF124" s="10"/>
      <c r="CG124" s="10"/>
      <c r="CH124" s="10"/>
      <c r="CI124" s="10"/>
      <c r="CJ124" s="10"/>
      <c r="CK124" s="10"/>
      <c r="CL124" s="10"/>
      <c r="CM124" s="10"/>
      <c r="CN124" s="10"/>
      <c r="CO124" s="10"/>
      <c r="CP124" s="10"/>
      <c r="CQ124" s="10"/>
      <c r="CR124" s="10"/>
      <c r="CS124" s="10"/>
      <c r="CT124" s="10"/>
      <c r="CU124" s="10"/>
      <c r="CV124" s="10"/>
      <c r="CW124" s="10"/>
      <c r="CX124" s="10"/>
      <c r="CY124" s="10"/>
      <c r="CZ124" s="10"/>
      <c r="DA124" s="10"/>
      <c r="DB124" s="10"/>
      <c r="DC124" s="10"/>
      <c r="DD124" s="10"/>
      <c r="DE124" s="10"/>
      <c r="DF124" s="10"/>
      <c r="DG124" s="10"/>
      <c r="DH124" s="10"/>
      <c r="DI124" s="10"/>
      <c r="DJ124" s="10"/>
      <c r="DK124" s="10"/>
      <c r="DL124" s="10"/>
      <c r="DM124" s="10"/>
      <c r="DN124" s="10"/>
      <c r="DO124" s="10"/>
      <c r="DP124" s="10"/>
      <c r="DQ124" s="10"/>
      <c r="DR124" s="10"/>
      <c r="DS124" s="10"/>
      <c r="DT124" s="10"/>
      <c r="DU124" s="10"/>
      <c r="DV124" s="10"/>
      <c r="DW124" s="10"/>
      <c r="DX124" s="10"/>
      <c r="DY124" s="10"/>
      <c r="DZ124" s="10"/>
      <c r="EA124" s="10"/>
      <c r="EB124" s="10"/>
      <c r="EC124" s="10"/>
      <c r="ED124" s="10"/>
      <c r="EE124" s="10"/>
      <c r="EF124" s="10"/>
      <c r="EG124" s="10"/>
      <c r="EH124" s="10"/>
      <c r="EI124" s="10"/>
      <c r="EJ124" s="10"/>
      <c r="EK124" s="10"/>
      <c r="EL124" s="10"/>
      <c r="EM124" s="10"/>
      <c r="EN124" s="10"/>
      <c r="EO124" s="10"/>
      <c r="EP124" s="10"/>
      <c r="EQ124" s="10"/>
      <c r="ER124" s="10"/>
      <c r="ES124" s="10"/>
      <c r="ET124" s="10"/>
      <c r="EU124" s="10"/>
      <c r="EV124" s="10"/>
      <c r="EW124" s="10"/>
      <c r="EX124" s="10"/>
      <c r="EY124" s="10"/>
      <c r="EZ124" s="10"/>
      <c r="FA124" s="10"/>
      <c r="FB124" s="10"/>
      <c r="FC124" s="10"/>
      <c r="FD124" s="10"/>
      <c r="FE124" s="10"/>
      <c r="FF124" s="10"/>
      <c r="FG124" s="10"/>
      <c r="FH124" s="10"/>
      <c r="FI124" s="10"/>
      <c r="FJ124" s="10"/>
      <c r="FK124" s="10"/>
      <c r="FL124" s="10"/>
      <c r="FM124" s="10"/>
      <c r="FN124" s="10"/>
      <c r="FO124" s="10"/>
      <c r="FP124" s="10"/>
      <c r="FQ124" s="10"/>
      <c r="FR124" s="10"/>
      <c r="FS124" s="10"/>
      <c r="FT124" s="10"/>
      <c r="FU124" s="10"/>
      <c r="FV124" s="10"/>
      <c r="FW124" s="10"/>
      <c r="FX124" s="10"/>
      <c r="FY124" s="10"/>
      <c r="FZ124" s="10"/>
      <c r="GA124" s="10"/>
      <c r="GB124" s="10"/>
      <c r="GC124" s="10"/>
      <c r="GD124" s="10"/>
      <c r="GE124" s="10"/>
      <c r="GF124" s="10"/>
      <c r="GG124" s="10"/>
      <c r="GH124" s="10"/>
      <c r="GI124" s="10"/>
      <c r="GJ124" s="10"/>
      <c r="GK124" s="10"/>
      <c r="GL124" s="10"/>
      <c r="GM124" s="10"/>
      <c r="GN124" s="10"/>
      <c r="GO124" s="10"/>
      <c r="GP124" s="10"/>
      <c r="GQ124" s="10"/>
      <c r="GR124" s="10"/>
      <c r="GS124" s="10"/>
      <c r="GT124" s="10"/>
      <c r="GU124" s="10"/>
      <c r="GV124" s="10"/>
      <c r="GW124" s="10"/>
      <c r="GX124" s="10"/>
      <c r="GY124" s="10"/>
      <c r="GZ124" s="10"/>
      <c r="HA124" s="10"/>
      <c r="HB124" s="10"/>
      <c r="HC124" s="10"/>
      <c r="HD124" s="10"/>
      <c r="HE124" s="10"/>
      <c r="HF124" s="10"/>
      <c r="HG124" s="10"/>
      <c r="HH124" s="10"/>
      <c r="HI124" s="10"/>
      <c r="KA124" s="10"/>
      <c r="KB124" s="10"/>
      <c r="KC124" s="10"/>
      <c r="KD124" s="10"/>
      <c r="KE124" s="10"/>
      <c r="KF124" s="10"/>
      <c r="KG124" s="10"/>
      <c r="KH124" s="10"/>
      <c r="KI124" s="10"/>
      <c r="KJ124" s="10"/>
      <c r="KK124" s="10"/>
      <c r="KL124" s="10"/>
      <c r="KM124" s="10"/>
      <c r="KN124" s="10"/>
      <c r="KO124" s="10"/>
      <c r="KP124" s="10"/>
      <c r="KQ124" s="10"/>
      <c r="KR124" s="10"/>
      <c r="KS124" s="10"/>
      <c r="KT124" s="10"/>
      <c r="KU124" s="10"/>
      <c r="KV124" s="10"/>
      <c r="KW124" s="10"/>
      <c r="KX124" s="10"/>
      <c r="KY124" s="10"/>
      <c r="KZ124" s="10"/>
      <c r="LA124" s="10"/>
      <c r="LB124" s="10"/>
      <c r="LC124" s="10"/>
      <c r="LD124" s="10"/>
      <c r="LE124" s="10"/>
      <c r="LF124" s="10"/>
      <c r="LG124" s="10"/>
      <c r="LH124" s="10"/>
      <c r="LI124" s="10"/>
      <c r="LJ124" s="10"/>
      <c r="LK124" s="10"/>
      <c r="LL124" s="10"/>
      <c r="LM124" s="10"/>
      <c r="LN124" s="10"/>
      <c r="LO124" s="10"/>
      <c r="LP124" s="10"/>
      <c r="LQ124" s="10"/>
      <c r="LR124" s="10"/>
      <c r="LS124" s="10"/>
      <c r="LT124" s="10"/>
      <c r="LU124" s="10"/>
      <c r="LV124" s="10"/>
      <c r="LW124" s="10"/>
      <c r="LX124" s="10"/>
      <c r="LY124" s="10"/>
      <c r="LZ124" s="10"/>
      <c r="MA124" s="10"/>
      <c r="MB124" s="10"/>
      <c r="MC124" s="10"/>
      <c r="MD124" s="10"/>
      <c r="ME124" s="10"/>
      <c r="MF124" s="10"/>
      <c r="MG124" s="10"/>
      <c r="MH124" s="10"/>
      <c r="MI124" s="10"/>
      <c r="MJ124" s="10"/>
      <c r="MK124" s="10"/>
      <c r="ML124" s="10"/>
      <c r="MM124" s="10"/>
      <c r="MN124" s="10"/>
      <c r="MO124" s="10"/>
      <c r="MP124" s="10"/>
      <c r="MQ124" s="10"/>
      <c r="MR124" s="10"/>
      <c r="MS124" s="10"/>
      <c r="MT124" s="10"/>
      <c r="MU124" s="10"/>
      <c r="MV124" s="10"/>
      <c r="MW124" s="10"/>
      <c r="MX124" s="10"/>
      <c r="MY124" s="10"/>
      <c r="MZ124" s="10"/>
      <c r="NA124" s="10"/>
      <c r="NB124" s="10"/>
      <c r="NC124" s="10"/>
      <c r="ND124" s="10"/>
      <c r="NE124" s="10"/>
      <c r="NF124" s="10"/>
      <c r="NG124" s="10"/>
      <c r="NH124" s="10"/>
      <c r="NI124" s="10"/>
      <c r="NJ124" s="10"/>
      <c r="NK124" s="10"/>
    </row>
    <row r="125" spans="1:375" ht="16.5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  <c r="AN125" s="25"/>
      <c r="AO125" s="25"/>
      <c r="AP125" s="25"/>
      <c r="AQ125" s="25"/>
      <c r="AR125" s="25"/>
      <c r="AS125" s="25"/>
      <c r="AT125" s="25"/>
      <c r="AU125" s="25"/>
      <c r="AV125" s="25"/>
      <c r="AW125" s="25"/>
      <c r="AX125" s="25"/>
      <c r="AY125" s="25"/>
      <c r="AZ125" s="25"/>
      <c r="BA125" s="25"/>
      <c r="BB125" s="25"/>
      <c r="BC125" s="25"/>
      <c r="BD125" s="25"/>
      <c r="BE125" s="25"/>
      <c r="BF125" s="25"/>
      <c r="BG125" s="25"/>
      <c r="BH125" s="25"/>
      <c r="BI125" s="25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  <c r="BV125" s="10"/>
      <c r="BW125" s="10"/>
      <c r="BX125" s="10"/>
      <c r="BY125" s="10"/>
      <c r="BZ125" s="10"/>
      <c r="CA125" s="10"/>
      <c r="CB125" s="10"/>
      <c r="CC125" s="10"/>
      <c r="CD125" s="10"/>
      <c r="CE125" s="10"/>
      <c r="CF125" s="10"/>
      <c r="CG125" s="10"/>
      <c r="CH125" s="10"/>
      <c r="CI125" s="10"/>
      <c r="CJ125" s="10"/>
      <c r="CK125" s="10"/>
      <c r="CL125" s="10"/>
      <c r="CM125" s="10"/>
      <c r="CN125" s="10"/>
      <c r="CO125" s="10"/>
      <c r="CP125" s="10"/>
      <c r="CQ125" s="10"/>
      <c r="CR125" s="10"/>
      <c r="CS125" s="10"/>
      <c r="CT125" s="10"/>
      <c r="CU125" s="10"/>
      <c r="CV125" s="10"/>
      <c r="CW125" s="10"/>
      <c r="CX125" s="10"/>
      <c r="CY125" s="10"/>
      <c r="CZ125" s="10"/>
      <c r="DA125" s="10"/>
      <c r="DB125" s="10"/>
      <c r="DC125" s="10"/>
      <c r="DD125" s="10"/>
      <c r="DE125" s="10"/>
      <c r="DF125" s="10"/>
      <c r="DG125" s="10"/>
      <c r="DH125" s="10"/>
      <c r="DI125" s="10"/>
      <c r="DJ125" s="10"/>
      <c r="DK125" s="10"/>
      <c r="DL125" s="10"/>
      <c r="DM125" s="10"/>
      <c r="DN125" s="10"/>
      <c r="DO125" s="10"/>
      <c r="DP125" s="10"/>
      <c r="DQ125" s="10"/>
      <c r="DR125" s="10"/>
      <c r="DS125" s="10"/>
      <c r="DT125" s="10"/>
      <c r="DU125" s="10"/>
      <c r="DV125" s="10"/>
      <c r="DW125" s="10"/>
      <c r="DX125" s="10"/>
      <c r="DY125" s="10"/>
      <c r="DZ125" s="10"/>
      <c r="EA125" s="10"/>
      <c r="EB125" s="10"/>
      <c r="EC125" s="10"/>
      <c r="ED125" s="10"/>
      <c r="EE125" s="10"/>
      <c r="EF125" s="10"/>
      <c r="EG125" s="10"/>
      <c r="EH125" s="10"/>
      <c r="EI125" s="10"/>
      <c r="EJ125" s="10"/>
      <c r="EK125" s="10"/>
      <c r="EL125" s="10"/>
      <c r="EM125" s="10"/>
      <c r="EN125" s="10"/>
      <c r="EO125" s="10"/>
      <c r="EP125" s="10"/>
      <c r="EQ125" s="10"/>
      <c r="ER125" s="10"/>
      <c r="ES125" s="10"/>
      <c r="ET125" s="10"/>
      <c r="EU125" s="10"/>
      <c r="EV125" s="10"/>
      <c r="EW125" s="10"/>
      <c r="EX125" s="10"/>
      <c r="EY125" s="10"/>
      <c r="EZ125" s="10"/>
      <c r="FA125" s="10"/>
      <c r="FB125" s="10"/>
      <c r="FC125" s="10"/>
      <c r="FD125" s="10"/>
      <c r="FE125" s="10"/>
      <c r="FF125" s="10"/>
      <c r="FG125" s="10"/>
      <c r="FH125" s="10"/>
      <c r="FI125" s="10"/>
      <c r="FJ125" s="10"/>
      <c r="FK125" s="10"/>
      <c r="FL125" s="10"/>
      <c r="FM125" s="10"/>
      <c r="FN125" s="10"/>
      <c r="FO125" s="10"/>
      <c r="FP125" s="10"/>
      <c r="FQ125" s="10"/>
      <c r="FR125" s="10"/>
      <c r="FS125" s="10"/>
      <c r="FT125" s="10"/>
      <c r="FU125" s="10"/>
      <c r="FV125" s="10"/>
      <c r="FW125" s="10"/>
      <c r="FX125" s="10"/>
      <c r="FY125" s="10"/>
      <c r="FZ125" s="10"/>
      <c r="GA125" s="10"/>
      <c r="GB125" s="10"/>
      <c r="GC125" s="10"/>
      <c r="GD125" s="10"/>
      <c r="GE125" s="10"/>
      <c r="GF125" s="10"/>
      <c r="GG125" s="10"/>
      <c r="GH125" s="10"/>
      <c r="GI125" s="10"/>
      <c r="GJ125" s="10"/>
      <c r="GK125" s="10"/>
      <c r="GL125" s="10"/>
      <c r="GM125" s="10"/>
      <c r="GN125" s="10"/>
      <c r="GO125" s="10"/>
      <c r="GP125" s="10"/>
      <c r="GQ125" s="10"/>
      <c r="GR125" s="10"/>
      <c r="GS125" s="10"/>
      <c r="GT125" s="10"/>
      <c r="GU125" s="10"/>
      <c r="GV125" s="10"/>
      <c r="GW125" s="10"/>
      <c r="GX125" s="10"/>
      <c r="GY125" s="10"/>
      <c r="GZ125" s="10"/>
      <c r="HA125" s="10"/>
      <c r="HB125" s="10"/>
      <c r="HC125" s="10"/>
      <c r="HD125" s="10"/>
      <c r="HE125" s="10"/>
      <c r="HF125" s="10"/>
      <c r="HG125" s="10"/>
      <c r="HH125" s="10"/>
      <c r="HI125" s="10"/>
      <c r="KA125" s="10"/>
      <c r="KB125" s="10"/>
      <c r="KC125" s="10"/>
      <c r="KD125" s="10"/>
      <c r="KE125" s="10"/>
      <c r="KF125" s="10"/>
      <c r="KG125" s="10"/>
      <c r="KH125" s="10"/>
      <c r="KI125" s="10"/>
      <c r="KJ125" s="10"/>
      <c r="KK125" s="10"/>
      <c r="KL125" s="10"/>
      <c r="KM125" s="10"/>
      <c r="KN125" s="10"/>
      <c r="KO125" s="10"/>
      <c r="KP125" s="10"/>
      <c r="KQ125" s="10"/>
      <c r="KR125" s="10"/>
      <c r="KS125" s="10"/>
      <c r="KT125" s="10"/>
      <c r="KU125" s="10"/>
      <c r="KV125" s="10"/>
      <c r="KW125" s="10"/>
      <c r="KX125" s="10"/>
      <c r="KY125" s="10"/>
      <c r="KZ125" s="10"/>
      <c r="LA125" s="10"/>
      <c r="LB125" s="10"/>
      <c r="LC125" s="10"/>
      <c r="LD125" s="10"/>
      <c r="LE125" s="10"/>
      <c r="LF125" s="10"/>
      <c r="LG125" s="10"/>
      <c r="LH125" s="10"/>
      <c r="LI125" s="10"/>
      <c r="LJ125" s="10"/>
      <c r="LK125" s="10"/>
      <c r="LL125" s="10"/>
      <c r="LM125" s="10"/>
      <c r="LN125" s="10"/>
      <c r="LO125" s="10"/>
      <c r="LP125" s="10"/>
      <c r="LQ125" s="10"/>
      <c r="LR125" s="10"/>
      <c r="LS125" s="10"/>
      <c r="LT125" s="10"/>
      <c r="LU125" s="10"/>
      <c r="LV125" s="10"/>
      <c r="LW125" s="10"/>
      <c r="LX125" s="10"/>
      <c r="LY125" s="10"/>
      <c r="LZ125" s="10"/>
      <c r="MA125" s="10"/>
      <c r="MB125" s="10"/>
      <c r="MC125" s="10"/>
      <c r="MD125" s="10"/>
      <c r="ME125" s="10"/>
      <c r="MF125" s="10"/>
      <c r="MG125" s="10"/>
      <c r="MH125" s="10"/>
      <c r="MI125" s="10"/>
      <c r="MJ125" s="10"/>
      <c r="MK125" s="10"/>
      <c r="ML125" s="10"/>
      <c r="MM125" s="10"/>
      <c r="MN125" s="10"/>
      <c r="MO125" s="10"/>
      <c r="MP125" s="10"/>
      <c r="MQ125" s="10"/>
      <c r="MR125" s="10"/>
      <c r="MS125" s="10"/>
      <c r="MT125" s="10"/>
      <c r="MU125" s="10"/>
      <c r="MV125" s="10"/>
      <c r="MW125" s="10"/>
      <c r="MX125" s="10"/>
      <c r="MY125" s="10"/>
      <c r="MZ125" s="10"/>
      <c r="NA125" s="10"/>
      <c r="NB125" s="10"/>
      <c r="NC125" s="10"/>
      <c r="ND125" s="10"/>
      <c r="NE125" s="10"/>
      <c r="NF125" s="10"/>
      <c r="NG125" s="10"/>
      <c r="NH125" s="10"/>
      <c r="NI125" s="10"/>
      <c r="NJ125" s="10"/>
      <c r="NK125" s="10"/>
    </row>
    <row r="126" spans="1:375" ht="16.5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25"/>
      <c r="AU126" s="25"/>
      <c r="AV126" s="25"/>
      <c r="AW126" s="25"/>
      <c r="AX126" s="25"/>
      <c r="AY126" s="25"/>
      <c r="AZ126" s="25"/>
      <c r="BA126" s="25"/>
      <c r="BB126" s="25"/>
      <c r="BC126" s="25"/>
      <c r="BD126" s="25"/>
      <c r="BE126" s="25"/>
      <c r="BF126" s="25"/>
      <c r="BG126" s="25"/>
      <c r="BH126" s="25"/>
      <c r="BI126" s="25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  <c r="BV126" s="10"/>
      <c r="BW126" s="10"/>
      <c r="BX126" s="10"/>
      <c r="BY126" s="10"/>
      <c r="BZ126" s="10"/>
      <c r="CA126" s="10"/>
      <c r="CB126" s="10"/>
      <c r="CC126" s="10"/>
      <c r="CD126" s="10"/>
      <c r="CE126" s="10"/>
      <c r="CF126" s="10"/>
      <c r="CG126" s="10"/>
      <c r="CH126" s="10"/>
      <c r="CI126" s="10"/>
      <c r="CJ126" s="10"/>
      <c r="CK126" s="10"/>
      <c r="CL126" s="10"/>
      <c r="CM126" s="10"/>
      <c r="CN126" s="10"/>
      <c r="CO126" s="10"/>
      <c r="CP126" s="10"/>
      <c r="CQ126" s="10"/>
      <c r="CR126" s="10"/>
      <c r="CS126" s="10"/>
      <c r="CT126" s="10"/>
      <c r="CU126" s="10"/>
      <c r="CV126" s="10"/>
      <c r="CW126" s="10"/>
      <c r="CX126" s="10"/>
      <c r="CY126" s="10"/>
      <c r="CZ126" s="10"/>
      <c r="DA126" s="10"/>
      <c r="DB126" s="10"/>
      <c r="DC126" s="10"/>
      <c r="DD126" s="10"/>
      <c r="DE126" s="10"/>
      <c r="DF126" s="10"/>
      <c r="DG126" s="10"/>
      <c r="DH126" s="10"/>
      <c r="DI126" s="10"/>
      <c r="DJ126" s="10"/>
      <c r="DK126" s="10"/>
      <c r="DL126" s="10"/>
      <c r="DM126" s="10"/>
      <c r="DN126" s="10"/>
      <c r="DO126" s="10"/>
      <c r="DP126" s="10"/>
      <c r="DQ126" s="10"/>
      <c r="DR126" s="10"/>
      <c r="DS126" s="10"/>
      <c r="DT126" s="10"/>
      <c r="DU126" s="10"/>
      <c r="DV126" s="10"/>
      <c r="DW126" s="10"/>
      <c r="DX126" s="10"/>
      <c r="DY126" s="10"/>
      <c r="DZ126" s="10"/>
      <c r="EA126" s="10"/>
      <c r="EB126" s="10"/>
      <c r="EC126" s="10"/>
      <c r="ED126" s="10"/>
      <c r="EE126" s="10"/>
      <c r="EF126" s="10"/>
      <c r="EG126" s="10"/>
      <c r="EH126" s="10"/>
      <c r="EI126" s="10"/>
      <c r="EJ126" s="10"/>
      <c r="EK126" s="10"/>
      <c r="EL126" s="10"/>
      <c r="EM126" s="10"/>
      <c r="EN126" s="10"/>
      <c r="EO126" s="10"/>
      <c r="EP126" s="10"/>
      <c r="EQ126" s="10"/>
      <c r="ER126" s="10"/>
      <c r="ES126" s="10"/>
      <c r="ET126" s="10"/>
      <c r="EU126" s="10"/>
      <c r="EV126" s="10"/>
      <c r="EW126" s="10"/>
      <c r="EX126" s="10"/>
      <c r="EY126" s="10"/>
      <c r="EZ126" s="10"/>
      <c r="FA126" s="10"/>
      <c r="FB126" s="10"/>
      <c r="FC126" s="10"/>
      <c r="FD126" s="10"/>
      <c r="FE126" s="10"/>
      <c r="FF126" s="10"/>
      <c r="FG126" s="10"/>
      <c r="FH126" s="10"/>
      <c r="FI126" s="10"/>
      <c r="FJ126" s="10"/>
      <c r="FK126" s="10"/>
      <c r="FL126" s="10"/>
      <c r="FM126" s="10"/>
      <c r="FN126" s="10"/>
      <c r="FO126" s="10"/>
      <c r="FP126" s="10"/>
      <c r="FQ126" s="10"/>
      <c r="FR126" s="10"/>
      <c r="FS126" s="10"/>
      <c r="FT126" s="10"/>
      <c r="FU126" s="10"/>
      <c r="FV126" s="10"/>
      <c r="FW126" s="10"/>
      <c r="FX126" s="10"/>
      <c r="FY126" s="10"/>
      <c r="FZ126" s="10"/>
      <c r="GA126" s="10"/>
      <c r="GB126" s="10"/>
      <c r="GC126" s="10"/>
      <c r="GD126" s="10"/>
      <c r="GE126" s="10"/>
      <c r="GF126" s="10"/>
      <c r="GG126" s="10"/>
      <c r="GH126" s="10"/>
      <c r="GI126" s="10"/>
      <c r="GJ126" s="10"/>
      <c r="GK126" s="10"/>
      <c r="GL126" s="10"/>
      <c r="GM126" s="10"/>
      <c r="GN126" s="10"/>
      <c r="GO126" s="10"/>
      <c r="GP126" s="10"/>
      <c r="GQ126" s="10"/>
      <c r="GR126" s="10"/>
      <c r="GS126" s="10"/>
      <c r="GT126" s="10"/>
      <c r="GU126" s="10"/>
      <c r="GV126" s="10"/>
      <c r="GW126" s="10"/>
      <c r="GX126" s="10"/>
      <c r="GY126" s="10"/>
      <c r="GZ126" s="10"/>
      <c r="HA126" s="10"/>
      <c r="HB126" s="10"/>
      <c r="HC126" s="10"/>
      <c r="HD126" s="10"/>
      <c r="HE126" s="10"/>
      <c r="HF126" s="10"/>
      <c r="HG126" s="10"/>
      <c r="HH126" s="10"/>
      <c r="HI126" s="10"/>
      <c r="KA126" s="10"/>
      <c r="KB126" s="10"/>
      <c r="KC126" s="10"/>
      <c r="KD126" s="10"/>
      <c r="KE126" s="10"/>
      <c r="KF126" s="10"/>
      <c r="KG126" s="10"/>
      <c r="KH126" s="10"/>
      <c r="KI126" s="10"/>
      <c r="KJ126" s="10"/>
      <c r="KK126" s="10"/>
      <c r="KL126" s="10"/>
      <c r="KM126" s="10"/>
      <c r="KN126" s="10"/>
      <c r="KO126" s="10"/>
      <c r="KP126" s="10"/>
      <c r="KQ126" s="10"/>
      <c r="KR126" s="10"/>
      <c r="KS126" s="10"/>
      <c r="KT126" s="10"/>
      <c r="KU126" s="10"/>
      <c r="KV126" s="10"/>
      <c r="KW126" s="10"/>
      <c r="KX126" s="10"/>
      <c r="KY126" s="10"/>
      <c r="KZ126" s="10"/>
      <c r="LA126" s="10"/>
      <c r="LB126" s="10"/>
      <c r="LC126" s="10"/>
      <c r="LD126" s="10"/>
      <c r="LE126" s="10"/>
      <c r="LF126" s="10"/>
      <c r="LG126" s="10"/>
      <c r="LH126" s="10"/>
      <c r="LI126" s="10"/>
      <c r="LJ126" s="10"/>
      <c r="LK126" s="10"/>
      <c r="LL126" s="10"/>
      <c r="LM126" s="10"/>
      <c r="LN126" s="10"/>
      <c r="LO126" s="10"/>
      <c r="LP126" s="10"/>
      <c r="LQ126" s="10"/>
      <c r="LR126" s="10"/>
      <c r="LS126" s="10"/>
      <c r="LT126" s="10"/>
      <c r="LU126" s="10"/>
      <c r="LV126" s="10"/>
      <c r="LW126" s="10"/>
      <c r="LX126" s="10"/>
      <c r="LY126" s="10"/>
      <c r="LZ126" s="10"/>
      <c r="MA126" s="10"/>
      <c r="MB126" s="10"/>
      <c r="MC126" s="10"/>
      <c r="MD126" s="10"/>
      <c r="ME126" s="10"/>
      <c r="MF126" s="10"/>
      <c r="MG126" s="10"/>
      <c r="MH126" s="10"/>
      <c r="MI126" s="10"/>
      <c r="MJ126" s="10"/>
      <c r="MK126" s="10"/>
      <c r="ML126" s="10"/>
      <c r="MM126" s="10"/>
      <c r="MN126" s="10"/>
      <c r="MO126" s="10"/>
      <c r="MP126" s="10"/>
      <c r="MQ126" s="10"/>
      <c r="MR126" s="10"/>
      <c r="MS126" s="10"/>
      <c r="MT126" s="10"/>
      <c r="MU126" s="10"/>
      <c r="MV126" s="10"/>
      <c r="MW126" s="10"/>
      <c r="MX126" s="10"/>
      <c r="MY126" s="10"/>
      <c r="MZ126" s="10"/>
      <c r="NA126" s="10"/>
      <c r="NB126" s="10"/>
      <c r="NC126" s="10"/>
      <c r="ND126" s="10"/>
      <c r="NE126" s="10"/>
      <c r="NF126" s="10"/>
      <c r="NG126" s="10"/>
      <c r="NH126" s="10"/>
      <c r="NI126" s="10"/>
      <c r="NJ126" s="10"/>
      <c r="NK126" s="10"/>
    </row>
    <row r="127" spans="1:375" ht="16.5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  <c r="AT127" s="25"/>
      <c r="AU127" s="25"/>
      <c r="AV127" s="25"/>
      <c r="AW127" s="25"/>
      <c r="AX127" s="25"/>
      <c r="AY127" s="25"/>
      <c r="AZ127" s="25"/>
      <c r="BA127" s="25"/>
      <c r="BB127" s="25"/>
      <c r="BC127" s="25"/>
      <c r="BD127" s="25"/>
      <c r="BE127" s="25"/>
      <c r="BF127" s="25"/>
      <c r="BG127" s="25"/>
      <c r="BH127" s="25"/>
      <c r="BI127" s="25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  <c r="BV127" s="10"/>
      <c r="BW127" s="10"/>
      <c r="BX127" s="10"/>
      <c r="BY127" s="10"/>
      <c r="BZ127" s="10"/>
      <c r="CA127" s="10"/>
      <c r="CB127" s="10"/>
      <c r="CC127" s="10"/>
      <c r="CD127" s="10"/>
      <c r="CE127" s="10"/>
      <c r="CF127" s="10"/>
      <c r="CG127" s="10"/>
      <c r="CH127" s="10"/>
      <c r="CI127" s="10"/>
      <c r="CJ127" s="10"/>
      <c r="CK127" s="10"/>
      <c r="CL127" s="10"/>
      <c r="CM127" s="10"/>
      <c r="CN127" s="10"/>
      <c r="CO127" s="10"/>
      <c r="CP127" s="10"/>
      <c r="CQ127" s="10"/>
      <c r="CR127" s="10"/>
      <c r="CS127" s="10"/>
      <c r="CT127" s="10"/>
      <c r="CU127" s="10"/>
      <c r="CV127" s="10"/>
      <c r="CW127" s="10"/>
      <c r="CX127" s="10"/>
      <c r="CY127" s="10"/>
      <c r="CZ127" s="10"/>
      <c r="DA127" s="10"/>
      <c r="DB127" s="10"/>
      <c r="DC127" s="10"/>
      <c r="DD127" s="10"/>
      <c r="DE127" s="10"/>
      <c r="DF127" s="10"/>
      <c r="DG127" s="10"/>
      <c r="DH127" s="10"/>
      <c r="DI127" s="10"/>
      <c r="DJ127" s="10"/>
      <c r="DK127" s="10"/>
      <c r="DL127" s="10"/>
      <c r="DM127" s="10"/>
      <c r="DN127" s="10"/>
      <c r="DO127" s="10"/>
      <c r="DP127" s="10"/>
      <c r="DQ127" s="10"/>
      <c r="DR127" s="10"/>
      <c r="DS127" s="10"/>
      <c r="DT127" s="10"/>
      <c r="DU127" s="10"/>
      <c r="DV127" s="10"/>
      <c r="DW127" s="10"/>
      <c r="DX127" s="10"/>
      <c r="DY127" s="10"/>
      <c r="DZ127" s="10"/>
      <c r="EA127" s="10"/>
      <c r="EB127" s="10"/>
      <c r="EC127" s="10"/>
      <c r="ED127" s="10"/>
      <c r="EE127" s="10"/>
      <c r="EF127" s="10"/>
      <c r="EG127" s="10"/>
      <c r="EH127" s="10"/>
      <c r="EI127" s="10"/>
      <c r="EJ127" s="10"/>
      <c r="EK127" s="10"/>
      <c r="EL127" s="10"/>
      <c r="EM127" s="10"/>
      <c r="EN127" s="10"/>
      <c r="EO127" s="10"/>
      <c r="EP127" s="10"/>
      <c r="EQ127" s="10"/>
      <c r="ER127" s="10"/>
      <c r="ES127" s="10"/>
      <c r="ET127" s="10"/>
      <c r="EU127" s="10"/>
      <c r="EV127" s="10"/>
      <c r="EW127" s="10"/>
      <c r="EX127" s="10"/>
      <c r="EY127" s="10"/>
      <c r="EZ127" s="10"/>
      <c r="FA127" s="10"/>
      <c r="FB127" s="10"/>
      <c r="FC127" s="10"/>
      <c r="FD127" s="10"/>
      <c r="FE127" s="10"/>
      <c r="FF127" s="10"/>
      <c r="FG127" s="10"/>
      <c r="FH127" s="10"/>
      <c r="FI127" s="10"/>
      <c r="FJ127" s="10"/>
      <c r="FK127" s="10"/>
      <c r="FL127" s="10"/>
      <c r="FM127" s="10"/>
      <c r="FN127" s="10"/>
      <c r="FO127" s="10"/>
      <c r="FP127" s="10"/>
      <c r="FQ127" s="10"/>
      <c r="FR127" s="10"/>
      <c r="FS127" s="10"/>
      <c r="FT127" s="10"/>
      <c r="FU127" s="10"/>
      <c r="FV127" s="10"/>
      <c r="FW127" s="10"/>
      <c r="FX127" s="10"/>
      <c r="FY127" s="10"/>
      <c r="FZ127" s="10"/>
      <c r="GA127" s="10"/>
      <c r="GB127" s="10"/>
      <c r="GC127" s="10"/>
      <c r="GD127" s="10"/>
      <c r="GE127" s="10"/>
      <c r="GF127" s="10"/>
      <c r="GG127" s="10"/>
      <c r="GH127" s="10"/>
      <c r="GI127" s="10"/>
      <c r="GJ127" s="10"/>
      <c r="GK127" s="10"/>
      <c r="GL127" s="10"/>
      <c r="GM127" s="10"/>
      <c r="GN127" s="10"/>
      <c r="GO127" s="10"/>
      <c r="GP127" s="10"/>
      <c r="GQ127" s="10"/>
      <c r="GR127" s="10"/>
      <c r="GS127" s="10"/>
      <c r="GT127" s="10"/>
      <c r="GU127" s="10"/>
      <c r="GV127" s="10"/>
      <c r="GW127" s="10"/>
      <c r="GX127" s="10"/>
      <c r="GY127" s="10"/>
      <c r="GZ127" s="10"/>
      <c r="HA127" s="10"/>
      <c r="HB127" s="10"/>
      <c r="HC127" s="10"/>
      <c r="HD127" s="10"/>
      <c r="HE127" s="10"/>
      <c r="HF127" s="10"/>
      <c r="HG127" s="10"/>
      <c r="HH127" s="10"/>
      <c r="HI127" s="10"/>
      <c r="KA127" s="10"/>
      <c r="KB127" s="10"/>
      <c r="KC127" s="10"/>
      <c r="KD127" s="10"/>
      <c r="KE127" s="10"/>
      <c r="KF127" s="10"/>
      <c r="KG127" s="10"/>
      <c r="KH127" s="10"/>
      <c r="KI127" s="10"/>
      <c r="KJ127" s="10"/>
      <c r="KK127" s="10"/>
      <c r="KL127" s="10"/>
      <c r="KM127" s="10"/>
      <c r="KN127" s="10"/>
      <c r="KO127" s="10"/>
      <c r="KP127" s="10"/>
      <c r="KQ127" s="10"/>
      <c r="KR127" s="10"/>
      <c r="KS127" s="10"/>
      <c r="KT127" s="10"/>
      <c r="KU127" s="10"/>
      <c r="KV127" s="10"/>
      <c r="KW127" s="10"/>
      <c r="KX127" s="10"/>
      <c r="KY127" s="10"/>
      <c r="KZ127" s="10"/>
      <c r="LA127" s="10"/>
      <c r="LB127" s="10"/>
      <c r="LC127" s="10"/>
      <c r="LD127" s="10"/>
      <c r="LE127" s="10"/>
      <c r="LF127" s="10"/>
      <c r="LG127" s="10"/>
      <c r="LH127" s="10"/>
      <c r="LI127" s="10"/>
      <c r="LJ127" s="10"/>
      <c r="LK127" s="10"/>
      <c r="LL127" s="10"/>
      <c r="LM127" s="10"/>
      <c r="LN127" s="10"/>
      <c r="LO127" s="10"/>
      <c r="LP127" s="10"/>
      <c r="LQ127" s="10"/>
      <c r="LR127" s="10"/>
      <c r="LS127" s="10"/>
      <c r="LT127" s="10"/>
      <c r="LU127" s="10"/>
      <c r="LV127" s="10"/>
      <c r="LW127" s="10"/>
      <c r="LX127" s="10"/>
      <c r="LY127" s="10"/>
      <c r="LZ127" s="10"/>
      <c r="MA127" s="10"/>
      <c r="MB127" s="10"/>
      <c r="MC127" s="10"/>
      <c r="MD127" s="10"/>
      <c r="ME127" s="10"/>
      <c r="MF127" s="10"/>
      <c r="MG127" s="10"/>
      <c r="MH127" s="10"/>
      <c r="MI127" s="10"/>
      <c r="MJ127" s="10"/>
      <c r="MK127" s="10"/>
      <c r="ML127" s="10"/>
      <c r="MM127" s="10"/>
      <c r="MN127" s="10"/>
      <c r="MO127" s="10"/>
      <c r="MP127" s="10"/>
      <c r="MQ127" s="10"/>
      <c r="MR127" s="10"/>
      <c r="MS127" s="10"/>
      <c r="MT127" s="10"/>
      <c r="MU127" s="10"/>
      <c r="MV127" s="10"/>
      <c r="MW127" s="10"/>
      <c r="MX127" s="10"/>
      <c r="MY127" s="10"/>
      <c r="MZ127" s="10"/>
      <c r="NA127" s="10"/>
      <c r="NB127" s="10"/>
      <c r="NC127" s="10"/>
      <c r="ND127" s="10"/>
      <c r="NE127" s="10"/>
      <c r="NF127" s="10"/>
      <c r="NG127" s="10"/>
      <c r="NH127" s="10"/>
      <c r="NI127" s="10"/>
      <c r="NJ127" s="10"/>
      <c r="NK127" s="10"/>
    </row>
    <row r="128" spans="1:375" ht="16.5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  <c r="AT128" s="25"/>
      <c r="AU128" s="25"/>
      <c r="AV128" s="25"/>
      <c r="AW128" s="25"/>
      <c r="AX128" s="25"/>
      <c r="AY128" s="25"/>
      <c r="AZ128" s="25"/>
      <c r="BA128" s="25"/>
      <c r="BB128" s="25"/>
      <c r="BC128" s="25"/>
      <c r="BD128" s="25"/>
      <c r="BE128" s="25"/>
      <c r="BF128" s="25"/>
      <c r="BG128" s="25"/>
      <c r="BH128" s="25"/>
      <c r="BI128" s="25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0"/>
      <c r="DD128" s="10"/>
      <c r="DE128" s="10"/>
      <c r="DF128" s="10"/>
      <c r="DG128" s="10"/>
      <c r="DH128" s="10"/>
      <c r="DI128" s="10"/>
      <c r="DJ128" s="10"/>
      <c r="DK128" s="10"/>
      <c r="DL128" s="10"/>
      <c r="DM128" s="10"/>
      <c r="DN128" s="10"/>
      <c r="DO128" s="10"/>
      <c r="DP128" s="10"/>
      <c r="DQ128" s="10"/>
      <c r="DR128" s="10"/>
      <c r="DS128" s="10"/>
      <c r="DT128" s="10"/>
      <c r="DU128" s="10"/>
      <c r="DV128" s="10"/>
      <c r="DW128" s="10"/>
      <c r="DX128" s="10"/>
      <c r="DY128" s="10"/>
      <c r="DZ128" s="10"/>
      <c r="EA128" s="10"/>
      <c r="EB128" s="10"/>
      <c r="EC128" s="10"/>
      <c r="ED128" s="10"/>
      <c r="EE128" s="10"/>
      <c r="EF128" s="10"/>
      <c r="EG128" s="10"/>
      <c r="EH128" s="10"/>
      <c r="EI128" s="10"/>
      <c r="EJ128" s="10"/>
      <c r="EK128" s="10"/>
      <c r="EL128" s="10"/>
      <c r="EM128" s="10"/>
      <c r="EN128" s="10"/>
      <c r="EO128" s="10"/>
      <c r="EP128" s="10"/>
      <c r="EQ128" s="10"/>
      <c r="ER128" s="10"/>
      <c r="ES128" s="10"/>
      <c r="ET128" s="10"/>
      <c r="EU128" s="10"/>
      <c r="EV128" s="10"/>
      <c r="EW128" s="10"/>
      <c r="EX128" s="10"/>
      <c r="EY128" s="10"/>
      <c r="EZ128" s="10"/>
      <c r="FA128" s="10"/>
      <c r="FB128" s="10"/>
      <c r="FC128" s="10"/>
      <c r="FD128" s="10"/>
      <c r="FE128" s="10"/>
      <c r="FF128" s="10"/>
      <c r="FG128" s="10"/>
      <c r="FH128" s="10"/>
      <c r="FI128" s="10"/>
      <c r="FJ128" s="10"/>
      <c r="FK128" s="10"/>
      <c r="FL128" s="10"/>
      <c r="FM128" s="10"/>
      <c r="FN128" s="10"/>
      <c r="FO128" s="10"/>
      <c r="FP128" s="10"/>
      <c r="FQ128" s="10"/>
      <c r="FR128" s="10"/>
      <c r="FS128" s="10"/>
      <c r="FT128" s="10"/>
      <c r="FU128" s="10"/>
      <c r="FV128" s="10"/>
      <c r="FW128" s="10"/>
      <c r="FX128" s="10"/>
      <c r="FY128" s="10"/>
      <c r="FZ128" s="10"/>
      <c r="GA128" s="10"/>
      <c r="GB128" s="10"/>
      <c r="GC128" s="10"/>
      <c r="GD128" s="10"/>
      <c r="GE128" s="10"/>
      <c r="GF128" s="10"/>
      <c r="GG128" s="10"/>
      <c r="GH128" s="10"/>
      <c r="GI128" s="10"/>
      <c r="GJ128" s="10"/>
      <c r="GK128" s="10"/>
      <c r="GL128" s="10"/>
      <c r="GM128" s="10"/>
      <c r="GN128" s="10"/>
      <c r="GO128" s="10"/>
      <c r="GP128" s="10"/>
      <c r="GQ128" s="10"/>
      <c r="GR128" s="10"/>
      <c r="GS128" s="10"/>
      <c r="GT128" s="10"/>
      <c r="GU128" s="10"/>
      <c r="GV128" s="10"/>
      <c r="GW128" s="10"/>
      <c r="GX128" s="10"/>
      <c r="GY128" s="10"/>
      <c r="GZ128" s="10"/>
      <c r="HA128" s="10"/>
      <c r="HB128" s="10"/>
      <c r="HC128" s="10"/>
      <c r="HD128" s="10"/>
      <c r="HE128" s="10"/>
      <c r="HF128" s="10"/>
      <c r="HG128" s="10"/>
      <c r="HH128" s="10"/>
      <c r="HI128" s="10"/>
      <c r="KA128" s="10"/>
      <c r="KB128" s="10"/>
      <c r="KC128" s="10"/>
      <c r="KD128" s="10"/>
      <c r="KE128" s="10"/>
      <c r="KF128" s="10"/>
      <c r="KG128" s="10"/>
      <c r="KH128" s="10"/>
      <c r="KI128" s="10"/>
      <c r="KJ128" s="10"/>
      <c r="KK128" s="10"/>
      <c r="KL128" s="10"/>
      <c r="KM128" s="10"/>
      <c r="KN128" s="10"/>
      <c r="KO128" s="10"/>
      <c r="KP128" s="10"/>
      <c r="KQ128" s="10"/>
      <c r="KR128" s="10"/>
      <c r="KS128" s="10"/>
      <c r="KT128" s="10"/>
      <c r="KU128" s="10"/>
      <c r="KV128" s="10"/>
      <c r="KW128" s="10"/>
      <c r="KX128" s="10"/>
      <c r="KY128" s="10"/>
      <c r="KZ128" s="10"/>
      <c r="LA128" s="10"/>
      <c r="LB128" s="10"/>
      <c r="LC128" s="10"/>
      <c r="LD128" s="10"/>
      <c r="LE128" s="10"/>
      <c r="LF128" s="10"/>
      <c r="LG128" s="10"/>
      <c r="LH128" s="10"/>
      <c r="LI128" s="10"/>
      <c r="LJ128" s="10"/>
      <c r="LK128" s="10"/>
      <c r="LL128" s="10"/>
      <c r="LM128" s="10"/>
      <c r="LN128" s="10"/>
      <c r="LO128" s="10"/>
      <c r="LP128" s="10"/>
      <c r="LQ128" s="10"/>
      <c r="LR128" s="10"/>
      <c r="LS128" s="10"/>
      <c r="LT128" s="10"/>
      <c r="LU128" s="10"/>
      <c r="LV128" s="10"/>
      <c r="LW128" s="10"/>
      <c r="LX128" s="10"/>
      <c r="LY128" s="10"/>
      <c r="LZ128" s="10"/>
      <c r="MA128" s="10"/>
      <c r="MB128" s="10"/>
      <c r="MC128" s="10"/>
      <c r="MD128" s="10"/>
      <c r="ME128" s="10"/>
      <c r="MF128" s="10"/>
      <c r="MG128" s="10"/>
      <c r="MH128" s="10"/>
      <c r="MI128" s="10"/>
      <c r="MJ128" s="10"/>
      <c r="MK128" s="10"/>
      <c r="ML128" s="10"/>
      <c r="MM128" s="10"/>
      <c r="MN128" s="10"/>
      <c r="MO128" s="10"/>
      <c r="MP128" s="10"/>
      <c r="MQ128" s="10"/>
      <c r="MR128" s="10"/>
      <c r="MS128" s="10"/>
      <c r="MT128" s="10"/>
      <c r="MU128" s="10"/>
      <c r="MV128" s="10"/>
      <c r="MW128" s="10"/>
      <c r="MX128" s="10"/>
      <c r="MY128" s="10"/>
      <c r="MZ128" s="10"/>
      <c r="NA128" s="10"/>
      <c r="NB128" s="10"/>
      <c r="NC128" s="10"/>
      <c r="ND128" s="10"/>
      <c r="NE128" s="10"/>
      <c r="NF128" s="10"/>
      <c r="NG128" s="10"/>
      <c r="NH128" s="10"/>
      <c r="NI128" s="10"/>
      <c r="NJ128" s="10"/>
      <c r="NK128" s="10"/>
    </row>
    <row r="129" spans="1:375" ht="16.5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  <c r="AQ129" s="25"/>
      <c r="AR129" s="25"/>
      <c r="AS129" s="25"/>
      <c r="AT129" s="25"/>
      <c r="AU129" s="25"/>
      <c r="AV129" s="25"/>
      <c r="AW129" s="25"/>
      <c r="AX129" s="25"/>
      <c r="AY129" s="25"/>
      <c r="AZ129" s="25"/>
      <c r="BA129" s="25"/>
      <c r="BB129" s="25"/>
      <c r="BC129" s="25"/>
      <c r="BD129" s="25"/>
      <c r="BE129" s="25"/>
      <c r="BF129" s="25"/>
      <c r="BG129" s="25"/>
      <c r="BH129" s="25"/>
      <c r="BI129" s="25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0"/>
      <c r="DD129" s="10"/>
      <c r="DE129" s="10"/>
      <c r="DF129" s="10"/>
      <c r="DG129" s="10"/>
      <c r="DH129" s="10"/>
      <c r="DI129" s="10"/>
      <c r="DJ129" s="10"/>
      <c r="DK129" s="10"/>
      <c r="DL129" s="10"/>
      <c r="DM129" s="10"/>
      <c r="DN129" s="10"/>
      <c r="DO129" s="10"/>
      <c r="DP129" s="10"/>
      <c r="DQ129" s="10"/>
      <c r="DR129" s="10"/>
      <c r="DS129" s="10"/>
      <c r="DT129" s="10"/>
      <c r="DU129" s="10"/>
      <c r="DV129" s="10"/>
      <c r="DW129" s="10"/>
      <c r="DX129" s="10"/>
      <c r="DY129" s="10"/>
      <c r="DZ129" s="10"/>
      <c r="EA129" s="10"/>
      <c r="EB129" s="10"/>
      <c r="EC129" s="10"/>
      <c r="ED129" s="10"/>
      <c r="EE129" s="10"/>
      <c r="EF129" s="10"/>
      <c r="EG129" s="10"/>
      <c r="EH129" s="10"/>
      <c r="EI129" s="10"/>
      <c r="EJ129" s="10"/>
      <c r="EK129" s="10"/>
      <c r="EL129" s="10"/>
      <c r="EM129" s="10"/>
      <c r="EN129" s="10"/>
      <c r="EO129" s="10"/>
      <c r="EP129" s="10"/>
      <c r="EQ129" s="10"/>
      <c r="ER129" s="10"/>
      <c r="ES129" s="10"/>
      <c r="ET129" s="10"/>
      <c r="EU129" s="10"/>
      <c r="EV129" s="10"/>
      <c r="EW129" s="10"/>
      <c r="EX129" s="10"/>
      <c r="EY129" s="10"/>
      <c r="EZ129" s="10"/>
      <c r="FA129" s="10"/>
      <c r="FB129" s="10"/>
      <c r="FC129" s="10"/>
      <c r="FD129" s="10"/>
      <c r="FE129" s="10"/>
      <c r="FF129" s="10"/>
      <c r="FG129" s="10"/>
      <c r="FH129" s="10"/>
      <c r="FI129" s="10"/>
      <c r="FJ129" s="10"/>
      <c r="FK129" s="10"/>
      <c r="FL129" s="10"/>
      <c r="FM129" s="10"/>
      <c r="FN129" s="10"/>
      <c r="FO129" s="10"/>
      <c r="FP129" s="10"/>
      <c r="FQ129" s="10"/>
      <c r="FR129" s="10"/>
      <c r="FS129" s="10"/>
      <c r="FT129" s="10"/>
      <c r="FU129" s="10"/>
      <c r="FV129" s="10"/>
      <c r="FW129" s="10"/>
      <c r="FX129" s="10"/>
      <c r="FY129" s="10"/>
      <c r="FZ129" s="10"/>
      <c r="GA129" s="10"/>
      <c r="GB129" s="10"/>
      <c r="GC129" s="10"/>
      <c r="GD129" s="10"/>
      <c r="GE129" s="10"/>
      <c r="GF129" s="10"/>
      <c r="GG129" s="10"/>
      <c r="GH129" s="10"/>
      <c r="GI129" s="10"/>
      <c r="GJ129" s="10"/>
      <c r="GK129" s="10"/>
      <c r="GL129" s="10"/>
      <c r="GM129" s="10"/>
      <c r="GN129" s="10"/>
      <c r="GO129" s="10"/>
      <c r="GP129" s="10"/>
      <c r="GQ129" s="10"/>
      <c r="GR129" s="10"/>
      <c r="GS129" s="10"/>
      <c r="GT129" s="10"/>
      <c r="GU129" s="10"/>
      <c r="GV129" s="10"/>
      <c r="GW129" s="10"/>
      <c r="GX129" s="10"/>
      <c r="GY129" s="10"/>
      <c r="GZ129" s="10"/>
      <c r="HA129" s="10"/>
      <c r="HB129" s="10"/>
      <c r="HC129" s="10"/>
      <c r="HD129" s="10"/>
      <c r="HE129" s="10"/>
      <c r="HF129" s="10"/>
      <c r="HG129" s="10"/>
      <c r="HH129" s="10"/>
      <c r="HI129" s="10"/>
      <c r="KA129" s="10"/>
      <c r="KB129" s="10"/>
      <c r="KC129" s="10"/>
      <c r="KD129" s="10"/>
      <c r="KE129" s="10"/>
      <c r="KF129" s="10"/>
      <c r="KG129" s="10"/>
      <c r="KH129" s="10"/>
      <c r="KI129" s="10"/>
      <c r="KJ129" s="10"/>
      <c r="KK129" s="10"/>
      <c r="KL129" s="10"/>
      <c r="KM129" s="10"/>
      <c r="KN129" s="10"/>
      <c r="KO129" s="10"/>
      <c r="KP129" s="10"/>
      <c r="KQ129" s="10"/>
      <c r="KR129" s="10"/>
      <c r="KS129" s="10"/>
      <c r="KT129" s="10"/>
      <c r="KU129" s="10"/>
      <c r="KV129" s="10"/>
      <c r="KW129" s="10"/>
      <c r="KX129" s="10"/>
      <c r="KY129" s="10"/>
      <c r="KZ129" s="10"/>
      <c r="LA129" s="10"/>
      <c r="LB129" s="10"/>
      <c r="LC129" s="10"/>
      <c r="LD129" s="10"/>
      <c r="LE129" s="10"/>
      <c r="LF129" s="10"/>
      <c r="LG129" s="10"/>
      <c r="LH129" s="10"/>
      <c r="LI129" s="10"/>
      <c r="LJ129" s="10"/>
      <c r="LK129" s="10"/>
      <c r="LL129" s="10"/>
      <c r="LM129" s="10"/>
      <c r="LN129" s="10"/>
      <c r="LO129" s="10"/>
      <c r="LP129" s="10"/>
      <c r="LQ129" s="10"/>
      <c r="LR129" s="10"/>
      <c r="LS129" s="10"/>
      <c r="LT129" s="10"/>
      <c r="LU129" s="10"/>
      <c r="LV129" s="10"/>
      <c r="LW129" s="10"/>
      <c r="LX129" s="10"/>
      <c r="LY129" s="10"/>
      <c r="LZ129" s="10"/>
      <c r="MA129" s="10"/>
      <c r="MB129" s="10"/>
      <c r="MC129" s="10"/>
      <c r="MD129" s="10"/>
      <c r="ME129" s="10"/>
      <c r="MF129" s="10"/>
      <c r="MG129" s="10"/>
      <c r="MH129" s="10"/>
      <c r="MI129" s="10"/>
      <c r="MJ129" s="10"/>
      <c r="MK129" s="10"/>
      <c r="ML129" s="10"/>
      <c r="MM129" s="10"/>
      <c r="MN129" s="10"/>
      <c r="MO129" s="10"/>
      <c r="MP129" s="10"/>
      <c r="MQ129" s="10"/>
      <c r="MR129" s="10"/>
      <c r="MS129" s="10"/>
      <c r="MT129" s="10"/>
      <c r="MU129" s="10"/>
      <c r="MV129" s="10"/>
      <c r="MW129" s="10"/>
      <c r="MX129" s="10"/>
      <c r="MY129" s="10"/>
      <c r="MZ129" s="10"/>
      <c r="NA129" s="10"/>
      <c r="NB129" s="10"/>
      <c r="NC129" s="10"/>
      <c r="ND129" s="10"/>
      <c r="NE129" s="10"/>
      <c r="NF129" s="10"/>
      <c r="NG129" s="10"/>
      <c r="NH129" s="10"/>
      <c r="NI129" s="10"/>
      <c r="NJ129" s="10"/>
      <c r="NK129" s="10"/>
    </row>
    <row r="130" spans="1:375" ht="16.5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  <c r="AT130" s="25"/>
      <c r="AU130" s="25"/>
      <c r="AV130" s="25"/>
      <c r="AW130" s="25"/>
      <c r="AX130" s="25"/>
      <c r="AY130" s="25"/>
      <c r="AZ130" s="25"/>
      <c r="BA130" s="25"/>
      <c r="BB130" s="25"/>
      <c r="BC130" s="25"/>
      <c r="BD130" s="25"/>
      <c r="BE130" s="25"/>
      <c r="BF130" s="25"/>
      <c r="BG130" s="25"/>
      <c r="BH130" s="25"/>
      <c r="BI130" s="25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  <c r="CW130" s="10"/>
      <c r="CX130" s="10"/>
      <c r="CY130" s="10"/>
      <c r="CZ130" s="10"/>
      <c r="DA130" s="10"/>
      <c r="DB130" s="10"/>
      <c r="DC130" s="10"/>
      <c r="DD130" s="10"/>
      <c r="DE130" s="10"/>
      <c r="DF130" s="10"/>
      <c r="DG130" s="10"/>
      <c r="DH130" s="10"/>
      <c r="DI130" s="10"/>
      <c r="DJ130" s="10"/>
      <c r="DK130" s="10"/>
      <c r="DL130" s="10"/>
      <c r="DM130" s="10"/>
      <c r="DN130" s="10"/>
      <c r="DO130" s="10"/>
      <c r="DP130" s="10"/>
      <c r="DQ130" s="10"/>
      <c r="DR130" s="10"/>
      <c r="DS130" s="10"/>
      <c r="DT130" s="10"/>
      <c r="DU130" s="10"/>
      <c r="DV130" s="10"/>
      <c r="DW130" s="10"/>
      <c r="DX130" s="10"/>
      <c r="DY130" s="10"/>
      <c r="DZ130" s="10"/>
      <c r="EA130" s="10"/>
      <c r="EB130" s="10"/>
      <c r="EC130" s="10"/>
      <c r="ED130" s="10"/>
      <c r="EE130" s="10"/>
      <c r="EF130" s="10"/>
      <c r="EG130" s="10"/>
      <c r="EH130" s="10"/>
      <c r="EI130" s="10"/>
      <c r="EJ130" s="10"/>
      <c r="EK130" s="10"/>
      <c r="EL130" s="10"/>
      <c r="EM130" s="10"/>
      <c r="EN130" s="10"/>
      <c r="EO130" s="10"/>
      <c r="EP130" s="10"/>
      <c r="EQ130" s="10"/>
      <c r="ER130" s="10"/>
      <c r="ES130" s="10"/>
      <c r="ET130" s="10"/>
      <c r="EU130" s="10"/>
      <c r="EV130" s="10"/>
      <c r="EW130" s="10"/>
      <c r="EX130" s="10"/>
      <c r="EY130" s="10"/>
      <c r="EZ130" s="10"/>
      <c r="FA130" s="10"/>
      <c r="FB130" s="10"/>
      <c r="FC130" s="10"/>
      <c r="FD130" s="10"/>
      <c r="FE130" s="10"/>
      <c r="FF130" s="10"/>
      <c r="FG130" s="10"/>
      <c r="FH130" s="10"/>
      <c r="FI130" s="10"/>
      <c r="FJ130" s="10"/>
      <c r="FK130" s="10"/>
      <c r="FL130" s="10"/>
      <c r="FM130" s="10"/>
      <c r="FN130" s="10"/>
      <c r="FO130" s="10"/>
      <c r="FP130" s="10"/>
      <c r="FQ130" s="10"/>
      <c r="FR130" s="10"/>
      <c r="FS130" s="10"/>
      <c r="FT130" s="10"/>
      <c r="FU130" s="10"/>
      <c r="FV130" s="10"/>
      <c r="FW130" s="10"/>
      <c r="FX130" s="10"/>
      <c r="FY130" s="10"/>
      <c r="FZ130" s="10"/>
      <c r="GA130" s="10"/>
      <c r="GB130" s="10"/>
      <c r="GC130" s="10"/>
      <c r="GD130" s="10"/>
      <c r="GE130" s="10"/>
      <c r="GF130" s="10"/>
      <c r="GG130" s="10"/>
      <c r="GH130" s="10"/>
      <c r="GI130" s="10"/>
      <c r="GJ130" s="10"/>
      <c r="GK130" s="10"/>
      <c r="GL130" s="10"/>
      <c r="GM130" s="10"/>
      <c r="GN130" s="10"/>
      <c r="GO130" s="10"/>
      <c r="GP130" s="10"/>
      <c r="GQ130" s="10"/>
      <c r="GR130" s="10"/>
      <c r="GS130" s="10"/>
      <c r="GT130" s="10"/>
      <c r="GU130" s="10"/>
      <c r="GV130" s="10"/>
      <c r="GW130" s="10"/>
      <c r="GX130" s="10"/>
      <c r="GY130" s="10"/>
      <c r="GZ130" s="10"/>
      <c r="HA130" s="10"/>
      <c r="HB130" s="10"/>
      <c r="HC130" s="10"/>
      <c r="HD130" s="10"/>
      <c r="HE130" s="10"/>
      <c r="HF130" s="10"/>
      <c r="HG130" s="10"/>
      <c r="HH130" s="10"/>
      <c r="HI130" s="10"/>
      <c r="KA130" s="10"/>
      <c r="KB130" s="10"/>
      <c r="KC130" s="10"/>
      <c r="KD130" s="10"/>
      <c r="KE130" s="10"/>
      <c r="KF130" s="10"/>
      <c r="KG130" s="10"/>
      <c r="KH130" s="10"/>
      <c r="KI130" s="10"/>
      <c r="KJ130" s="10"/>
      <c r="KK130" s="10"/>
      <c r="KL130" s="10"/>
      <c r="KM130" s="10"/>
      <c r="KN130" s="10"/>
      <c r="KO130" s="10"/>
      <c r="KP130" s="10"/>
      <c r="KQ130" s="10"/>
      <c r="KR130" s="10"/>
      <c r="KS130" s="10"/>
      <c r="KT130" s="10"/>
      <c r="KU130" s="10"/>
      <c r="KV130" s="10"/>
      <c r="KW130" s="10"/>
      <c r="KX130" s="10"/>
      <c r="KY130" s="10"/>
      <c r="KZ130" s="10"/>
      <c r="LA130" s="10"/>
      <c r="LB130" s="10"/>
      <c r="LC130" s="10"/>
      <c r="LD130" s="10"/>
      <c r="LE130" s="10"/>
      <c r="LF130" s="10"/>
      <c r="LG130" s="10"/>
      <c r="LH130" s="10"/>
      <c r="LI130" s="10"/>
      <c r="LJ130" s="10"/>
      <c r="LK130" s="10"/>
      <c r="LL130" s="10"/>
      <c r="LM130" s="10"/>
      <c r="LN130" s="10"/>
      <c r="LO130" s="10"/>
      <c r="LP130" s="10"/>
      <c r="LQ130" s="10"/>
      <c r="LR130" s="10"/>
      <c r="LS130" s="10"/>
      <c r="LT130" s="10"/>
      <c r="LU130" s="10"/>
      <c r="LV130" s="10"/>
      <c r="LW130" s="10"/>
      <c r="LX130" s="10"/>
      <c r="LY130" s="10"/>
      <c r="LZ130" s="10"/>
      <c r="MA130" s="10"/>
      <c r="MB130" s="10"/>
      <c r="MC130" s="10"/>
      <c r="MD130" s="10"/>
      <c r="ME130" s="10"/>
      <c r="MF130" s="10"/>
      <c r="MG130" s="10"/>
      <c r="MH130" s="10"/>
      <c r="MI130" s="10"/>
      <c r="MJ130" s="10"/>
      <c r="MK130" s="10"/>
      <c r="ML130" s="10"/>
      <c r="MM130" s="10"/>
      <c r="MN130" s="10"/>
      <c r="MO130" s="10"/>
      <c r="MP130" s="10"/>
      <c r="MQ130" s="10"/>
      <c r="MR130" s="10"/>
      <c r="MS130" s="10"/>
      <c r="MT130" s="10"/>
      <c r="MU130" s="10"/>
      <c r="MV130" s="10"/>
      <c r="MW130" s="10"/>
      <c r="MX130" s="10"/>
      <c r="MY130" s="10"/>
      <c r="MZ130" s="10"/>
      <c r="NA130" s="10"/>
      <c r="NB130" s="10"/>
      <c r="NC130" s="10"/>
      <c r="ND130" s="10"/>
      <c r="NE130" s="10"/>
      <c r="NF130" s="10"/>
      <c r="NG130" s="10"/>
      <c r="NH130" s="10"/>
      <c r="NI130" s="10"/>
      <c r="NJ130" s="10"/>
      <c r="NK130" s="10"/>
    </row>
    <row r="131" spans="1:375" ht="16.5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  <c r="AT131" s="25"/>
      <c r="AU131" s="25"/>
      <c r="AV131" s="25"/>
      <c r="AW131" s="25"/>
      <c r="AX131" s="25"/>
      <c r="AY131" s="25"/>
      <c r="AZ131" s="25"/>
      <c r="BA131" s="25"/>
      <c r="BB131" s="25"/>
      <c r="BC131" s="25"/>
      <c r="BD131" s="25"/>
      <c r="BE131" s="25"/>
      <c r="BF131" s="25"/>
      <c r="BG131" s="25"/>
      <c r="BH131" s="25"/>
      <c r="BI131" s="25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  <c r="CW131" s="10"/>
      <c r="CX131" s="10"/>
      <c r="CY131" s="10"/>
      <c r="CZ131" s="10"/>
      <c r="DA131" s="10"/>
      <c r="DB131" s="10"/>
      <c r="DC131" s="10"/>
      <c r="DD131" s="10"/>
      <c r="DE131" s="10"/>
      <c r="DF131" s="10"/>
      <c r="DG131" s="10"/>
      <c r="DH131" s="10"/>
      <c r="DI131" s="10"/>
      <c r="DJ131" s="10"/>
      <c r="DK131" s="10"/>
      <c r="DL131" s="10"/>
      <c r="DM131" s="10"/>
      <c r="DN131" s="10"/>
      <c r="DO131" s="10"/>
      <c r="DP131" s="10"/>
      <c r="DQ131" s="10"/>
      <c r="DR131" s="10"/>
      <c r="DS131" s="10"/>
      <c r="DT131" s="10"/>
      <c r="DU131" s="10"/>
      <c r="DV131" s="10"/>
      <c r="DW131" s="10"/>
      <c r="DX131" s="10"/>
      <c r="DY131" s="10"/>
      <c r="DZ131" s="10"/>
      <c r="EA131" s="10"/>
      <c r="EB131" s="10"/>
      <c r="EC131" s="10"/>
      <c r="ED131" s="10"/>
      <c r="EE131" s="10"/>
      <c r="EF131" s="10"/>
      <c r="EG131" s="10"/>
      <c r="EH131" s="10"/>
      <c r="EI131" s="10"/>
      <c r="EJ131" s="10"/>
      <c r="EK131" s="10"/>
      <c r="EL131" s="10"/>
      <c r="EM131" s="10"/>
      <c r="EN131" s="10"/>
      <c r="EO131" s="10"/>
      <c r="EP131" s="10"/>
      <c r="EQ131" s="10"/>
      <c r="ER131" s="10"/>
      <c r="ES131" s="10"/>
      <c r="ET131" s="10"/>
      <c r="EU131" s="10"/>
      <c r="EV131" s="10"/>
      <c r="EW131" s="10"/>
      <c r="EX131" s="10"/>
      <c r="EY131" s="10"/>
      <c r="EZ131" s="10"/>
      <c r="FA131" s="10"/>
      <c r="FB131" s="10"/>
      <c r="FC131" s="10"/>
      <c r="FD131" s="10"/>
      <c r="FE131" s="10"/>
      <c r="FF131" s="10"/>
      <c r="FG131" s="10"/>
      <c r="FH131" s="10"/>
      <c r="FI131" s="10"/>
      <c r="FJ131" s="10"/>
      <c r="FK131" s="10"/>
      <c r="FL131" s="10"/>
      <c r="FM131" s="10"/>
      <c r="FN131" s="10"/>
      <c r="FO131" s="10"/>
      <c r="FP131" s="10"/>
      <c r="FQ131" s="10"/>
      <c r="FR131" s="10"/>
      <c r="FS131" s="10"/>
      <c r="FT131" s="10"/>
      <c r="FU131" s="10"/>
      <c r="FV131" s="10"/>
      <c r="FW131" s="10"/>
      <c r="FX131" s="10"/>
      <c r="FY131" s="10"/>
      <c r="FZ131" s="10"/>
      <c r="GA131" s="10"/>
      <c r="GB131" s="10"/>
      <c r="GC131" s="10"/>
      <c r="GD131" s="10"/>
      <c r="GE131" s="10"/>
      <c r="GF131" s="10"/>
      <c r="GG131" s="10"/>
      <c r="GH131" s="10"/>
      <c r="GI131" s="10"/>
      <c r="GJ131" s="10"/>
      <c r="GK131" s="10"/>
      <c r="GL131" s="10"/>
      <c r="GM131" s="10"/>
      <c r="GN131" s="10"/>
      <c r="GO131" s="10"/>
      <c r="GP131" s="10"/>
      <c r="GQ131" s="10"/>
      <c r="GR131" s="10"/>
      <c r="GS131" s="10"/>
      <c r="GT131" s="10"/>
      <c r="GU131" s="10"/>
      <c r="GV131" s="10"/>
      <c r="GW131" s="10"/>
      <c r="GX131" s="10"/>
      <c r="GY131" s="10"/>
      <c r="GZ131" s="10"/>
      <c r="HA131" s="10"/>
      <c r="HB131" s="10"/>
      <c r="HC131" s="10"/>
      <c r="HD131" s="10"/>
      <c r="HE131" s="10"/>
      <c r="HF131" s="10"/>
      <c r="HG131" s="10"/>
      <c r="HH131" s="10"/>
      <c r="HI131" s="10"/>
      <c r="KA131" s="10"/>
      <c r="KB131" s="10"/>
      <c r="KC131" s="10"/>
      <c r="KD131" s="10"/>
      <c r="KE131" s="10"/>
      <c r="KF131" s="10"/>
      <c r="KG131" s="10"/>
      <c r="KH131" s="10"/>
      <c r="KI131" s="10"/>
      <c r="KJ131" s="10"/>
      <c r="KK131" s="10"/>
      <c r="KL131" s="10"/>
      <c r="KM131" s="10"/>
      <c r="KN131" s="10"/>
      <c r="KO131" s="10"/>
      <c r="KP131" s="10"/>
      <c r="KQ131" s="10"/>
      <c r="KR131" s="10"/>
      <c r="KS131" s="10"/>
      <c r="KT131" s="10"/>
      <c r="KU131" s="10"/>
      <c r="KV131" s="10"/>
      <c r="KW131" s="10"/>
      <c r="KX131" s="10"/>
      <c r="KY131" s="10"/>
      <c r="KZ131" s="10"/>
      <c r="LA131" s="10"/>
      <c r="LB131" s="10"/>
      <c r="LC131" s="10"/>
      <c r="LD131" s="10"/>
      <c r="LE131" s="10"/>
      <c r="LF131" s="10"/>
      <c r="LG131" s="10"/>
      <c r="LH131" s="10"/>
      <c r="LI131" s="10"/>
      <c r="LJ131" s="10"/>
      <c r="LK131" s="10"/>
      <c r="LL131" s="10"/>
      <c r="LM131" s="10"/>
      <c r="LN131" s="10"/>
      <c r="LO131" s="10"/>
      <c r="LP131" s="10"/>
      <c r="LQ131" s="10"/>
      <c r="LR131" s="10"/>
      <c r="LS131" s="10"/>
      <c r="LT131" s="10"/>
      <c r="LU131" s="10"/>
      <c r="LV131" s="10"/>
      <c r="LW131" s="10"/>
      <c r="LX131" s="10"/>
      <c r="LY131" s="10"/>
      <c r="LZ131" s="10"/>
      <c r="MA131" s="10"/>
      <c r="MB131" s="10"/>
      <c r="MC131" s="10"/>
      <c r="MD131" s="10"/>
      <c r="ME131" s="10"/>
      <c r="MF131" s="10"/>
      <c r="MG131" s="10"/>
      <c r="MH131" s="10"/>
      <c r="MI131" s="10"/>
      <c r="MJ131" s="10"/>
      <c r="MK131" s="10"/>
      <c r="ML131" s="10"/>
      <c r="MM131" s="10"/>
      <c r="MN131" s="10"/>
      <c r="MO131" s="10"/>
      <c r="MP131" s="10"/>
      <c r="MQ131" s="10"/>
      <c r="MR131" s="10"/>
      <c r="MS131" s="10"/>
      <c r="MT131" s="10"/>
      <c r="MU131" s="10"/>
      <c r="MV131" s="10"/>
      <c r="MW131" s="10"/>
      <c r="MX131" s="10"/>
      <c r="MY131" s="10"/>
      <c r="MZ131" s="10"/>
      <c r="NA131" s="10"/>
      <c r="NB131" s="10"/>
      <c r="NC131" s="10"/>
      <c r="ND131" s="10"/>
      <c r="NE131" s="10"/>
      <c r="NF131" s="10"/>
      <c r="NG131" s="10"/>
      <c r="NH131" s="10"/>
      <c r="NI131" s="10"/>
      <c r="NJ131" s="10"/>
      <c r="NK131" s="10"/>
    </row>
    <row r="132" spans="1:375" ht="16.5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  <c r="AP132" s="25"/>
      <c r="AQ132" s="25"/>
      <c r="AR132" s="25"/>
      <c r="AS132" s="25"/>
      <c r="AT132" s="25"/>
      <c r="AU132" s="25"/>
      <c r="AV132" s="25"/>
      <c r="AW132" s="25"/>
      <c r="AX132" s="25"/>
      <c r="AY132" s="25"/>
      <c r="AZ132" s="25"/>
      <c r="BA132" s="25"/>
      <c r="BB132" s="25"/>
      <c r="BC132" s="25"/>
      <c r="BD132" s="25"/>
      <c r="BE132" s="25"/>
      <c r="BF132" s="25"/>
      <c r="BG132" s="25"/>
      <c r="BH132" s="25"/>
      <c r="BI132" s="25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  <c r="CW132" s="10"/>
      <c r="CX132" s="10"/>
      <c r="CY132" s="10"/>
      <c r="CZ132" s="10"/>
      <c r="DA132" s="10"/>
      <c r="DB132" s="10"/>
      <c r="DC132" s="10"/>
      <c r="DD132" s="10"/>
      <c r="DE132" s="10"/>
      <c r="DF132" s="10"/>
      <c r="DG132" s="10"/>
      <c r="DH132" s="10"/>
      <c r="DI132" s="10"/>
      <c r="DJ132" s="10"/>
      <c r="DK132" s="10"/>
      <c r="DL132" s="10"/>
      <c r="DM132" s="10"/>
      <c r="DN132" s="10"/>
      <c r="DO132" s="10"/>
      <c r="DP132" s="10"/>
      <c r="DQ132" s="10"/>
      <c r="DR132" s="10"/>
      <c r="DS132" s="10"/>
      <c r="DT132" s="10"/>
      <c r="DU132" s="10"/>
      <c r="DV132" s="10"/>
      <c r="DW132" s="10"/>
      <c r="DX132" s="10"/>
      <c r="DY132" s="10"/>
      <c r="DZ132" s="10"/>
      <c r="EA132" s="10"/>
      <c r="EB132" s="10"/>
      <c r="EC132" s="10"/>
      <c r="ED132" s="10"/>
      <c r="EE132" s="10"/>
      <c r="EF132" s="10"/>
      <c r="EG132" s="10"/>
      <c r="EH132" s="10"/>
      <c r="EI132" s="10"/>
      <c r="EJ132" s="10"/>
      <c r="EK132" s="10"/>
      <c r="EL132" s="10"/>
      <c r="EM132" s="10"/>
      <c r="EN132" s="10"/>
      <c r="EO132" s="10"/>
      <c r="EP132" s="10"/>
      <c r="EQ132" s="10"/>
      <c r="ER132" s="10"/>
      <c r="ES132" s="10"/>
      <c r="ET132" s="10"/>
      <c r="EU132" s="10"/>
      <c r="EV132" s="10"/>
      <c r="EW132" s="10"/>
      <c r="EX132" s="10"/>
      <c r="EY132" s="10"/>
      <c r="EZ132" s="10"/>
      <c r="FA132" s="10"/>
      <c r="FB132" s="10"/>
      <c r="FC132" s="10"/>
      <c r="FD132" s="10"/>
      <c r="FE132" s="10"/>
      <c r="FF132" s="10"/>
      <c r="FG132" s="10"/>
      <c r="FH132" s="10"/>
      <c r="FI132" s="10"/>
      <c r="FJ132" s="10"/>
      <c r="FK132" s="10"/>
      <c r="FL132" s="10"/>
      <c r="FM132" s="10"/>
      <c r="FN132" s="10"/>
      <c r="FO132" s="10"/>
      <c r="FP132" s="10"/>
      <c r="FQ132" s="10"/>
      <c r="FR132" s="10"/>
      <c r="FS132" s="10"/>
      <c r="FT132" s="10"/>
      <c r="FU132" s="10"/>
      <c r="FV132" s="10"/>
      <c r="FW132" s="10"/>
      <c r="FX132" s="10"/>
      <c r="FY132" s="10"/>
      <c r="FZ132" s="10"/>
      <c r="GA132" s="10"/>
      <c r="GB132" s="10"/>
      <c r="GC132" s="10"/>
      <c r="GD132" s="10"/>
      <c r="GE132" s="10"/>
      <c r="GF132" s="10"/>
      <c r="GG132" s="10"/>
      <c r="GH132" s="10"/>
      <c r="GI132" s="10"/>
      <c r="GJ132" s="10"/>
      <c r="GK132" s="10"/>
      <c r="GL132" s="10"/>
      <c r="GM132" s="10"/>
      <c r="GN132" s="10"/>
      <c r="GO132" s="10"/>
      <c r="GP132" s="10"/>
      <c r="GQ132" s="10"/>
      <c r="GR132" s="10"/>
      <c r="GS132" s="10"/>
      <c r="GT132" s="10"/>
      <c r="GU132" s="10"/>
      <c r="GV132" s="10"/>
      <c r="GW132" s="10"/>
      <c r="GX132" s="10"/>
      <c r="GY132" s="10"/>
      <c r="GZ132" s="10"/>
      <c r="HA132" s="10"/>
      <c r="HB132" s="10"/>
      <c r="HC132" s="10"/>
      <c r="HD132" s="10"/>
      <c r="HE132" s="10"/>
      <c r="HF132" s="10"/>
      <c r="HG132" s="10"/>
      <c r="HH132" s="10"/>
      <c r="HI132" s="10"/>
      <c r="KA132" s="10"/>
      <c r="KB132" s="10"/>
      <c r="KC132" s="10"/>
      <c r="KD132" s="10"/>
      <c r="KE132" s="10"/>
      <c r="KF132" s="10"/>
      <c r="KG132" s="10"/>
      <c r="KH132" s="10"/>
      <c r="KI132" s="10"/>
      <c r="KJ132" s="10"/>
      <c r="KK132" s="10"/>
      <c r="KL132" s="10"/>
      <c r="KM132" s="10"/>
      <c r="KN132" s="10"/>
      <c r="KO132" s="10"/>
      <c r="KP132" s="10"/>
      <c r="KQ132" s="10"/>
      <c r="KR132" s="10"/>
      <c r="KS132" s="10"/>
      <c r="KT132" s="10"/>
      <c r="KU132" s="10"/>
      <c r="KV132" s="10"/>
      <c r="KW132" s="10"/>
      <c r="KX132" s="10"/>
      <c r="KY132" s="10"/>
      <c r="KZ132" s="10"/>
      <c r="LA132" s="10"/>
      <c r="LB132" s="10"/>
      <c r="LC132" s="10"/>
      <c r="LD132" s="10"/>
      <c r="LE132" s="10"/>
      <c r="LF132" s="10"/>
      <c r="LG132" s="10"/>
      <c r="LH132" s="10"/>
      <c r="LI132" s="10"/>
      <c r="LJ132" s="10"/>
      <c r="LK132" s="10"/>
      <c r="LL132" s="10"/>
      <c r="LM132" s="10"/>
      <c r="LN132" s="10"/>
      <c r="LO132" s="10"/>
      <c r="LP132" s="10"/>
      <c r="LQ132" s="10"/>
      <c r="LR132" s="10"/>
      <c r="LS132" s="10"/>
      <c r="LT132" s="10"/>
      <c r="LU132" s="10"/>
      <c r="LV132" s="10"/>
      <c r="LW132" s="10"/>
      <c r="LX132" s="10"/>
      <c r="LY132" s="10"/>
      <c r="LZ132" s="10"/>
      <c r="MA132" s="10"/>
      <c r="MB132" s="10"/>
      <c r="MC132" s="10"/>
      <c r="MD132" s="10"/>
      <c r="ME132" s="10"/>
      <c r="MF132" s="10"/>
      <c r="MG132" s="10"/>
      <c r="MH132" s="10"/>
      <c r="MI132" s="10"/>
      <c r="MJ132" s="10"/>
      <c r="MK132" s="10"/>
      <c r="ML132" s="10"/>
      <c r="MM132" s="10"/>
      <c r="MN132" s="10"/>
      <c r="MO132" s="10"/>
      <c r="MP132" s="10"/>
      <c r="MQ132" s="10"/>
      <c r="MR132" s="10"/>
      <c r="MS132" s="10"/>
      <c r="MT132" s="10"/>
      <c r="MU132" s="10"/>
      <c r="MV132" s="10"/>
      <c r="MW132" s="10"/>
      <c r="MX132" s="10"/>
      <c r="MY132" s="10"/>
      <c r="MZ132" s="10"/>
      <c r="NA132" s="10"/>
      <c r="NB132" s="10"/>
      <c r="NC132" s="10"/>
      <c r="ND132" s="10"/>
      <c r="NE132" s="10"/>
      <c r="NF132" s="10"/>
      <c r="NG132" s="10"/>
      <c r="NH132" s="10"/>
      <c r="NI132" s="10"/>
      <c r="NJ132" s="10"/>
      <c r="NK132" s="10"/>
    </row>
    <row r="133" spans="1:375" ht="16.5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  <c r="AN133" s="25"/>
      <c r="AO133" s="25"/>
      <c r="AP133" s="25"/>
      <c r="AQ133" s="25"/>
      <c r="AR133" s="25"/>
      <c r="AS133" s="25"/>
      <c r="AT133" s="25"/>
      <c r="AU133" s="25"/>
      <c r="AV133" s="25"/>
      <c r="AW133" s="25"/>
      <c r="AX133" s="25"/>
      <c r="AY133" s="25"/>
      <c r="AZ133" s="25"/>
      <c r="BA133" s="25"/>
      <c r="BB133" s="25"/>
      <c r="BC133" s="25"/>
      <c r="BD133" s="25"/>
      <c r="BE133" s="25"/>
      <c r="BF133" s="25"/>
      <c r="BG133" s="25"/>
      <c r="BH133" s="25"/>
      <c r="BI133" s="25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  <c r="CW133" s="10"/>
      <c r="CX133" s="10"/>
      <c r="CY133" s="10"/>
      <c r="CZ133" s="10"/>
      <c r="DA133" s="10"/>
      <c r="DB133" s="10"/>
      <c r="DC133" s="10"/>
      <c r="DD133" s="10"/>
      <c r="DE133" s="10"/>
      <c r="DF133" s="10"/>
      <c r="DG133" s="10"/>
      <c r="DH133" s="10"/>
      <c r="DI133" s="10"/>
      <c r="DJ133" s="10"/>
      <c r="DK133" s="10"/>
      <c r="DL133" s="10"/>
      <c r="DM133" s="10"/>
      <c r="DN133" s="10"/>
      <c r="DO133" s="10"/>
      <c r="DP133" s="10"/>
      <c r="DQ133" s="10"/>
      <c r="DR133" s="10"/>
      <c r="DS133" s="10"/>
      <c r="DT133" s="10"/>
      <c r="DU133" s="10"/>
      <c r="DV133" s="10"/>
      <c r="DW133" s="10"/>
      <c r="DX133" s="10"/>
      <c r="DY133" s="10"/>
      <c r="DZ133" s="10"/>
      <c r="EA133" s="10"/>
      <c r="EB133" s="10"/>
      <c r="EC133" s="10"/>
      <c r="ED133" s="10"/>
      <c r="EE133" s="10"/>
      <c r="EF133" s="10"/>
      <c r="EG133" s="10"/>
      <c r="EH133" s="10"/>
      <c r="EI133" s="10"/>
      <c r="EJ133" s="10"/>
      <c r="EK133" s="10"/>
      <c r="EL133" s="10"/>
      <c r="EM133" s="10"/>
      <c r="EN133" s="10"/>
      <c r="EO133" s="10"/>
      <c r="EP133" s="10"/>
      <c r="EQ133" s="10"/>
      <c r="ER133" s="10"/>
      <c r="ES133" s="10"/>
      <c r="ET133" s="10"/>
      <c r="EU133" s="10"/>
      <c r="EV133" s="10"/>
      <c r="EW133" s="10"/>
      <c r="EX133" s="10"/>
      <c r="EY133" s="10"/>
      <c r="EZ133" s="10"/>
      <c r="FA133" s="10"/>
      <c r="FB133" s="10"/>
      <c r="FC133" s="10"/>
      <c r="FD133" s="10"/>
      <c r="FE133" s="10"/>
      <c r="FF133" s="10"/>
      <c r="FG133" s="10"/>
      <c r="FH133" s="10"/>
      <c r="FI133" s="10"/>
      <c r="FJ133" s="10"/>
      <c r="FK133" s="10"/>
      <c r="FL133" s="10"/>
      <c r="FM133" s="10"/>
      <c r="FN133" s="10"/>
      <c r="FO133" s="10"/>
      <c r="FP133" s="10"/>
      <c r="FQ133" s="10"/>
      <c r="FR133" s="10"/>
      <c r="FS133" s="10"/>
      <c r="FT133" s="10"/>
      <c r="FU133" s="10"/>
      <c r="FV133" s="10"/>
      <c r="FW133" s="10"/>
      <c r="FX133" s="10"/>
      <c r="FY133" s="10"/>
      <c r="FZ133" s="10"/>
      <c r="GA133" s="10"/>
      <c r="GB133" s="10"/>
      <c r="GC133" s="10"/>
      <c r="GD133" s="10"/>
      <c r="GE133" s="10"/>
      <c r="GF133" s="10"/>
      <c r="GG133" s="10"/>
      <c r="GH133" s="10"/>
      <c r="GI133" s="10"/>
      <c r="GJ133" s="10"/>
      <c r="GK133" s="10"/>
      <c r="GL133" s="10"/>
      <c r="GM133" s="10"/>
      <c r="GN133" s="10"/>
      <c r="GO133" s="10"/>
      <c r="GP133" s="10"/>
      <c r="GQ133" s="10"/>
      <c r="GR133" s="10"/>
      <c r="GS133" s="10"/>
      <c r="GT133" s="10"/>
      <c r="GU133" s="10"/>
      <c r="GV133" s="10"/>
      <c r="GW133" s="10"/>
      <c r="GX133" s="10"/>
      <c r="GY133" s="10"/>
      <c r="GZ133" s="10"/>
      <c r="HA133" s="10"/>
      <c r="HB133" s="10"/>
      <c r="HC133" s="10"/>
      <c r="HD133" s="10"/>
      <c r="HE133" s="10"/>
      <c r="HF133" s="10"/>
      <c r="HG133" s="10"/>
      <c r="HH133" s="10"/>
      <c r="HI133" s="10"/>
      <c r="KA133" s="10"/>
      <c r="KB133" s="10"/>
      <c r="KC133" s="10"/>
      <c r="KD133" s="10"/>
      <c r="KE133" s="10"/>
      <c r="KF133" s="10"/>
      <c r="KG133" s="10"/>
      <c r="KH133" s="10"/>
      <c r="KI133" s="10"/>
      <c r="KJ133" s="10"/>
      <c r="KK133" s="10"/>
      <c r="KL133" s="10"/>
      <c r="KM133" s="10"/>
      <c r="KN133" s="10"/>
      <c r="KO133" s="10"/>
      <c r="KP133" s="10"/>
      <c r="KQ133" s="10"/>
      <c r="KR133" s="10"/>
      <c r="KS133" s="10"/>
      <c r="KT133" s="10"/>
      <c r="KU133" s="10"/>
      <c r="KV133" s="10"/>
      <c r="KW133" s="10"/>
      <c r="KX133" s="10"/>
      <c r="KY133" s="10"/>
      <c r="KZ133" s="10"/>
      <c r="LA133" s="10"/>
      <c r="LB133" s="10"/>
      <c r="LC133" s="10"/>
      <c r="LD133" s="10"/>
      <c r="LE133" s="10"/>
      <c r="LF133" s="10"/>
      <c r="LG133" s="10"/>
      <c r="LH133" s="10"/>
      <c r="LI133" s="10"/>
      <c r="LJ133" s="10"/>
      <c r="LK133" s="10"/>
      <c r="LL133" s="10"/>
      <c r="LM133" s="10"/>
      <c r="LN133" s="10"/>
      <c r="LO133" s="10"/>
      <c r="LP133" s="10"/>
      <c r="LQ133" s="10"/>
      <c r="LR133" s="10"/>
      <c r="LS133" s="10"/>
      <c r="LT133" s="10"/>
      <c r="LU133" s="10"/>
      <c r="LV133" s="10"/>
      <c r="LW133" s="10"/>
      <c r="LX133" s="10"/>
      <c r="LY133" s="10"/>
      <c r="LZ133" s="10"/>
      <c r="MA133" s="10"/>
      <c r="MB133" s="10"/>
      <c r="MC133" s="10"/>
      <c r="MD133" s="10"/>
      <c r="ME133" s="10"/>
      <c r="MF133" s="10"/>
      <c r="MG133" s="10"/>
      <c r="MH133" s="10"/>
      <c r="MI133" s="10"/>
      <c r="MJ133" s="10"/>
      <c r="MK133" s="10"/>
      <c r="ML133" s="10"/>
      <c r="MM133" s="10"/>
      <c r="MN133" s="10"/>
      <c r="MO133" s="10"/>
      <c r="MP133" s="10"/>
      <c r="MQ133" s="10"/>
      <c r="MR133" s="10"/>
      <c r="MS133" s="10"/>
      <c r="MT133" s="10"/>
      <c r="MU133" s="10"/>
      <c r="MV133" s="10"/>
      <c r="MW133" s="10"/>
      <c r="MX133" s="10"/>
      <c r="MY133" s="10"/>
      <c r="MZ133" s="10"/>
      <c r="NA133" s="10"/>
      <c r="NB133" s="10"/>
      <c r="NC133" s="10"/>
      <c r="ND133" s="10"/>
      <c r="NE133" s="10"/>
      <c r="NF133" s="10"/>
      <c r="NG133" s="10"/>
      <c r="NH133" s="10"/>
      <c r="NI133" s="10"/>
      <c r="NJ133" s="10"/>
      <c r="NK133" s="10"/>
    </row>
    <row r="134" spans="1:375" ht="16.5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  <c r="AW134" s="25"/>
      <c r="AX134" s="25"/>
      <c r="AY134" s="25"/>
      <c r="AZ134" s="25"/>
      <c r="BA134" s="25"/>
      <c r="BB134" s="25"/>
      <c r="BC134" s="25"/>
      <c r="BD134" s="25"/>
      <c r="BE134" s="25"/>
      <c r="BF134" s="25"/>
      <c r="BG134" s="25"/>
      <c r="BH134" s="25"/>
      <c r="BI134" s="25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  <c r="CV134" s="10"/>
      <c r="CW134" s="10"/>
      <c r="CX134" s="10"/>
      <c r="CY134" s="10"/>
      <c r="CZ134" s="10"/>
      <c r="DA134" s="10"/>
      <c r="DB134" s="10"/>
      <c r="DC134" s="10"/>
      <c r="DD134" s="10"/>
      <c r="DE134" s="10"/>
      <c r="DF134" s="10"/>
      <c r="DG134" s="10"/>
      <c r="DH134" s="10"/>
      <c r="DI134" s="10"/>
      <c r="DJ134" s="10"/>
      <c r="DK134" s="10"/>
      <c r="DL134" s="10"/>
      <c r="DM134" s="10"/>
      <c r="DN134" s="10"/>
      <c r="DO134" s="10"/>
      <c r="DP134" s="10"/>
      <c r="DQ134" s="10"/>
      <c r="DR134" s="10"/>
      <c r="DS134" s="10"/>
      <c r="DT134" s="10"/>
      <c r="DU134" s="10"/>
      <c r="DV134" s="10"/>
      <c r="DW134" s="10"/>
      <c r="DX134" s="10"/>
      <c r="DY134" s="10"/>
      <c r="DZ134" s="10"/>
      <c r="EA134" s="10"/>
      <c r="EB134" s="10"/>
      <c r="EC134" s="10"/>
      <c r="ED134" s="10"/>
      <c r="EE134" s="10"/>
      <c r="EF134" s="10"/>
      <c r="EG134" s="10"/>
      <c r="EH134" s="10"/>
      <c r="EI134" s="10"/>
      <c r="EJ134" s="10"/>
      <c r="EK134" s="10"/>
      <c r="EL134" s="10"/>
      <c r="EM134" s="10"/>
      <c r="EN134" s="10"/>
      <c r="EO134" s="10"/>
      <c r="EP134" s="10"/>
      <c r="EQ134" s="10"/>
      <c r="ER134" s="10"/>
      <c r="ES134" s="10"/>
      <c r="ET134" s="10"/>
      <c r="EU134" s="10"/>
      <c r="EV134" s="10"/>
      <c r="EW134" s="10"/>
      <c r="EX134" s="10"/>
      <c r="EY134" s="10"/>
      <c r="EZ134" s="10"/>
      <c r="FA134" s="10"/>
      <c r="FB134" s="10"/>
      <c r="FC134" s="10"/>
      <c r="FD134" s="10"/>
      <c r="FE134" s="10"/>
      <c r="FF134" s="10"/>
      <c r="FG134" s="10"/>
      <c r="FH134" s="10"/>
      <c r="FI134" s="10"/>
      <c r="FJ134" s="10"/>
      <c r="FK134" s="10"/>
      <c r="FL134" s="10"/>
      <c r="FM134" s="10"/>
      <c r="FN134" s="10"/>
      <c r="FO134" s="10"/>
      <c r="FP134" s="10"/>
      <c r="FQ134" s="10"/>
      <c r="FR134" s="10"/>
      <c r="FS134" s="10"/>
      <c r="FT134" s="10"/>
      <c r="FU134" s="10"/>
      <c r="FV134" s="10"/>
      <c r="FW134" s="10"/>
      <c r="FX134" s="10"/>
      <c r="FY134" s="10"/>
      <c r="FZ134" s="10"/>
      <c r="GA134" s="10"/>
      <c r="GB134" s="10"/>
      <c r="GC134" s="10"/>
      <c r="GD134" s="10"/>
      <c r="GE134" s="10"/>
      <c r="GF134" s="10"/>
      <c r="GG134" s="10"/>
      <c r="GH134" s="10"/>
      <c r="GI134" s="10"/>
      <c r="GJ134" s="10"/>
      <c r="GK134" s="10"/>
      <c r="GL134" s="10"/>
      <c r="GM134" s="10"/>
      <c r="GN134" s="10"/>
      <c r="GO134" s="10"/>
      <c r="GP134" s="10"/>
      <c r="GQ134" s="10"/>
      <c r="GR134" s="10"/>
      <c r="GS134" s="10"/>
      <c r="GT134" s="10"/>
      <c r="GU134" s="10"/>
      <c r="GV134" s="10"/>
      <c r="GW134" s="10"/>
      <c r="GX134" s="10"/>
      <c r="GY134" s="10"/>
      <c r="GZ134" s="10"/>
      <c r="HA134" s="10"/>
      <c r="HB134" s="10"/>
      <c r="HC134" s="10"/>
      <c r="HD134" s="10"/>
      <c r="HE134" s="10"/>
      <c r="HF134" s="10"/>
      <c r="HG134" s="10"/>
      <c r="HH134" s="10"/>
      <c r="HI134" s="10"/>
      <c r="KA134" s="10"/>
      <c r="KB134" s="10"/>
      <c r="KC134" s="10"/>
      <c r="KD134" s="10"/>
      <c r="KE134" s="10"/>
      <c r="KF134" s="10"/>
      <c r="KG134" s="10"/>
      <c r="KH134" s="10"/>
      <c r="KI134" s="10"/>
      <c r="KJ134" s="10"/>
      <c r="KK134" s="10"/>
      <c r="KL134" s="10"/>
      <c r="KM134" s="10"/>
      <c r="KN134" s="10"/>
      <c r="KO134" s="10"/>
      <c r="KP134" s="10"/>
      <c r="KQ134" s="10"/>
      <c r="KR134" s="10"/>
      <c r="KS134" s="10"/>
      <c r="KT134" s="10"/>
      <c r="KU134" s="10"/>
      <c r="KV134" s="10"/>
      <c r="KW134" s="10"/>
      <c r="KX134" s="10"/>
      <c r="KY134" s="10"/>
      <c r="KZ134" s="10"/>
      <c r="LA134" s="10"/>
      <c r="LB134" s="10"/>
      <c r="LC134" s="10"/>
      <c r="LD134" s="10"/>
      <c r="LE134" s="10"/>
      <c r="LF134" s="10"/>
      <c r="LG134" s="10"/>
      <c r="LH134" s="10"/>
      <c r="LI134" s="10"/>
      <c r="LJ134" s="10"/>
      <c r="LK134" s="10"/>
      <c r="LL134" s="10"/>
      <c r="LM134" s="10"/>
      <c r="LN134" s="10"/>
      <c r="LO134" s="10"/>
      <c r="LP134" s="10"/>
      <c r="LQ134" s="10"/>
      <c r="LR134" s="10"/>
      <c r="LS134" s="10"/>
      <c r="LT134" s="10"/>
      <c r="LU134" s="10"/>
      <c r="LV134" s="10"/>
      <c r="LW134" s="10"/>
      <c r="LX134" s="10"/>
      <c r="LY134" s="10"/>
      <c r="LZ134" s="10"/>
      <c r="MA134" s="10"/>
      <c r="MB134" s="10"/>
      <c r="MC134" s="10"/>
      <c r="MD134" s="10"/>
      <c r="ME134" s="10"/>
      <c r="MF134" s="10"/>
      <c r="MG134" s="10"/>
      <c r="MH134" s="10"/>
      <c r="MI134" s="10"/>
      <c r="MJ134" s="10"/>
      <c r="MK134" s="10"/>
      <c r="ML134" s="10"/>
      <c r="MM134" s="10"/>
      <c r="MN134" s="10"/>
      <c r="MO134" s="10"/>
      <c r="MP134" s="10"/>
      <c r="MQ134" s="10"/>
      <c r="MR134" s="10"/>
      <c r="MS134" s="10"/>
      <c r="MT134" s="10"/>
      <c r="MU134" s="10"/>
      <c r="MV134" s="10"/>
      <c r="MW134" s="10"/>
      <c r="MX134" s="10"/>
      <c r="MY134" s="10"/>
      <c r="MZ134" s="10"/>
      <c r="NA134" s="10"/>
      <c r="NB134" s="10"/>
      <c r="NC134" s="10"/>
      <c r="ND134" s="10"/>
      <c r="NE134" s="10"/>
      <c r="NF134" s="10"/>
      <c r="NG134" s="10"/>
      <c r="NH134" s="10"/>
      <c r="NI134" s="10"/>
      <c r="NJ134" s="10"/>
      <c r="NK134" s="10"/>
    </row>
    <row r="135" spans="1:375" ht="16.5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  <c r="AJ135" s="25"/>
      <c r="AK135" s="25"/>
      <c r="AL135" s="25"/>
      <c r="AM135" s="25"/>
      <c r="AN135" s="25"/>
      <c r="AO135" s="25"/>
      <c r="AP135" s="25"/>
      <c r="AQ135" s="25"/>
      <c r="AR135" s="25"/>
      <c r="AS135" s="25"/>
      <c r="AT135" s="25"/>
      <c r="AU135" s="25"/>
      <c r="AV135" s="25"/>
      <c r="AW135" s="25"/>
      <c r="AX135" s="25"/>
      <c r="AY135" s="25"/>
      <c r="AZ135" s="25"/>
      <c r="BA135" s="25"/>
      <c r="BB135" s="25"/>
      <c r="BC135" s="25"/>
      <c r="BD135" s="25"/>
      <c r="BE135" s="25"/>
      <c r="BF135" s="25"/>
      <c r="BG135" s="25"/>
      <c r="BH135" s="25"/>
      <c r="BI135" s="25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  <c r="CS135" s="10"/>
      <c r="CT135" s="10"/>
      <c r="CU135" s="10"/>
      <c r="CV135" s="10"/>
      <c r="CW135" s="10"/>
      <c r="CX135" s="10"/>
      <c r="CY135" s="10"/>
      <c r="CZ135" s="10"/>
      <c r="DA135" s="10"/>
      <c r="DB135" s="10"/>
      <c r="DC135" s="10"/>
      <c r="DD135" s="10"/>
      <c r="DE135" s="10"/>
      <c r="DF135" s="10"/>
      <c r="DG135" s="10"/>
      <c r="DH135" s="10"/>
      <c r="DI135" s="10"/>
      <c r="DJ135" s="10"/>
      <c r="DK135" s="10"/>
      <c r="DL135" s="10"/>
      <c r="DM135" s="10"/>
      <c r="DN135" s="10"/>
      <c r="DO135" s="10"/>
      <c r="DP135" s="10"/>
      <c r="DQ135" s="10"/>
      <c r="DR135" s="10"/>
      <c r="DS135" s="10"/>
      <c r="DT135" s="10"/>
      <c r="DU135" s="10"/>
      <c r="DV135" s="10"/>
      <c r="DW135" s="10"/>
      <c r="DX135" s="10"/>
      <c r="DY135" s="10"/>
      <c r="DZ135" s="10"/>
      <c r="EA135" s="10"/>
      <c r="EB135" s="10"/>
      <c r="EC135" s="10"/>
      <c r="ED135" s="10"/>
      <c r="EE135" s="10"/>
      <c r="EF135" s="10"/>
      <c r="EG135" s="10"/>
      <c r="EH135" s="10"/>
      <c r="EI135" s="10"/>
      <c r="EJ135" s="10"/>
      <c r="EK135" s="10"/>
      <c r="EL135" s="10"/>
      <c r="EM135" s="10"/>
      <c r="EN135" s="10"/>
      <c r="EO135" s="10"/>
      <c r="EP135" s="10"/>
      <c r="EQ135" s="10"/>
      <c r="ER135" s="10"/>
      <c r="ES135" s="10"/>
      <c r="ET135" s="10"/>
      <c r="EU135" s="10"/>
      <c r="EV135" s="10"/>
      <c r="EW135" s="10"/>
      <c r="EX135" s="10"/>
      <c r="EY135" s="10"/>
      <c r="EZ135" s="10"/>
      <c r="FA135" s="10"/>
      <c r="FB135" s="10"/>
      <c r="FC135" s="10"/>
      <c r="FD135" s="10"/>
      <c r="FE135" s="10"/>
      <c r="FF135" s="10"/>
      <c r="FG135" s="10"/>
      <c r="FH135" s="10"/>
      <c r="FI135" s="10"/>
      <c r="FJ135" s="10"/>
      <c r="FK135" s="10"/>
      <c r="FL135" s="10"/>
      <c r="FM135" s="10"/>
      <c r="FN135" s="10"/>
      <c r="FO135" s="10"/>
      <c r="FP135" s="10"/>
      <c r="FQ135" s="10"/>
      <c r="FR135" s="10"/>
      <c r="FS135" s="10"/>
      <c r="FT135" s="10"/>
      <c r="FU135" s="10"/>
      <c r="FV135" s="10"/>
      <c r="FW135" s="10"/>
      <c r="FX135" s="10"/>
      <c r="FY135" s="10"/>
      <c r="FZ135" s="10"/>
      <c r="GA135" s="10"/>
      <c r="GB135" s="10"/>
      <c r="GC135" s="10"/>
      <c r="GD135" s="10"/>
      <c r="GE135" s="10"/>
      <c r="GF135" s="10"/>
      <c r="GG135" s="10"/>
      <c r="GH135" s="10"/>
      <c r="GI135" s="10"/>
      <c r="GJ135" s="10"/>
      <c r="GK135" s="10"/>
      <c r="GL135" s="10"/>
      <c r="GM135" s="10"/>
      <c r="GN135" s="10"/>
      <c r="GO135" s="10"/>
      <c r="GP135" s="10"/>
      <c r="GQ135" s="10"/>
      <c r="GR135" s="10"/>
      <c r="GS135" s="10"/>
      <c r="GT135" s="10"/>
      <c r="GU135" s="10"/>
      <c r="GV135" s="10"/>
      <c r="GW135" s="10"/>
      <c r="GX135" s="10"/>
      <c r="GY135" s="10"/>
      <c r="GZ135" s="10"/>
      <c r="HA135" s="10"/>
      <c r="HB135" s="10"/>
      <c r="HC135" s="10"/>
      <c r="HD135" s="10"/>
      <c r="HE135" s="10"/>
      <c r="HF135" s="10"/>
      <c r="HG135" s="10"/>
      <c r="HH135" s="10"/>
      <c r="HI135" s="10"/>
      <c r="KA135" s="10"/>
      <c r="KB135" s="10"/>
      <c r="KC135" s="10"/>
      <c r="KD135" s="10"/>
      <c r="KE135" s="10"/>
      <c r="KF135" s="10"/>
      <c r="KG135" s="10"/>
      <c r="KH135" s="10"/>
      <c r="KI135" s="10"/>
      <c r="KJ135" s="10"/>
      <c r="KK135" s="10"/>
      <c r="KL135" s="10"/>
      <c r="KM135" s="10"/>
      <c r="KN135" s="10"/>
      <c r="KO135" s="10"/>
      <c r="KP135" s="10"/>
      <c r="KQ135" s="10"/>
      <c r="KR135" s="10"/>
      <c r="KS135" s="10"/>
      <c r="KT135" s="10"/>
      <c r="KU135" s="10"/>
      <c r="KV135" s="10"/>
      <c r="KW135" s="10"/>
      <c r="KX135" s="10"/>
      <c r="KY135" s="10"/>
      <c r="KZ135" s="10"/>
      <c r="LA135" s="10"/>
      <c r="LB135" s="10"/>
      <c r="LC135" s="10"/>
      <c r="LD135" s="10"/>
      <c r="LE135" s="10"/>
      <c r="LF135" s="10"/>
      <c r="LG135" s="10"/>
      <c r="LH135" s="10"/>
      <c r="LI135" s="10"/>
      <c r="LJ135" s="10"/>
      <c r="LK135" s="10"/>
      <c r="LL135" s="10"/>
      <c r="LM135" s="10"/>
      <c r="LN135" s="10"/>
      <c r="LO135" s="10"/>
      <c r="LP135" s="10"/>
      <c r="LQ135" s="10"/>
      <c r="LR135" s="10"/>
      <c r="LS135" s="10"/>
      <c r="LT135" s="10"/>
      <c r="LU135" s="10"/>
      <c r="LV135" s="10"/>
      <c r="LW135" s="10"/>
      <c r="LX135" s="10"/>
      <c r="LY135" s="10"/>
      <c r="LZ135" s="10"/>
      <c r="MA135" s="10"/>
      <c r="MB135" s="10"/>
      <c r="MC135" s="10"/>
      <c r="MD135" s="10"/>
      <c r="ME135" s="10"/>
      <c r="MF135" s="10"/>
      <c r="MG135" s="10"/>
      <c r="MH135" s="10"/>
      <c r="MI135" s="10"/>
      <c r="MJ135" s="10"/>
      <c r="MK135" s="10"/>
      <c r="ML135" s="10"/>
      <c r="MM135" s="10"/>
      <c r="MN135" s="10"/>
      <c r="MO135" s="10"/>
      <c r="MP135" s="10"/>
      <c r="MQ135" s="10"/>
      <c r="MR135" s="10"/>
      <c r="MS135" s="10"/>
      <c r="MT135" s="10"/>
      <c r="MU135" s="10"/>
      <c r="MV135" s="10"/>
      <c r="MW135" s="10"/>
      <c r="MX135" s="10"/>
      <c r="MY135" s="10"/>
      <c r="MZ135" s="10"/>
      <c r="NA135" s="10"/>
      <c r="NB135" s="10"/>
      <c r="NC135" s="10"/>
      <c r="ND135" s="10"/>
      <c r="NE135" s="10"/>
      <c r="NF135" s="10"/>
      <c r="NG135" s="10"/>
      <c r="NH135" s="10"/>
      <c r="NI135" s="10"/>
      <c r="NJ135" s="10"/>
      <c r="NK135" s="10"/>
    </row>
    <row r="136" spans="1:375" ht="16.5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/>
      <c r="AL136" s="25"/>
      <c r="AM136" s="25"/>
      <c r="AN136" s="25"/>
      <c r="AO136" s="25"/>
      <c r="AP136" s="25"/>
      <c r="AQ136" s="25"/>
      <c r="AR136" s="25"/>
      <c r="AS136" s="25"/>
      <c r="AT136" s="25"/>
      <c r="AU136" s="25"/>
      <c r="AV136" s="25"/>
      <c r="AW136" s="25"/>
      <c r="AX136" s="25"/>
      <c r="AY136" s="25"/>
      <c r="AZ136" s="25"/>
      <c r="BA136" s="25"/>
      <c r="BB136" s="25"/>
      <c r="BC136" s="25"/>
      <c r="BD136" s="25"/>
      <c r="BE136" s="25"/>
      <c r="BF136" s="25"/>
      <c r="BG136" s="25"/>
      <c r="BH136" s="25"/>
      <c r="BI136" s="25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  <c r="CW136" s="10"/>
      <c r="CX136" s="10"/>
      <c r="CY136" s="10"/>
      <c r="CZ136" s="10"/>
      <c r="DA136" s="10"/>
      <c r="DB136" s="10"/>
      <c r="DC136" s="10"/>
      <c r="DD136" s="10"/>
      <c r="DE136" s="10"/>
      <c r="DF136" s="10"/>
      <c r="DG136" s="10"/>
      <c r="DH136" s="10"/>
      <c r="DI136" s="10"/>
      <c r="DJ136" s="10"/>
      <c r="DK136" s="10"/>
      <c r="DL136" s="10"/>
      <c r="DM136" s="10"/>
      <c r="DN136" s="10"/>
      <c r="DO136" s="10"/>
      <c r="DP136" s="10"/>
      <c r="DQ136" s="10"/>
      <c r="DR136" s="10"/>
      <c r="DS136" s="10"/>
      <c r="DT136" s="10"/>
      <c r="DU136" s="10"/>
      <c r="DV136" s="10"/>
      <c r="DW136" s="10"/>
      <c r="DX136" s="10"/>
      <c r="DY136" s="10"/>
      <c r="DZ136" s="10"/>
      <c r="EA136" s="10"/>
      <c r="EB136" s="10"/>
      <c r="EC136" s="10"/>
      <c r="ED136" s="10"/>
      <c r="EE136" s="10"/>
      <c r="EF136" s="10"/>
      <c r="EG136" s="10"/>
      <c r="EH136" s="10"/>
      <c r="EI136" s="10"/>
      <c r="EJ136" s="10"/>
      <c r="EK136" s="10"/>
      <c r="EL136" s="10"/>
      <c r="EM136" s="10"/>
      <c r="EN136" s="10"/>
      <c r="EO136" s="10"/>
      <c r="EP136" s="10"/>
      <c r="EQ136" s="10"/>
      <c r="ER136" s="10"/>
      <c r="ES136" s="10"/>
      <c r="ET136" s="10"/>
      <c r="EU136" s="10"/>
      <c r="EV136" s="10"/>
      <c r="EW136" s="10"/>
      <c r="EX136" s="10"/>
      <c r="EY136" s="10"/>
      <c r="EZ136" s="10"/>
      <c r="FA136" s="10"/>
      <c r="FB136" s="10"/>
      <c r="FC136" s="10"/>
      <c r="FD136" s="10"/>
      <c r="FE136" s="10"/>
      <c r="FF136" s="10"/>
      <c r="FG136" s="10"/>
      <c r="FH136" s="10"/>
      <c r="FI136" s="10"/>
      <c r="FJ136" s="10"/>
      <c r="FK136" s="10"/>
      <c r="FL136" s="10"/>
      <c r="FM136" s="10"/>
      <c r="FN136" s="10"/>
      <c r="FO136" s="10"/>
      <c r="FP136" s="10"/>
      <c r="FQ136" s="10"/>
      <c r="FR136" s="10"/>
      <c r="FS136" s="10"/>
      <c r="FT136" s="10"/>
      <c r="FU136" s="10"/>
      <c r="FV136" s="10"/>
      <c r="FW136" s="10"/>
      <c r="FX136" s="10"/>
      <c r="FY136" s="10"/>
      <c r="FZ136" s="10"/>
      <c r="GA136" s="10"/>
      <c r="GB136" s="10"/>
      <c r="GC136" s="10"/>
      <c r="GD136" s="10"/>
      <c r="GE136" s="10"/>
      <c r="GF136" s="10"/>
      <c r="GG136" s="10"/>
      <c r="GH136" s="10"/>
      <c r="GI136" s="10"/>
      <c r="GJ136" s="10"/>
      <c r="GK136" s="10"/>
      <c r="GL136" s="10"/>
      <c r="GM136" s="10"/>
      <c r="GN136" s="10"/>
      <c r="GO136" s="10"/>
      <c r="GP136" s="10"/>
      <c r="GQ136" s="10"/>
      <c r="GR136" s="10"/>
      <c r="GS136" s="10"/>
      <c r="GT136" s="10"/>
      <c r="GU136" s="10"/>
      <c r="GV136" s="10"/>
      <c r="GW136" s="10"/>
      <c r="GX136" s="10"/>
      <c r="GY136" s="10"/>
      <c r="GZ136" s="10"/>
      <c r="HA136" s="10"/>
      <c r="HB136" s="10"/>
      <c r="HC136" s="10"/>
      <c r="HD136" s="10"/>
      <c r="HE136" s="10"/>
      <c r="HF136" s="10"/>
      <c r="HG136" s="10"/>
      <c r="HH136" s="10"/>
      <c r="HI136" s="10"/>
      <c r="KA136" s="10"/>
      <c r="KB136" s="10"/>
      <c r="KC136" s="10"/>
      <c r="KD136" s="10"/>
      <c r="KE136" s="10"/>
      <c r="KF136" s="10"/>
      <c r="KG136" s="10"/>
      <c r="KH136" s="10"/>
      <c r="KI136" s="10"/>
      <c r="KJ136" s="10"/>
      <c r="KK136" s="10"/>
      <c r="KL136" s="10"/>
      <c r="KM136" s="10"/>
      <c r="KN136" s="10"/>
      <c r="KO136" s="10"/>
      <c r="KP136" s="10"/>
      <c r="KQ136" s="10"/>
      <c r="KR136" s="10"/>
      <c r="KS136" s="10"/>
      <c r="KT136" s="10"/>
      <c r="KU136" s="10"/>
      <c r="KV136" s="10"/>
      <c r="KW136" s="10"/>
      <c r="KX136" s="10"/>
      <c r="KY136" s="10"/>
      <c r="KZ136" s="10"/>
      <c r="LA136" s="10"/>
      <c r="LB136" s="10"/>
      <c r="LC136" s="10"/>
      <c r="LD136" s="10"/>
      <c r="LE136" s="10"/>
      <c r="LF136" s="10"/>
      <c r="LG136" s="10"/>
      <c r="LH136" s="10"/>
      <c r="LI136" s="10"/>
      <c r="LJ136" s="10"/>
      <c r="LK136" s="10"/>
      <c r="LL136" s="10"/>
      <c r="LM136" s="10"/>
      <c r="LN136" s="10"/>
      <c r="LO136" s="10"/>
      <c r="LP136" s="10"/>
      <c r="LQ136" s="10"/>
      <c r="LR136" s="10"/>
      <c r="LS136" s="10"/>
      <c r="LT136" s="10"/>
      <c r="LU136" s="10"/>
      <c r="LV136" s="10"/>
      <c r="LW136" s="10"/>
      <c r="LX136" s="10"/>
      <c r="LY136" s="10"/>
      <c r="LZ136" s="10"/>
      <c r="MA136" s="10"/>
      <c r="MB136" s="10"/>
      <c r="MC136" s="10"/>
      <c r="MD136" s="10"/>
      <c r="ME136" s="10"/>
      <c r="MF136" s="10"/>
      <c r="MG136" s="10"/>
      <c r="MH136" s="10"/>
      <c r="MI136" s="10"/>
      <c r="MJ136" s="10"/>
      <c r="MK136" s="10"/>
      <c r="ML136" s="10"/>
      <c r="MM136" s="10"/>
      <c r="MN136" s="10"/>
      <c r="MO136" s="10"/>
      <c r="MP136" s="10"/>
      <c r="MQ136" s="10"/>
      <c r="MR136" s="10"/>
      <c r="MS136" s="10"/>
      <c r="MT136" s="10"/>
      <c r="MU136" s="10"/>
      <c r="MV136" s="10"/>
      <c r="MW136" s="10"/>
      <c r="MX136" s="10"/>
      <c r="MY136" s="10"/>
      <c r="MZ136" s="10"/>
      <c r="NA136" s="10"/>
      <c r="NB136" s="10"/>
      <c r="NC136" s="10"/>
      <c r="ND136" s="10"/>
      <c r="NE136" s="10"/>
      <c r="NF136" s="10"/>
      <c r="NG136" s="10"/>
      <c r="NH136" s="10"/>
      <c r="NI136" s="10"/>
      <c r="NJ136" s="10"/>
      <c r="NK136" s="10"/>
    </row>
    <row r="137" spans="1:375" ht="16.5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  <c r="AK137" s="25"/>
      <c r="AL137" s="25"/>
      <c r="AM137" s="25"/>
      <c r="AN137" s="25"/>
      <c r="AO137" s="25"/>
      <c r="AP137" s="25"/>
      <c r="AQ137" s="25"/>
      <c r="AR137" s="25"/>
      <c r="AS137" s="25"/>
      <c r="AT137" s="25"/>
      <c r="AU137" s="25"/>
      <c r="AV137" s="25"/>
      <c r="AW137" s="25"/>
      <c r="AX137" s="25"/>
      <c r="AY137" s="25"/>
      <c r="AZ137" s="25"/>
      <c r="BA137" s="25"/>
      <c r="BB137" s="25"/>
      <c r="BC137" s="25"/>
      <c r="BD137" s="25"/>
      <c r="BE137" s="25"/>
      <c r="BF137" s="25"/>
      <c r="BG137" s="25"/>
      <c r="BH137" s="25"/>
      <c r="BI137" s="25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  <c r="CW137" s="10"/>
      <c r="CX137" s="10"/>
      <c r="CY137" s="10"/>
      <c r="CZ137" s="10"/>
      <c r="DA137" s="10"/>
      <c r="DB137" s="10"/>
      <c r="DC137" s="10"/>
      <c r="DD137" s="10"/>
      <c r="DE137" s="10"/>
      <c r="DF137" s="10"/>
      <c r="DG137" s="10"/>
      <c r="DH137" s="10"/>
      <c r="DI137" s="10"/>
      <c r="DJ137" s="10"/>
      <c r="DK137" s="10"/>
      <c r="DL137" s="10"/>
      <c r="DM137" s="10"/>
      <c r="DN137" s="10"/>
      <c r="DO137" s="10"/>
      <c r="DP137" s="10"/>
      <c r="DQ137" s="10"/>
      <c r="DR137" s="10"/>
      <c r="DS137" s="10"/>
      <c r="DT137" s="10"/>
      <c r="DU137" s="10"/>
      <c r="DV137" s="10"/>
      <c r="DW137" s="10"/>
      <c r="DX137" s="10"/>
      <c r="DY137" s="10"/>
      <c r="DZ137" s="10"/>
      <c r="EA137" s="10"/>
      <c r="EB137" s="10"/>
      <c r="EC137" s="10"/>
      <c r="ED137" s="10"/>
      <c r="EE137" s="10"/>
      <c r="EF137" s="10"/>
      <c r="EG137" s="10"/>
      <c r="EH137" s="10"/>
      <c r="EI137" s="10"/>
      <c r="EJ137" s="10"/>
      <c r="EK137" s="10"/>
      <c r="EL137" s="10"/>
      <c r="EM137" s="10"/>
      <c r="EN137" s="10"/>
      <c r="EO137" s="10"/>
      <c r="EP137" s="10"/>
      <c r="EQ137" s="10"/>
      <c r="ER137" s="10"/>
      <c r="ES137" s="10"/>
      <c r="ET137" s="10"/>
      <c r="EU137" s="10"/>
      <c r="EV137" s="10"/>
      <c r="EW137" s="10"/>
      <c r="EX137" s="10"/>
      <c r="EY137" s="10"/>
      <c r="EZ137" s="10"/>
      <c r="FA137" s="10"/>
      <c r="FB137" s="10"/>
      <c r="FC137" s="10"/>
      <c r="FD137" s="10"/>
      <c r="FE137" s="10"/>
      <c r="FF137" s="10"/>
      <c r="FG137" s="10"/>
      <c r="FH137" s="10"/>
      <c r="FI137" s="10"/>
      <c r="FJ137" s="10"/>
      <c r="FK137" s="10"/>
      <c r="FL137" s="10"/>
      <c r="FM137" s="10"/>
      <c r="FN137" s="10"/>
      <c r="FO137" s="10"/>
      <c r="FP137" s="10"/>
      <c r="FQ137" s="10"/>
      <c r="FR137" s="10"/>
      <c r="FS137" s="10"/>
      <c r="FT137" s="10"/>
      <c r="FU137" s="10"/>
      <c r="FV137" s="10"/>
      <c r="FW137" s="10"/>
      <c r="FX137" s="10"/>
      <c r="FY137" s="10"/>
      <c r="FZ137" s="10"/>
      <c r="GA137" s="10"/>
      <c r="GB137" s="10"/>
      <c r="GC137" s="10"/>
      <c r="GD137" s="10"/>
      <c r="GE137" s="10"/>
      <c r="GF137" s="10"/>
      <c r="GG137" s="10"/>
      <c r="GH137" s="10"/>
      <c r="GI137" s="10"/>
      <c r="GJ137" s="10"/>
      <c r="GK137" s="10"/>
      <c r="GL137" s="10"/>
      <c r="GM137" s="10"/>
      <c r="GN137" s="10"/>
      <c r="GO137" s="10"/>
      <c r="GP137" s="10"/>
      <c r="GQ137" s="10"/>
      <c r="GR137" s="10"/>
      <c r="GS137" s="10"/>
      <c r="GT137" s="10"/>
      <c r="GU137" s="10"/>
      <c r="GV137" s="10"/>
      <c r="GW137" s="10"/>
      <c r="GX137" s="10"/>
      <c r="GY137" s="10"/>
      <c r="GZ137" s="10"/>
      <c r="HA137" s="10"/>
      <c r="HB137" s="10"/>
      <c r="HC137" s="10"/>
      <c r="HD137" s="10"/>
      <c r="HE137" s="10"/>
      <c r="HF137" s="10"/>
      <c r="HG137" s="10"/>
      <c r="HH137" s="10"/>
      <c r="HI137" s="10"/>
      <c r="KA137" s="10"/>
      <c r="KB137" s="10"/>
      <c r="KC137" s="10"/>
      <c r="KD137" s="10"/>
      <c r="KE137" s="10"/>
      <c r="KF137" s="10"/>
      <c r="KG137" s="10"/>
      <c r="KH137" s="10"/>
      <c r="KI137" s="10"/>
      <c r="KJ137" s="10"/>
      <c r="KK137" s="10"/>
      <c r="KL137" s="10"/>
      <c r="KM137" s="10"/>
      <c r="KN137" s="10"/>
      <c r="KO137" s="10"/>
      <c r="KP137" s="10"/>
      <c r="KQ137" s="10"/>
      <c r="KR137" s="10"/>
      <c r="KS137" s="10"/>
      <c r="KT137" s="10"/>
      <c r="KU137" s="10"/>
      <c r="KV137" s="10"/>
      <c r="KW137" s="10"/>
      <c r="KX137" s="10"/>
      <c r="KY137" s="10"/>
      <c r="KZ137" s="10"/>
      <c r="LA137" s="10"/>
      <c r="LB137" s="10"/>
      <c r="LC137" s="10"/>
      <c r="LD137" s="10"/>
      <c r="LE137" s="10"/>
      <c r="LF137" s="10"/>
      <c r="LG137" s="10"/>
      <c r="LH137" s="10"/>
      <c r="LI137" s="10"/>
      <c r="LJ137" s="10"/>
      <c r="LK137" s="10"/>
      <c r="LL137" s="10"/>
      <c r="LM137" s="10"/>
      <c r="LN137" s="10"/>
      <c r="LO137" s="10"/>
      <c r="LP137" s="10"/>
      <c r="LQ137" s="10"/>
      <c r="LR137" s="10"/>
      <c r="LS137" s="10"/>
      <c r="LT137" s="10"/>
      <c r="LU137" s="10"/>
      <c r="LV137" s="10"/>
      <c r="LW137" s="10"/>
      <c r="LX137" s="10"/>
      <c r="LY137" s="10"/>
      <c r="LZ137" s="10"/>
      <c r="MA137" s="10"/>
      <c r="MB137" s="10"/>
      <c r="MC137" s="10"/>
      <c r="MD137" s="10"/>
      <c r="ME137" s="10"/>
      <c r="MF137" s="10"/>
      <c r="MG137" s="10"/>
      <c r="MH137" s="10"/>
      <c r="MI137" s="10"/>
      <c r="MJ137" s="10"/>
      <c r="MK137" s="10"/>
      <c r="ML137" s="10"/>
      <c r="MM137" s="10"/>
      <c r="MN137" s="10"/>
      <c r="MO137" s="10"/>
      <c r="MP137" s="10"/>
      <c r="MQ137" s="10"/>
      <c r="MR137" s="10"/>
      <c r="MS137" s="10"/>
      <c r="MT137" s="10"/>
      <c r="MU137" s="10"/>
      <c r="MV137" s="10"/>
      <c r="MW137" s="10"/>
      <c r="MX137" s="10"/>
      <c r="MY137" s="10"/>
      <c r="MZ137" s="10"/>
      <c r="NA137" s="10"/>
      <c r="NB137" s="10"/>
      <c r="NC137" s="10"/>
      <c r="ND137" s="10"/>
      <c r="NE137" s="10"/>
      <c r="NF137" s="10"/>
      <c r="NG137" s="10"/>
      <c r="NH137" s="10"/>
      <c r="NI137" s="10"/>
      <c r="NJ137" s="10"/>
      <c r="NK137" s="10"/>
    </row>
    <row r="138" spans="1:375" ht="16.5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  <c r="AL138" s="25"/>
      <c r="AM138" s="25"/>
      <c r="AN138" s="25"/>
      <c r="AO138" s="25"/>
      <c r="AP138" s="25"/>
      <c r="AQ138" s="25"/>
      <c r="AR138" s="25"/>
      <c r="AS138" s="25"/>
      <c r="AT138" s="25"/>
      <c r="AU138" s="25"/>
      <c r="AV138" s="25"/>
      <c r="AW138" s="25"/>
      <c r="AX138" s="25"/>
      <c r="AY138" s="25"/>
      <c r="AZ138" s="25"/>
      <c r="BA138" s="25"/>
      <c r="BB138" s="25"/>
      <c r="BC138" s="25"/>
      <c r="BD138" s="25"/>
      <c r="BE138" s="25"/>
      <c r="BF138" s="25"/>
      <c r="BG138" s="25"/>
      <c r="BH138" s="25"/>
      <c r="BI138" s="25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  <c r="CW138" s="10"/>
      <c r="CX138" s="10"/>
      <c r="CY138" s="10"/>
      <c r="CZ138" s="10"/>
      <c r="DA138" s="10"/>
      <c r="DB138" s="10"/>
      <c r="DC138" s="10"/>
      <c r="DD138" s="10"/>
      <c r="DE138" s="10"/>
      <c r="DF138" s="10"/>
      <c r="DG138" s="10"/>
      <c r="DH138" s="10"/>
      <c r="DI138" s="10"/>
      <c r="DJ138" s="10"/>
      <c r="DK138" s="10"/>
      <c r="DL138" s="10"/>
      <c r="DM138" s="10"/>
      <c r="DN138" s="10"/>
      <c r="DO138" s="10"/>
      <c r="DP138" s="10"/>
      <c r="DQ138" s="10"/>
      <c r="DR138" s="10"/>
      <c r="DS138" s="10"/>
      <c r="DT138" s="10"/>
      <c r="DU138" s="10"/>
      <c r="DV138" s="10"/>
      <c r="DW138" s="10"/>
      <c r="DX138" s="10"/>
      <c r="DY138" s="10"/>
      <c r="DZ138" s="10"/>
      <c r="EA138" s="10"/>
      <c r="EB138" s="10"/>
      <c r="EC138" s="10"/>
      <c r="ED138" s="10"/>
      <c r="EE138" s="10"/>
      <c r="EF138" s="10"/>
      <c r="EG138" s="10"/>
      <c r="EH138" s="10"/>
      <c r="EI138" s="10"/>
      <c r="EJ138" s="10"/>
      <c r="EK138" s="10"/>
      <c r="EL138" s="10"/>
      <c r="EM138" s="10"/>
      <c r="EN138" s="10"/>
      <c r="EO138" s="10"/>
      <c r="EP138" s="10"/>
      <c r="EQ138" s="10"/>
      <c r="ER138" s="10"/>
      <c r="ES138" s="10"/>
      <c r="ET138" s="10"/>
      <c r="EU138" s="10"/>
      <c r="EV138" s="10"/>
      <c r="EW138" s="10"/>
      <c r="EX138" s="10"/>
      <c r="EY138" s="10"/>
      <c r="EZ138" s="10"/>
      <c r="FA138" s="10"/>
      <c r="FB138" s="10"/>
      <c r="FC138" s="10"/>
      <c r="FD138" s="10"/>
      <c r="FE138" s="10"/>
      <c r="FF138" s="10"/>
      <c r="FG138" s="10"/>
      <c r="FH138" s="10"/>
      <c r="FI138" s="10"/>
      <c r="FJ138" s="10"/>
      <c r="FK138" s="10"/>
      <c r="FL138" s="10"/>
      <c r="FM138" s="10"/>
      <c r="FN138" s="10"/>
      <c r="FO138" s="10"/>
      <c r="FP138" s="10"/>
      <c r="FQ138" s="10"/>
      <c r="FR138" s="10"/>
      <c r="FS138" s="10"/>
      <c r="FT138" s="10"/>
      <c r="FU138" s="10"/>
      <c r="FV138" s="10"/>
      <c r="FW138" s="10"/>
      <c r="FX138" s="10"/>
      <c r="FY138" s="10"/>
      <c r="FZ138" s="10"/>
      <c r="GA138" s="10"/>
      <c r="GB138" s="10"/>
      <c r="GC138" s="10"/>
      <c r="GD138" s="10"/>
      <c r="GE138" s="10"/>
      <c r="GF138" s="10"/>
      <c r="GG138" s="10"/>
      <c r="GH138" s="10"/>
      <c r="GI138" s="10"/>
      <c r="GJ138" s="10"/>
      <c r="GK138" s="10"/>
      <c r="GL138" s="10"/>
      <c r="GM138" s="10"/>
      <c r="GN138" s="10"/>
      <c r="GO138" s="10"/>
      <c r="GP138" s="10"/>
      <c r="GQ138" s="10"/>
      <c r="GR138" s="10"/>
      <c r="GS138" s="10"/>
      <c r="GT138" s="10"/>
      <c r="GU138" s="10"/>
      <c r="GV138" s="10"/>
      <c r="GW138" s="10"/>
      <c r="GX138" s="10"/>
      <c r="GY138" s="10"/>
      <c r="GZ138" s="10"/>
      <c r="HA138" s="10"/>
      <c r="HB138" s="10"/>
      <c r="HC138" s="10"/>
      <c r="HD138" s="10"/>
      <c r="HE138" s="10"/>
      <c r="HF138" s="10"/>
      <c r="HG138" s="10"/>
      <c r="HH138" s="10"/>
      <c r="HI138" s="10"/>
      <c r="KA138" s="10"/>
      <c r="KB138" s="10"/>
      <c r="KC138" s="10"/>
      <c r="KD138" s="10"/>
      <c r="KE138" s="10"/>
      <c r="KF138" s="10"/>
      <c r="KG138" s="10"/>
      <c r="KH138" s="10"/>
      <c r="KI138" s="10"/>
      <c r="KJ138" s="10"/>
      <c r="KK138" s="10"/>
      <c r="KL138" s="10"/>
      <c r="KM138" s="10"/>
      <c r="KN138" s="10"/>
      <c r="KO138" s="10"/>
      <c r="KP138" s="10"/>
      <c r="KQ138" s="10"/>
      <c r="KR138" s="10"/>
      <c r="KS138" s="10"/>
      <c r="KT138" s="10"/>
      <c r="KU138" s="10"/>
      <c r="KV138" s="10"/>
      <c r="KW138" s="10"/>
      <c r="KX138" s="10"/>
      <c r="KY138" s="10"/>
      <c r="KZ138" s="10"/>
      <c r="LA138" s="10"/>
      <c r="LB138" s="10"/>
      <c r="LC138" s="10"/>
      <c r="LD138" s="10"/>
      <c r="LE138" s="10"/>
      <c r="LF138" s="10"/>
      <c r="LG138" s="10"/>
      <c r="LH138" s="10"/>
      <c r="LI138" s="10"/>
      <c r="LJ138" s="10"/>
      <c r="LK138" s="10"/>
      <c r="LL138" s="10"/>
      <c r="LM138" s="10"/>
      <c r="LN138" s="10"/>
      <c r="LO138" s="10"/>
      <c r="LP138" s="10"/>
      <c r="LQ138" s="10"/>
      <c r="LR138" s="10"/>
      <c r="LS138" s="10"/>
      <c r="LT138" s="10"/>
      <c r="LU138" s="10"/>
      <c r="LV138" s="10"/>
      <c r="LW138" s="10"/>
      <c r="LX138" s="10"/>
      <c r="LY138" s="10"/>
      <c r="LZ138" s="10"/>
      <c r="MA138" s="10"/>
      <c r="MB138" s="10"/>
      <c r="MC138" s="10"/>
      <c r="MD138" s="10"/>
      <c r="ME138" s="10"/>
      <c r="MF138" s="10"/>
      <c r="MG138" s="10"/>
      <c r="MH138" s="10"/>
      <c r="MI138" s="10"/>
      <c r="MJ138" s="10"/>
      <c r="MK138" s="10"/>
      <c r="ML138" s="10"/>
      <c r="MM138" s="10"/>
      <c r="MN138" s="10"/>
      <c r="MO138" s="10"/>
      <c r="MP138" s="10"/>
      <c r="MQ138" s="10"/>
      <c r="MR138" s="10"/>
      <c r="MS138" s="10"/>
      <c r="MT138" s="10"/>
      <c r="MU138" s="10"/>
      <c r="MV138" s="10"/>
      <c r="MW138" s="10"/>
      <c r="MX138" s="10"/>
      <c r="MY138" s="10"/>
      <c r="MZ138" s="10"/>
      <c r="NA138" s="10"/>
      <c r="NB138" s="10"/>
      <c r="NC138" s="10"/>
      <c r="ND138" s="10"/>
      <c r="NE138" s="10"/>
      <c r="NF138" s="10"/>
      <c r="NG138" s="10"/>
      <c r="NH138" s="10"/>
      <c r="NI138" s="10"/>
      <c r="NJ138" s="10"/>
      <c r="NK138" s="10"/>
    </row>
    <row r="139" spans="1:375" ht="16.5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/>
      <c r="AL139" s="25"/>
      <c r="AM139" s="25"/>
      <c r="AN139" s="25"/>
      <c r="AO139" s="25"/>
      <c r="AP139" s="25"/>
      <c r="AQ139" s="25"/>
      <c r="AR139" s="25"/>
      <c r="AS139" s="25"/>
      <c r="AT139" s="25"/>
      <c r="AU139" s="25"/>
      <c r="AV139" s="25"/>
      <c r="AW139" s="25"/>
      <c r="AX139" s="25"/>
      <c r="AY139" s="25"/>
      <c r="AZ139" s="25"/>
      <c r="BA139" s="25"/>
      <c r="BB139" s="25"/>
      <c r="BC139" s="25"/>
      <c r="BD139" s="25"/>
      <c r="BE139" s="25"/>
      <c r="BF139" s="25"/>
      <c r="BG139" s="25"/>
      <c r="BH139" s="25"/>
      <c r="BI139" s="25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  <c r="CW139" s="10"/>
      <c r="CX139" s="10"/>
      <c r="CY139" s="10"/>
      <c r="CZ139" s="10"/>
      <c r="DA139" s="10"/>
      <c r="DB139" s="10"/>
      <c r="DC139" s="10"/>
      <c r="DD139" s="10"/>
      <c r="DE139" s="10"/>
      <c r="DF139" s="10"/>
      <c r="DG139" s="10"/>
      <c r="DH139" s="10"/>
      <c r="DI139" s="10"/>
      <c r="DJ139" s="10"/>
      <c r="DK139" s="10"/>
      <c r="DL139" s="10"/>
      <c r="DM139" s="10"/>
      <c r="DN139" s="10"/>
      <c r="DO139" s="10"/>
      <c r="DP139" s="10"/>
      <c r="DQ139" s="10"/>
      <c r="DR139" s="10"/>
      <c r="DS139" s="10"/>
      <c r="DT139" s="10"/>
      <c r="DU139" s="10"/>
      <c r="DV139" s="10"/>
      <c r="DW139" s="10"/>
      <c r="DX139" s="10"/>
      <c r="DY139" s="10"/>
      <c r="DZ139" s="10"/>
      <c r="EA139" s="10"/>
      <c r="EB139" s="10"/>
      <c r="EC139" s="10"/>
      <c r="ED139" s="10"/>
      <c r="EE139" s="10"/>
      <c r="EF139" s="10"/>
      <c r="EG139" s="10"/>
      <c r="EH139" s="10"/>
      <c r="EI139" s="10"/>
      <c r="EJ139" s="10"/>
      <c r="EK139" s="10"/>
      <c r="EL139" s="10"/>
      <c r="EM139" s="10"/>
      <c r="EN139" s="10"/>
      <c r="EO139" s="10"/>
      <c r="EP139" s="10"/>
      <c r="EQ139" s="10"/>
      <c r="ER139" s="10"/>
      <c r="ES139" s="10"/>
      <c r="ET139" s="10"/>
      <c r="EU139" s="10"/>
      <c r="EV139" s="10"/>
      <c r="EW139" s="10"/>
      <c r="EX139" s="10"/>
      <c r="EY139" s="10"/>
      <c r="EZ139" s="10"/>
      <c r="FA139" s="10"/>
      <c r="FB139" s="10"/>
      <c r="FC139" s="10"/>
      <c r="FD139" s="10"/>
      <c r="FE139" s="10"/>
      <c r="FF139" s="10"/>
      <c r="FG139" s="10"/>
      <c r="FH139" s="10"/>
      <c r="FI139" s="10"/>
      <c r="FJ139" s="10"/>
      <c r="FK139" s="10"/>
      <c r="FL139" s="10"/>
      <c r="FM139" s="10"/>
      <c r="FN139" s="10"/>
      <c r="FO139" s="10"/>
      <c r="FP139" s="10"/>
      <c r="FQ139" s="10"/>
      <c r="FR139" s="10"/>
      <c r="FS139" s="10"/>
      <c r="FT139" s="10"/>
      <c r="FU139" s="10"/>
      <c r="FV139" s="10"/>
      <c r="FW139" s="10"/>
      <c r="FX139" s="10"/>
      <c r="FY139" s="10"/>
      <c r="FZ139" s="10"/>
      <c r="GA139" s="10"/>
      <c r="GB139" s="10"/>
      <c r="GC139" s="10"/>
      <c r="GD139" s="10"/>
      <c r="GE139" s="10"/>
      <c r="GF139" s="10"/>
      <c r="GG139" s="10"/>
      <c r="GH139" s="10"/>
      <c r="GI139" s="10"/>
      <c r="GJ139" s="10"/>
      <c r="GK139" s="10"/>
      <c r="GL139" s="10"/>
      <c r="GM139" s="10"/>
      <c r="GN139" s="10"/>
      <c r="GO139" s="10"/>
      <c r="GP139" s="10"/>
      <c r="GQ139" s="10"/>
      <c r="GR139" s="10"/>
      <c r="GS139" s="10"/>
      <c r="GT139" s="10"/>
      <c r="GU139" s="10"/>
      <c r="GV139" s="10"/>
      <c r="GW139" s="10"/>
      <c r="GX139" s="10"/>
      <c r="GY139" s="10"/>
      <c r="GZ139" s="10"/>
      <c r="HA139" s="10"/>
      <c r="HB139" s="10"/>
      <c r="HC139" s="10"/>
      <c r="HD139" s="10"/>
      <c r="HE139" s="10"/>
      <c r="HF139" s="10"/>
      <c r="HG139" s="10"/>
      <c r="HH139" s="10"/>
      <c r="HI139" s="10"/>
      <c r="KA139" s="10"/>
      <c r="KB139" s="10"/>
      <c r="KC139" s="10"/>
      <c r="KD139" s="10"/>
      <c r="KE139" s="10"/>
      <c r="KF139" s="10"/>
      <c r="KG139" s="10"/>
      <c r="KH139" s="10"/>
      <c r="KI139" s="10"/>
      <c r="KJ139" s="10"/>
      <c r="KK139" s="10"/>
      <c r="KL139" s="10"/>
      <c r="KM139" s="10"/>
      <c r="KN139" s="10"/>
      <c r="KO139" s="10"/>
      <c r="KP139" s="10"/>
      <c r="KQ139" s="10"/>
      <c r="KR139" s="10"/>
      <c r="KS139" s="10"/>
      <c r="KT139" s="10"/>
      <c r="KU139" s="10"/>
      <c r="KV139" s="10"/>
      <c r="KW139" s="10"/>
      <c r="KX139" s="10"/>
      <c r="KY139" s="10"/>
      <c r="KZ139" s="10"/>
      <c r="LA139" s="10"/>
      <c r="LB139" s="10"/>
      <c r="LC139" s="10"/>
      <c r="LD139" s="10"/>
      <c r="LE139" s="10"/>
      <c r="LF139" s="10"/>
      <c r="LG139" s="10"/>
      <c r="LH139" s="10"/>
      <c r="LI139" s="10"/>
      <c r="LJ139" s="10"/>
      <c r="LK139" s="10"/>
      <c r="LL139" s="10"/>
      <c r="LM139" s="10"/>
      <c r="LN139" s="10"/>
      <c r="LO139" s="10"/>
      <c r="LP139" s="10"/>
      <c r="LQ139" s="10"/>
      <c r="LR139" s="10"/>
      <c r="LS139" s="10"/>
      <c r="LT139" s="10"/>
      <c r="LU139" s="10"/>
      <c r="LV139" s="10"/>
      <c r="LW139" s="10"/>
      <c r="LX139" s="10"/>
      <c r="LY139" s="10"/>
      <c r="LZ139" s="10"/>
      <c r="MA139" s="10"/>
      <c r="MB139" s="10"/>
      <c r="MC139" s="10"/>
      <c r="MD139" s="10"/>
      <c r="ME139" s="10"/>
      <c r="MF139" s="10"/>
      <c r="MG139" s="10"/>
      <c r="MH139" s="10"/>
      <c r="MI139" s="10"/>
      <c r="MJ139" s="10"/>
      <c r="MK139" s="10"/>
      <c r="ML139" s="10"/>
      <c r="MM139" s="10"/>
      <c r="MN139" s="10"/>
      <c r="MO139" s="10"/>
      <c r="MP139" s="10"/>
      <c r="MQ139" s="10"/>
      <c r="MR139" s="10"/>
      <c r="MS139" s="10"/>
      <c r="MT139" s="10"/>
      <c r="MU139" s="10"/>
      <c r="MV139" s="10"/>
      <c r="MW139" s="10"/>
      <c r="MX139" s="10"/>
      <c r="MY139" s="10"/>
      <c r="MZ139" s="10"/>
      <c r="NA139" s="10"/>
      <c r="NB139" s="10"/>
      <c r="NC139" s="10"/>
      <c r="ND139" s="10"/>
      <c r="NE139" s="10"/>
      <c r="NF139" s="10"/>
      <c r="NG139" s="10"/>
      <c r="NH139" s="10"/>
      <c r="NI139" s="10"/>
      <c r="NJ139" s="10"/>
      <c r="NK139" s="10"/>
    </row>
    <row r="140" spans="1:375" ht="16.5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  <c r="AJ140" s="25"/>
      <c r="AK140" s="25"/>
      <c r="AL140" s="25"/>
      <c r="AM140" s="25"/>
      <c r="AN140" s="25"/>
      <c r="AO140" s="25"/>
      <c r="AP140" s="25"/>
      <c r="AQ140" s="25"/>
      <c r="AR140" s="25"/>
      <c r="AS140" s="25"/>
      <c r="AT140" s="25"/>
      <c r="AU140" s="25"/>
      <c r="AV140" s="25"/>
      <c r="AW140" s="25"/>
      <c r="AX140" s="25"/>
      <c r="AY140" s="25"/>
      <c r="AZ140" s="25"/>
      <c r="BA140" s="25"/>
      <c r="BB140" s="25"/>
      <c r="BC140" s="25"/>
      <c r="BD140" s="25"/>
      <c r="BE140" s="25"/>
      <c r="BF140" s="25"/>
      <c r="BG140" s="25"/>
      <c r="BH140" s="25"/>
      <c r="BI140" s="25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  <c r="CW140" s="10"/>
      <c r="CX140" s="10"/>
      <c r="CY140" s="10"/>
      <c r="CZ140" s="10"/>
      <c r="DA140" s="10"/>
      <c r="DB140" s="10"/>
      <c r="DC140" s="10"/>
      <c r="DD140" s="10"/>
      <c r="DE140" s="10"/>
      <c r="DF140" s="10"/>
      <c r="DG140" s="10"/>
      <c r="DH140" s="10"/>
      <c r="DI140" s="10"/>
      <c r="DJ140" s="10"/>
      <c r="DK140" s="10"/>
      <c r="DL140" s="10"/>
      <c r="DM140" s="10"/>
      <c r="DN140" s="10"/>
      <c r="DO140" s="10"/>
      <c r="DP140" s="10"/>
      <c r="DQ140" s="10"/>
      <c r="DR140" s="10"/>
      <c r="DS140" s="10"/>
      <c r="DT140" s="10"/>
      <c r="DU140" s="10"/>
      <c r="DV140" s="10"/>
      <c r="DW140" s="10"/>
      <c r="DX140" s="10"/>
      <c r="DY140" s="10"/>
      <c r="DZ140" s="10"/>
      <c r="EA140" s="10"/>
      <c r="EB140" s="10"/>
      <c r="EC140" s="10"/>
      <c r="ED140" s="10"/>
      <c r="EE140" s="10"/>
      <c r="EF140" s="10"/>
      <c r="EG140" s="10"/>
      <c r="EH140" s="10"/>
      <c r="EI140" s="10"/>
      <c r="EJ140" s="10"/>
      <c r="EK140" s="10"/>
      <c r="EL140" s="10"/>
      <c r="EM140" s="10"/>
      <c r="EN140" s="10"/>
      <c r="EO140" s="10"/>
      <c r="EP140" s="10"/>
      <c r="EQ140" s="10"/>
      <c r="ER140" s="10"/>
      <c r="ES140" s="10"/>
      <c r="ET140" s="10"/>
      <c r="EU140" s="10"/>
      <c r="EV140" s="10"/>
      <c r="EW140" s="10"/>
      <c r="EX140" s="10"/>
      <c r="EY140" s="10"/>
      <c r="EZ140" s="10"/>
      <c r="FA140" s="10"/>
      <c r="FB140" s="10"/>
      <c r="FC140" s="10"/>
      <c r="FD140" s="10"/>
      <c r="FE140" s="10"/>
      <c r="FF140" s="10"/>
      <c r="FG140" s="10"/>
      <c r="FH140" s="10"/>
      <c r="FI140" s="10"/>
      <c r="FJ140" s="10"/>
      <c r="FK140" s="10"/>
      <c r="FL140" s="10"/>
      <c r="FM140" s="10"/>
      <c r="FN140" s="10"/>
      <c r="FO140" s="10"/>
      <c r="FP140" s="10"/>
      <c r="FQ140" s="10"/>
      <c r="FR140" s="10"/>
      <c r="FS140" s="10"/>
      <c r="FT140" s="10"/>
      <c r="FU140" s="10"/>
      <c r="FV140" s="10"/>
      <c r="FW140" s="10"/>
      <c r="FX140" s="10"/>
      <c r="FY140" s="10"/>
      <c r="FZ140" s="10"/>
      <c r="GA140" s="10"/>
      <c r="GB140" s="10"/>
      <c r="GC140" s="10"/>
      <c r="GD140" s="10"/>
      <c r="GE140" s="10"/>
      <c r="GF140" s="10"/>
      <c r="GG140" s="10"/>
      <c r="GH140" s="10"/>
      <c r="GI140" s="10"/>
      <c r="GJ140" s="10"/>
      <c r="GK140" s="10"/>
      <c r="GL140" s="10"/>
      <c r="GM140" s="10"/>
      <c r="GN140" s="10"/>
      <c r="GO140" s="10"/>
      <c r="GP140" s="10"/>
      <c r="GQ140" s="10"/>
      <c r="GR140" s="10"/>
      <c r="GS140" s="10"/>
      <c r="GT140" s="10"/>
      <c r="GU140" s="10"/>
      <c r="GV140" s="10"/>
      <c r="GW140" s="10"/>
      <c r="GX140" s="10"/>
      <c r="GY140" s="10"/>
      <c r="GZ140" s="10"/>
      <c r="HA140" s="10"/>
      <c r="HB140" s="10"/>
      <c r="HC140" s="10"/>
      <c r="HD140" s="10"/>
      <c r="HE140" s="10"/>
      <c r="HF140" s="10"/>
      <c r="HG140" s="10"/>
      <c r="HH140" s="10"/>
      <c r="HI140" s="10"/>
      <c r="KA140" s="10"/>
      <c r="KB140" s="10"/>
      <c r="KC140" s="10"/>
      <c r="KD140" s="10"/>
      <c r="KE140" s="10"/>
      <c r="KF140" s="10"/>
      <c r="KG140" s="10"/>
      <c r="KH140" s="10"/>
      <c r="KI140" s="10"/>
      <c r="KJ140" s="10"/>
      <c r="KK140" s="10"/>
      <c r="KL140" s="10"/>
      <c r="KM140" s="10"/>
      <c r="KN140" s="10"/>
      <c r="KO140" s="10"/>
      <c r="KP140" s="10"/>
      <c r="KQ140" s="10"/>
      <c r="KR140" s="10"/>
      <c r="KS140" s="10"/>
      <c r="KT140" s="10"/>
      <c r="KU140" s="10"/>
      <c r="KV140" s="10"/>
      <c r="KW140" s="10"/>
      <c r="KX140" s="10"/>
      <c r="KY140" s="10"/>
      <c r="KZ140" s="10"/>
      <c r="LA140" s="10"/>
      <c r="LB140" s="10"/>
      <c r="LC140" s="10"/>
      <c r="LD140" s="10"/>
      <c r="LE140" s="10"/>
      <c r="LF140" s="10"/>
      <c r="LG140" s="10"/>
      <c r="LH140" s="10"/>
      <c r="LI140" s="10"/>
      <c r="LJ140" s="10"/>
      <c r="LK140" s="10"/>
      <c r="LL140" s="10"/>
      <c r="LM140" s="10"/>
      <c r="LN140" s="10"/>
      <c r="LO140" s="10"/>
      <c r="LP140" s="10"/>
      <c r="LQ140" s="10"/>
      <c r="LR140" s="10"/>
      <c r="LS140" s="10"/>
      <c r="LT140" s="10"/>
      <c r="LU140" s="10"/>
      <c r="LV140" s="10"/>
      <c r="LW140" s="10"/>
      <c r="LX140" s="10"/>
      <c r="LY140" s="10"/>
      <c r="LZ140" s="10"/>
      <c r="MA140" s="10"/>
      <c r="MB140" s="10"/>
      <c r="MC140" s="10"/>
      <c r="MD140" s="10"/>
      <c r="ME140" s="10"/>
      <c r="MF140" s="10"/>
      <c r="MG140" s="10"/>
      <c r="MH140" s="10"/>
      <c r="MI140" s="10"/>
      <c r="MJ140" s="10"/>
      <c r="MK140" s="10"/>
      <c r="ML140" s="10"/>
      <c r="MM140" s="10"/>
      <c r="MN140" s="10"/>
      <c r="MO140" s="10"/>
      <c r="MP140" s="10"/>
      <c r="MQ140" s="10"/>
      <c r="MR140" s="10"/>
      <c r="MS140" s="10"/>
      <c r="MT140" s="10"/>
      <c r="MU140" s="10"/>
      <c r="MV140" s="10"/>
      <c r="MW140" s="10"/>
      <c r="MX140" s="10"/>
      <c r="MY140" s="10"/>
      <c r="MZ140" s="10"/>
      <c r="NA140" s="10"/>
      <c r="NB140" s="10"/>
      <c r="NC140" s="10"/>
      <c r="ND140" s="10"/>
      <c r="NE140" s="10"/>
      <c r="NF140" s="10"/>
      <c r="NG140" s="10"/>
      <c r="NH140" s="10"/>
      <c r="NI140" s="10"/>
      <c r="NJ140" s="10"/>
      <c r="NK140" s="10"/>
    </row>
    <row r="141" spans="1:375" ht="16.5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  <c r="AJ141" s="25"/>
      <c r="AK141" s="25"/>
      <c r="AL141" s="25"/>
      <c r="AM141" s="25"/>
      <c r="AN141" s="25"/>
      <c r="AO141" s="25"/>
      <c r="AP141" s="25"/>
      <c r="AQ141" s="25"/>
      <c r="AR141" s="25"/>
      <c r="AS141" s="25"/>
      <c r="AT141" s="25"/>
      <c r="AU141" s="25"/>
      <c r="AV141" s="25"/>
      <c r="AW141" s="25"/>
      <c r="AX141" s="25"/>
      <c r="AY141" s="25"/>
      <c r="AZ141" s="25"/>
      <c r="BA141" s="25"/>
      <c r="BB141" s="25"/>
      <c r="BC141" s="25"/>
      <c r="BD141" s="25"/>
      <c r="BE141" s="25"/>
      <c r="BF141" s="25"/>
      <c r="BG141" s="25"/>
      <c r="BH141" s="25"/>
      <c r="BI141" s="25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  <c r="CW141" s="10"/>
      <c r="CX141" s="10"/>
      <c r="CY141" s="10"/>
      <c r="CZ141" s="10"/>
      <c r="DA141" s="10"/>
      <c r="DB141" s="10"/>
      <c r="DC141" s="10"/>
      <c r="DD141" s="10"/>
      <c r="DE141" s="10"/>
      <c r="DF141" s="10"/>
      <c r="DG141" s="10"/>
      <c r="DH141" s="10"/>
      <c r="DI141" s="10"/>
      <c r="DJ141" s="10"/>
      <c r="DK141" s="10"/>
      <c r="DL141" s="10"/>
      <c r="DM141" s="10"/>
      <c r="DN141" s="10"/>
      <c r="DO141" s="10"/>
      <c r="DP141" s="10"/>
      <c r="DQ141" s="10"/>
      <c r="DR141" s="10"/>
      <c r="DS141" s="10"/>
      <c r="DT141" s="10"/>
      <c r="DU141" s="10"/>
      <c r="DV141" s="10"/>
      <c r="DW141" s="10"/>
      <c r="DX141" s="10"/>
      <c r="DY141" s="10"/>
      <c r="DZ141" s="10"/>
      <c r="EA141" s="10"/>
      <c r="EB141" s="10"/>
      <c r="EC141" s="10"/>
      <c r="ED141" s="10"/>
      <c r="EE141" s="10"/>
      <c r="EF141" s="10"/>
      <c r="EG141" s="10"/>
      <c r="EH141" s="10"/>
      <c r="EI141" s="10"/>
      <c r="EJ141" s="10"/>
      <c r="EK141" s="10"/>
      <c r="EL141" s="10"/>
      <c r="EM141" s="10"/>
      <c r="EN141" s="10"/>
      <c r="EO141" s="10"/>
      <c r="EP141" s="10"/>
      <c r="EQ141" s="10"/>
      <c r="ER141" s="10"/>
      <c r="ES141" s="10"/>
      <c r="ET141" s="10"/>
      <c r="EU141" s="10"/>
      <c r="EV141" s="10"/>
      <c r="EW141" s="10"/>
      <c r="EX141" s="10"/>
      <c r="EY141" s="10"/>
      <c r="EZ141" s="10"/>
      <c r="FA141" s="10"/>
      <c r="FB141" s="10"/>
      <c r="FC141" s="10"/>
      <c r="FD141" s="10"/>
      <c r="FE141" s="10"/>
      <c r="FF141" s="10"/>
      <c r="FG141" s="10"/>
      <c r="FH141" s="10"/>
      <c r="FI141" s="10"/>
      <c r="FJ141" s="10"/>
      <c r="FK141" s="10"/>
      <c r="FL141" s="10"/>
      <c r="FM141" s="10"/>
      <c r="FN141" s="10"/>
      <c r="FO141" s="10"/>
      <c r="FP141" s="10"/>
      <c r="FQ141" s="10"/>
      <c r="FR141" s="10"/>
      <c r="FS141" s="10"/>
      <c r="FT141" s="10"/>
      <c r="FU141" s="10"/>
      <c r="FV141" s="10"/>
      <c r="FW141" s="10"/>
      <c r="FX141" s="10"/>
      <c r="FY141" s="10"/>
      <c r="FZ141" s="10"/>
      <c r="GA141" s="10"/>
      <c r="GB141" s="10"/>
      <c r="GC141" s="10"/>
      <c r="GD141" s="10"/>
      <c r="GE141" s="10"/>
      <c r="GF141" s="10"/>
      <c r="GG141" s="10"/>
      <c r="GH141" s="10"/>
      <c r="GI141" s="10"/>
      <c r="GJ141" s="10"/>
      <c r="GK141" s="10"/>
      <c r="GL141" s="10"/>
      <c r="GM141" s="10"/>
      <c r="GN141" s="10"/>
      <c r="GO141" s="10"/>
      <c r="GP141" s="10"/>
      <c r="GQ141" s="10"/>
      <c r="GR141" s="10"/>
      <c r="GS141" s="10"/>
      <c r="GT141" s="10"/>
      <c r="GU141" s="10"/>
      <c r="GV141" s="10"/>
      <c r="GW141" s="10"/>
      <c r="GX141" s="10"/>
      <c r="GY141" s="10"/>
      <c r="GZ141" s="10"/>
      <c r="HA141" s="10"/>
      <c r="HB141" s="10"/>
      <c r="HC141" s="10"/>
      <c r="HD141" s="10"/>
      <c r="HE141" s="10"/>
      <c r="HF141" s="10"/>
      <c r="HG141" s="10"/>
      <c r="HH141" s="10"/>
      <c r="HI141" s="10"/>
      <c r="KA141" s="10"/>
      <c r="KB141" s="10"/>
      <c r="KC141" s="10"/>
      <c r="KD141" s="10"/>
      <c r="KE141" s="10"/>
      <c r="KF141" s="10"/>
      <c r="KG141" s="10"/>
      <c r="KH141" s="10"/>
      <c r="KI141" s="10"/>
      <c r="KJ141" s="10"/>
      <c r="KK141" s="10"/>
      <c r="KL141" s="10"/>
      <c r="KM141" s="10"/>
      <c r="KN141" s="10"/>
      <c r="KO141" s="10"/>
      <c r="KP141" s="10"/>
      <c r="KQ141" s="10"/>
      <c r="KR141" s="10"/>
      <c r="KS141" s="10"/>
      <c r="KT141" s="10"/>
      <c r="KU141" s="10"/>
      <c r="KV141" s="10"/>
      <c r="KW141" s="10"/>
      <c r="KX141" s="10"/>
      <c r="KY141" s="10"/>
      <c r="KZ141" s="10"/>
      <c r="LA141" s="10"/>
      <c r="LB141" s="10"/>
      <c r="LC141" s="10"/>
      <c r="LD141" s="10"/>
      <c r="LE141" s="10"/>
      <c r="LF141" s="10"/>
      <c r="LG141" s="10"/>
      <c r="LH141" s="10"/>
      <c r="LI141" s="10"/>
      <c r="LJ141" s="10"/>
      <c r="LK141" s="10"/>
      <c r="LL141" s="10"/>
      <c r="LM141" s="10"/>
      <c r="LN141" s="10"/>
      <c r="LO141" s="10"/>
      <c r="LP141" s="10"/>
      <c r="LQ141" s="10"/>
      <c r="LR141" s="10"/>
      <c r="LS141" s="10"/>
      <c r="LT141" s="10"/>
      <c r="LU141" s="10"/>
      <c r="LV141" s="10"/>
      <c r="LW141" s="10"/>
      <c r="LX141" s="10"/>
      <c r="LY141" s="10"/>
      <c r="LZ141" s="10"/>
      <c r="MA141" s="10"/>
      <c r="MB141" s="10"/>
      <c r="MC141" s="10"/>
      <c r="MD141" s="10"/>
      <c r="ME141" s="10"/>
      <c r="MF141" s="10"/>
      <c r="MG141" s="10"/>
      <c r="MH141" s="10"/>
      <c r="MI141" s="10"/>
      <c r="MJ141" s="10"/>
      <c r="MK141" s="10"/>
      <c r="ML141" s="10"/>
      <c r="MM141" s="10"/>
      <c r="MN141" s="10"/>
      <c r="MO141" s="10"/>
      <c r="MP141" s="10"/>
      <c r="MQ141" s="10"/>
      <c r="MR141" s="10"/>
      <c r="MS141" s="10"/>
      <c r="MT141" s="10"/>
      <c r="MU141" s="10"/>
      <c r="MV141" s="10"/>
      <c r="MW141" s="10"/>
      <c r="MX141" s="10"/>
      <c r="MY141" s="10"/>
      <c r="MZ141" s="10"/>
      <c r="NA141" s="10"/>
      <c r="NB141" s="10"/>
      <c r="NC141" s="10"/>
      <c r="ND141" s="10"/>
      <c r="NE141" s="10"/>
      <c r="NF141" s="10"/>
      <c r="NG141" s="10"/>
      <c r="NH141" s="10"/>
      <c r="NI141" s="10"/>
      <c r="NJ141" s="10"/>
      <c r="NK141" s="10"/>
    </row>
    <row r="142" spans="1:375" ht="16.5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  <c r="AK142" s="25"/>
      <c r="AL142" s="25"/>
      <c r="AM142" s="25"/>
      <c r="AN142" s="25"/>
      <c r="AO142" s="25"/>
      <c r="AP142" s="25"/>
      <c r="AQ142" s="25"/>
      <c r="AR142" s="25"/>
      <c r="AS142" s="25"/>
      <c r="AT142" s="25"/>
      <c r="AU142" s="25"/>
      <c r="AV142" s="25"/>
      <c r="AW142" s="25"/>
      <c r="AX142" s="25"/>
      <c r="AY142" s="25"/>
      <c r="AZ142" s="25"/>
      <c r="BA142" s="25"/>
      <c r="BB142" s="25"/>
      <c r="BC142" s="25"/>
      <c r="BD142" s="25"/>
      <c r="BE142" s="25"/>
      <c r="BF142" s="25"/>
      <c r="BG142" s="25"/>
      <c r="BH142" s="25"/>
      <c r="BI142" s="25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  <c r="CW142" s="10"/>
      <c r="CX142" s="10"/>
      <c r="CY142" s="10"/>
      <c r="CZ142" s="10"/>
      <c r="DA142" s="10"/>
      <c r="DB142" s="10"/>
      <c r="DC142" s="10"/>
      <c r="DD142" s="10"/>
      <c r="DE142" s="10"/>
      <c r="DF142" s="10"/>
      <c r="DG142" s="10"/>
      <c r="DH142" s="10"/>
      <c r="DI142" s="10"/>
      <c r="DJ142" s="10"/>
      <c r="DK142" s="10"/>
      <c r="DL142" s="10"/>
      <c r="DM142" s="10"/>
      <c r="DN142" s="10"/>
      <c r="DO142" s="10"/>
      <c r="DP142" s="10"/>
      <c r="DQ142" s="10"/>
      <c r="DR142" s="10"/>
      <c r="DS142" s="10"/>
      <c r="DT142" s="10"/>
      <c r="DU142" s="10"/>
      <c r="DV142" s="10"/>
      <c r="DW142" s="10"/>
      <c r="DX142" s="10"/>
      <c r="DY142" s="10"/>
      <c r="DZ142" s="10"/>
      <c r="EA142" s="10"/>
      <c r="EB142" s="10"/>
      <c r="EC142" s="10"/>
      <c r="ED142" s="10"/>
      <c r="EE142" s="10"/>
      <c r="EF142" s="10"/>
      <c r="EG142" s="10"/>
      <c r="EH142" s="10"/>
      <c r="EI142" s="10"/>
      <c r="EJ142" s="10"/>
      <c r="EK142" s="10"/>
      <c r="EL142" s="10"/>
      <c r="EM142" s="10"/>
      <c r="EN142" s="10"/>
      <c r="EO142" s="10"/>
      <c r="EP142" s="10"/>
      <c r="EQ142" s="10"/>
      <c r="ER142" s="10"/>
      <c r="ES142" s="10"/>
      <c r="ET142" s="10"/>
      <c r="EU142" s="10"/>
      <c r="EV142" s="10"/>
      <c r="EW142" s="10"/>
      <c r="EX142" s="10"/>
      <c r="EY142" s="10"/>
      <c r="EZ142" s="10"/>
      <c r="FA142" s="10"/>
      <c r="FB142" s="10"/>
      <c r="FC142" s="10"/>
      <c r="FD142" s="10"/>
      <c r="FE142" s="10"/>
      <c r="FF142" s="10"/>
      <c r="FG142" s="10"/>
      <c r="FH142" s="10"/>
      <c r="FI142" s="10"/>
      <c r="FJ142" s="10"/>
      <c r="FK142" s="10"/>
      <c r="FL142" s="10"/>
      <c r="FM142" s="10"/>
      <c r="FN142" s="10"/>
      <c r="FO142" s="10"/>
      <c r="FP142" s="10"/>
      <c r="FQ142" s="10"/>
      <c r="FR142" s="10"/>
      <c r="FS142" s="10"/>
      <c r="FT142" s="10"/>
      <c r="FU142" s="10"/>
      <c r="FV142" s="10"/>
      <c r="FW142" s="10"/>
      <c r="FX142" s="10"/>
      <c r="FY142" s="10"/>
      <c r="FZ142" s="10"/>
      <c r="GA142" s="10"/>
      <c r="GB142" s="10"/>
      <c r="GC142" s="10"/>
      <c r="GD142" s="10"/>
      <c r="GE142" s="10"/>
      <c r="GF142" s="10"/>
      <c r="GG142" s="10"/>
      <c r="GH142" s="10"/>
      <c r="GI142" s="10"/>
      <c r="GJ142" s="10"/>
      <c r="GK142" s="10"/>
      <c r="GL142" s="10"/>
      <c r="GM142" s="10"/>
      <c r="GN142" s="10"/>
      <c r="GO142" s="10"/>
      <c r="GP142" s="10"/>
      <c r="GQ142" s="10"/>
      <c r="GR142" s="10"/>
      <c r="GS142" s="10"/>
      <c r="GT142" s="10"/>
      <c r="GU142" s="10"/>
      <c r="GV142" s="10"/>
      <c r="GW142" s="10"/>
      <c r="GX142" s="10"/>
      <c r="GY142" s="10"/>
      <c r="GZ142" s="10"/>
      <c r="HA142" s="10"/>
      <c r="HB142" s="10"/>
      <c r="HC142" s="10"/>
      <c r="HD142" s="10"/>
      <c r="HE142" s="10"/>
      <c r="HF142" s="10"/>
      <c r="HG142" s="10"/>
      <c r="HH142" s="10"/>
      <c r="HI142" s="10"/>
      <c r="KA142" s="10"/>
      <c r="KB142" s="10"/>
      <c r="KC142" s="10"/>
      <c r="KD142" s="10"/>
      <c r="KE142" s="10"/>
      <c r="KF142" s="10"/>
      <c r="KG142" s="10"/>
      <c r="KH142" s="10"/>
      <c r="KI142" s="10"/>
      <c r="KJ142" s="10"/>
      <c r="KK142" s="10"/>
      <c r="KL142" s="10"/>
      <c r="KM142" s="10"/>
      <c r="KN142" s="10"/>
      <c r="KO142" s="10"/>
      <c r="KP142" s="10"/>
      <c r="KQ142" s="10"/>
      <c r="KR142" s="10"/>
      <c r="KS142" s="10"/>
      <c r="KT142" s="10"/>
      <c r="KU142" s="10"/>
      <c r="KV142" s="10"/>
      <c r="KW142" s="10"/>
      <c r="KX142" s="10"/>
      <c r="KY142" s="10"/>
      <c r="KZ142" s="10"/>
      <c r="LA142" s="10"/>
      <c r="LB142" s="10"/>
      <c r="LC142" s="10"/>
      <c r="LD142" s="10"/>
      <c r="LE142" s="10"/>
      <c r="LF142" s="10"/>
      <c r="LG142" s="10"/>
      <c r="LH142" s="10"/>
      <c r="LI142" s="10"/>
      <c r="LJ142" s="10"/>
      <c r="LK142" s="10"/>
      <c r="LL142" s="10"/>
      <c r="LM142" s="10"/>
      <c r="LN142" s="10"/>
      <c r="LO142" s="10"/>
      <c r="LP142" s="10"/>
      <c r="LQ142" s="10"/>
      <c r="LR142" s="10"/>
      <c r="LS142" s="10"/>
      <c r="LT142" s="10"/>
      <c r="LU142" s="10"/>
      <c r="LV142" s="10"/>
      <c r="LW142" s="10"/>
      <c r="LX142" s="10"/>
      <c r="LY142" s="10"/>
      <c r="LZ142" s="10"/>
      <c r="MA142" s="10"/>
      <c r="MB142" s="10"/>
      <c r="MC142" s="10"/>
      <c r="MD142" s="10"/>
      <c r="ME142" s="10"/>
      <c r="MF142" s="10"/>
      <c r="MG142" s="10"/>
      <c r="MH142" s="10"/>
      <c r="MI142" s="10"/>
      <c r="MJ142" s="10"/>
      <c r="MK142" s="10"/>
      <c r="ML142" s="10"/>
      <c r="MM142" s="10"/>
      <c r="MN142" s="10"/>
      <c r="MO142" s="10"/>
      <c r="MP142" s="10"/>
      <c r="MQ142" s="10"/>
      <c r="MR142" s="10"/>
      <c r="MS142" s="10"/>
      <c r="MT142" s="10"/>
      <c r="MU142" s="10"/>
      <c r="MV142" s="10"/>
      <c r="MW142" s="10"/>
      <c r="MX142" s="10"/>
      <c r="MY142" s="10"/>
      <c r="MZ142" s="10"/>
      <c r="NA142" s="10"/>
      <c r="NB142" s="10"/>
      <c r="NC142" s="10"/>
      <c r="ND142" s="10"/>
      <c r="NE142" s="10"/>
      <c r="NF142" s="10"/>
      <c r="NG142" s="10"/>
      <c r="NH142" s="10"/>
      <c r="NI142" s="10"/>
      <c r="NJ142" s="10"/>
      <c r="NK142" s="10"/>
    </row>
    <row r="143" spans="1:375" ht="16.5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  <c r="AJ143" s="25"/>
      <c r="AK143" s="25"/>
      <c r="AL143" s="25"/>
      <c r="AM143" s="25"/>
      <c r="AN143" s="25"/>
      <c r="AO143" s="25"/>
      <c r="AP143" s="25"/>
      <c r="AQ143" s="25"/>
      <c r="AR143" s="25"/>
      <c r="AS143" s="25"/>
      <c r="AT143" s="25"/>
      <c r="AU143" s="25"/>
      <c r="AV143" s="25"/>
      <c r="AW143" s="25"/>
      <c r="AX143" s="25"/>
      <c r="AY143" s="25"/>
      <c r="AZ143" s="25"/>
      <c r="BA143" s="25"/>
      <c r="BB143" s="25"/>
      <c r="BC143" s="25"/>
      <c r="BD143" s="25"/>
      <c r="BE143" s="25"/>
      <c r="BF143" s="25"/>
      <c r="BG143" s="25"/>
      <c r="BH143" s="25"/>
      <c r="BI143" s="25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  <c r="CW143" s="10"/>
      <c r="CX143" s="10"/>
      <c r="CY143" s="10"/>
      <c r="CZ143" s="10"/>
      <c r="DA143" s="10"/>
      <c r="DB143" s="10"/>
      <c r="DC143" s="10"/>
      <c r="DD143" s="10"/>
      <c r="DE143" s="10"/>
      <c r="DF143" s="10"/>
      <c r="DG143" s="10"/>
      <c r="DH143" s="10"/>
      <c r="DI143" s="10"/>
      <c r="DJ143" s="10"/>
      <c r="DK143" s="10"/>
      <c r="DL143" s="10"/>
      <c r="DM143" s="10"/>
      <c r="DN143" s="10"/>
      <c r="DO143" s="10"/>
      <c r="DP143" s="10"/>
      <c r="DQ143" s="10"/>
      <c r="DR143" s="10"/>
      <c r="DS143" s="10"/>
      <c r="DT143" s="10"/>
      <c r="DU143" s="10"/>
      <c r="DV143" s="10"/>
      <c r="DW143" s="10"/>
      <c r="DX143" s="10"/>
      <c r="DY143" s="10"/>
      <c r="DZ143" s="10"/>
      <c r="EA143" s="10"/>
      <c r="EB143" s="10"/>
      <c r="EC143" s="10"/>
      <c r="ED143" s="10"/>
      <c r="EE143" s="10"/>
      <c r="EF143" s="10"/>
      <c r="EG143" s="10"/>
      <c r="EH143" s="10"/>
      <c r="EI143" s="10"/>
      <c r="EJ143" s="10"/>
      <c r="EK143" s="10"/>
      <c r="EL143" s="10"/>
      <c r="EM143" s="10"/>
      <c r="EN143" s="10"/>
      <c r="EO143" s="10"/>
      <c r="EP143" s="10"/>
      <c r="EQ143" s="10"/>
      <c r="ER143" s="10"/>
      <c r="ES143" s="10"/>
      <c r="ET143" s="10"/>
      <c r="EU143" s="10"/>
      <c r="EV143" s="10"/>
      <c r="EW143" s="10"/>
      <c r="EX143" s="10"/>
      <c r="EY143" s="10"/>
      <c r="EZ143" s="10"/>
      <c r="FA143" s="10"/>
      <c r="FB143" s="10"/>
      <c r="FC143" s="10"/>
      <c r="FD143" s="10"/>
      <c r="FE143" s="10"/>
      <c r="FF143" s="10"/>
      <c r="FG143" s="10"/>
      <c r="FH143" s="10"/>
      <c r="FI143" s="10"/>
      <c r="FJ143" s="10"/>
      <c r="FK143" s="10"/>
      <c r="FL143" s="10"/>
      <c r="FM143" s="10"/>
      <c r="FN143" s="10"/>
      <c r="FO143" s="10"/>
      <c r="FP143" s="10"/>
      <c r="FQ143" s="10"/>
      <c r="FR143" s="10"/>
      <c r="FS143" s="10"/>
      <c r="FT143" s="10"/>
      <c r="FU143" s="10"/>
      <c r="FV143" s="10"/>
      <c r="FW143" s="10"/>
      <c r="FX143" s="10"/>
      <c r="FY143" s="10"/>
      <c r="FZ143" s="10"/>
      <c r="GA143" s="10"/>
      <c r="GB143" s="10"/>
      <c r="GC143" s="10"/>
      <c r="GD143" s="10"/>
      <c r="GE143" s="10"/>
      <c r="GF143" s="10"/>
      <c r="GG143" s="10"/>
      <c r="GH143" s="10"/>
      <c r="GI143" s="10"/>
      <c r="GJ143" s="10"/>
      <c r="GK143" s="10"/>
      <c r="GL143" s="10"/>
      <c r="GM143" s="10"/>
      <c r="GN143" s="10"/>
      <c r="GO143" s="10"/>
      <c r="GP143" s="10"/>
      <c r="GQ143" s="10"/>
      <c r="GR143" s="10"/>
      <c r="GS143" s="10"/>
      <c r="GT143" s="10"/>
      <c r="GU143" s="10"/>
      <c r="GV143" s="10"/>
      <c r="GW143" s="10"/>
      <c r="GX143" s="10"/>
      <c r="GY143" s="10"/>
      <c r="GZ143" s="10"/>
      <c r="HA143" s="10"/>
      <c r="HB143" s="10"/>
      <c r="HC143" s="10"/>
      <c r="HD143" s="10"/>
      <c r="HE143" s="10"/>
      <c r="HF143" s="10"/>
      <c r="HG143" s="10"/>
      <c r="HH143" s="10"/>
      <c r="HI143" s="10"/>
      <c r="KA143" s="10"/>
      <c r="KB143" s="10"/>
      <c r="KC143" s="10"/>
      <c r="KD143" s="10"/>
      <c r="KE143" s="10"/>
      <c r="KF143" s="10"/>
      <c r="KG143" s="10"/>
      <c r="KH143" s="10"/>
      <c r="KI143" s="10"/>
      <c r="KJ143" s="10"/>
      <c r="KK143" s="10"/>
      <c r="KL143" s="10"/>
      <c r="KM143" s="10"/>
      <c r="KN143" s="10"/>
      <c r="KO143" s="10"/>
      <c r="KP143" s="10"/>
      <c r="KQ143" s="10"/>
      <c r="KR143" s="10"/>
      <c r="KS143" s="10"/>
      <c r="KT143" s="10"/>
      <c r="KU143" s="10"/>
      <c r="KV143" s="10"/>
      <c r="KW143" s="10"/>
      <c r="KX143" s="10"/>
      <c r="KY143" s="10"/>
      <c r="KZ143" s="10"/>
      <c r="LA143" s="10"/>
      <c r="LB143" s="10"/>
      <c r="LC143" s="10"/>
      <c r="LD143" s="10"/>
      <c r="LE143" s="10"/>
      <c r="LF143" s="10"/>
      <c r="LG143" s="10"/>
      <c r="LH143" s="10"/>
      <c r="LI143" s="10"/>
      <c r="LJ143" s="10"/>
      <c r="LK143" s="10"/>
      <c r="LL143" s="10"/>
      <c r="LM143" s="10"/>
      <c r="LN143" s="10"/>
      <c r="LO143" s="10"/>
      <c r="LP143" s="10"/>
      <c r="LQ143" s="10"/>
      <c r="LR143" s="10"/>
      <c r="LS143" s="10"/>
      <c r="LT143" s="10"/>
      <c r="LU143" s="10"/>
      <c r="LV143" s="10"/>
      <c r="LW143" s="10"/>
      <c r="LX143" s="10"/>
      <c r="LY143" s="10"/>
      <c r="LZ143" s="10"/>
      <c r="MA143" s="10"/>
      <c r="MB143" s="10"/>
      <c r="MC143" s="10"/>
      <c r="MD143" s="10"/>
      <c r="ME143" s="10"/>
      <c r="MF143" s="10"/>
      <c r="MG143" s="10"/>
      <c r="MH143" s="10"/>
      <c r="MI143" s="10"/>
      <c r="MJ143" s="10"/>
      <c r="MK143" s="10"/>
      <c r="ML143" s="10"/>
      <c r="MM143" s="10"/>
      <c r="MN143" s="10"/>
      <c r="MO143" s="10"/>
      <c r="MP143" s="10"/>
      <c r="MQ143" s="10"/>
      <c r="MR143" s="10"/>
      <c r="MS143" s="10"/>
      <c r="MT143" s="10"/>
      <c r="MU143" s="10"/>
      <c r="MV143" s="10"/>
      <c r="MW143" s="10"/>
      <c r="MX143" s="10"/>
      <c r="MY143" s="10"/>
      <c r="MZ143" s="10"/>
      <c r="NA143" s="10"/>
      <c r="NB143" s="10"/>
      <c r="NC143" s="10"/>
      <c r="ND143" s="10"/>
      <c r="NE143" s="10"/>
      <c r="NF143" s="10"/>
      <c r="NG143" s="10"/>
      <c r="NH143" s="10"/>
      <c r="NI143" s="10"/>
      <c r="NJ143" s="10"/>
      <c r="NK143" s="10"/>
    </row>
    <row r="144" spans="1:375" ht="16.5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5"/>
      <c r="AK144" s="25"/>
      <c r="AL144" s="25"/>
      <c r="AM144" s="25"/>
      <c r="AN144" s="25"/>
      <c r="AO144" s="25"/>
      <c r="AP144" s="25"/>
      <c r="AQ144" s="25"/>
      <c r="AR144" s="25"/>
      <c r="AS144" s="25"/>
      <c r="AT144" s="25"/>
      <c r="AU144" s="25"/>
      <c r="AV144" s="25"/>
      <c r="AW144" s="25"/>
      <c r="AX144" s="25"/>
      <c r="AY144" s="25"/>
      <c r="AZ144" s="25"/>
      <c r="BA144" s="25"/>
      <c r="BB144" s="25"/>
      <c r="BC144" s="25"/>
      <c r="BD144" s="25"/>
      <c r="BE144" s="25"/>
      <c r="BF144" s="25"/>
      <c r="BG144" s="25"/>
      <c r="BH144" s="25"/>
      <c r="BI144" s="25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  <c r="CW144" s="10"/>
      <c r="CX144" s="10"/>
      <c r="CY144" s="10"/>
      <c r="CZ144" s="10"/>
      <c r="DA144" s="10"/>
      <c r="DB144" s="10"/>
      <c r="DC144" s="10"/>
      <c r="DD144" s="10"/>
      <c r="DE144" s="10"/>
      <c r="DF144" s="10"/>
      <c r="DG144" s="10"/>
      <c r="DH144" s="10"/>
      <c r="DI144" s="10"/>
      <c r="DJ144" s="10"/>
      <c r="DK144" s="10"/>
      <c r="DL144" s="10"/>
      <c r="DM144" s="10"/>
      <c r="DN144" s="10"/>
      <c r="DO144" s="10"/>
      <c r="DP144" s="10"/>
      <c r="DQ144" s="10"/>
      <c r="DR144" s="10"/>
      <c r="DS144" s="10"/>
      <c r="DT144" s="10"/>
      <c r="DU144" s="10"/>
      <c r="DV144" s="10"/>
      <c r="DW144" s="10"/>
      <c r="DX144" s="10"/>
      <c r="DY144" s="10"/>
      <c r="DZ144" s="10"/>
      <c r="EA144" s="10"/>
      <c r="EB144" s="10"/>
      <c r="EC144" s="10"/>
      <c r="ED144" s="10"/>
      <c r="EE144" s="10"/>
      <c r="EF144" s="10"/>
      <c r="EG144" s="10"/>
      <c r="EH144" s="10"/>
      <c r="EI144" s="10"/>
      <c r="EJ144" s="10"/>
      <c r="EK144" s="10"/>
      <c r="EL144" s="10"/>
      <c r="EM144" s="10"/>
      <c r="EN144" s="10"/>
      <c r="EO144" s="10"/>
      <c r="EP144" s="10"/>
      <c r="EQ144" s="10"/>
      <c r="ER144" s="10"/>
      <c r="ES144" s="10"/>
      <c r="ET144" s="10"/>
      <c r="EU144" s="10"/>
      <c r="EV144" s="10"/>
      <c r="EW144" s="10"/>
      <c r="EX144" s="10"/>
      <c r="EY144" s="10"/>
      <c r="EZ144" s="10"/>
      <c r="FA144" s="10"/>
      <c r="FB144" s="10"/>
      <c r="FC144" s="10"/>
      <c r="FD144" s="10"/>
      <c r="FE144" s="10"/>
      <c r="FF144" s="10"/>
      <c r="FG144" s="10"/>
      <c r="FH144" s="10"/>
      <c r="FI144" s="10"/>
      <c r="FJ144" s="10"/>
      <c r="FK144" s="10"/>
      <c r="FL144" s="10"/>
      <c r="FM144" s="10"/>
      <c r="FN144" s="10"/>
      <c r="FO144" s="10"/>
      <c r="FP144" s="10"/>
      <c r="FQ144" s="10"/>
      <c r="FR144" s="10"/>
      <c r="FS144" s="10"/>
      <c r="FT144" s="10"/>
      <c r="FU144" s="10"/>
      <c r="FV144" s="10"/>
      <c r="FW144" s="10"/>
      <c r="FX144" s="10"/>
      <c r="FY144" s="10"/>
      <c r="FZ144" s="10"/>
      <c r="GA144" s="10"/>
      <c r="GB144" s="10"/>
      <c r="GC144" s="10"/>
      <c r="GD144" s="10"/>
      <c r="GE144" s="10"/>
      <c r="GF144" s="10"/>
      <c r="GG144" s="10"/>
      <c r="GH144" s="10"/>
      <c r="GI144" s="10"/>
      <c r="GJ144" s="10"/>
      <c r="GK144" s="10"/>
      <c r="GL144" s="10"/>
      <c r="GM144" s="10"/>
      <c r="GN144" s="10"/>
      <c r="GO144" s="10"/>
      <c r="GP144" s="10"/>
      <c r="GQ144" s="10"/>
      <c r="GR144" s="10"/>
      <c r="GS144" s="10"/>
      <c r="GT144" s="10"/>
      <c r="GU144" s="10"/>
      <c r="GV144" s="10"/>
      <c r="GW144" s="10"/>
      <c r="GX144" s="10"/>
      <c r="GY144" s="10"/>
      <c r="GZ144" s="10"/>
      <c r="HA144" s="10"/>
      <c r="HB144" s="10"/>
      <c r="HC144" s="10"/>
      <c r="HD144" s="10"/>
      <c r="HE144" s="10"/>
      <c r="HF144" s="10"/>
      <c r="HG144" s="10"/>
      <c r="HH144" s="10"/>
      <c r="HI144" s="10"/>
      <c r="KA144" s="10"/>
      <c r="KB144" s="10"/>
      <c r="KC144" s="10"/>
      <c r="KD144" s="10"/>
      <c r="KE144" s="10"/>
      <c r="KF144" s="10"/>
      <c r="KG144" s="10"/>
      <c r="KH144" s="10"/>
      <c r="KI144" s="10"/>
      <c r="KJ144" s="10"/>
      <c r="KK144" s="10"/>
      <c r="KL144" s="10"/>
      <c r="KM144" s="10"/>
      <c r="KN144" s="10"/>
      <c r="KO144" s="10"/>
      <c r="KP144" s="10"/>
      <c r="KQ144" s="10"/>
      <c r="KR144" s="10"/>
      <c r="KS144" s="10"/>
      <c r="KT144" s="10"/>
      <c r="KU144" s="10"/>
      <c r="KV144" s="10"/>
      <c r="KW144" s="10"/>
      <c r="KX144" s="10"/>
      <c r="KY144" s="10"/>
      <c r="KZ144" s="10"/>
      <c r="LA144" s="10"/>
      <c r="LB144" s="10"/>
      <c r="LC144" s="10"/>
      <c r="LD144" s="10"/>
      <c r="LE144" s="10"/>
      <c r="LF144" s="10"/>
      <c r="LG144" s="10"/>
      <c r="LH144" s="10"/>
      <c r="LI144" s="10"/>
      <c r="LJ144" s="10"/>
      <c r="LK144" s="10"/>
      <c r="LL144" s="10"/>
      <c r="LM144" s="10"/>
      <c r="LN144" s="10"/>
      <c r="LO144" s="10"/>
      <c r="LP144" s="10"/>
      <c r="LQ144" s="10"/>
      <c r="LR144" s="10"/>
      <c r="LS144" s="10"/>
      <c r="LT144" s="10"/>
      <c r="LU144" s="10"/>
      <c r="LV144" s="10"/>
      <c r="LW144" s="10"/>
      <c r="LX144" s="10"/>
      <c r="LY144" s="10"/>
      <c r="LZ144" s="10"/>
      <c r="MA144" s="10"/>
      <c r="MB144" s="10"/>
      <c r="MC144" s="10"/>
      <c r="MD144" s="10"/>
      <c r="ME144" s="10"/>
      <c r="MF144" s="10"/>
      <c r="MG144" s="10"/>
      <c r="MH144" s="10"/>
      <c r="MI144" s="10"/>
      <c r="MJ144" s="10"/>
      <c r="MK144" s="10"/>
      <c r="ML144" s="10"/>
      <c r="MM144" s="10"/>
      <c r="MN144" s="10"/>
      <c r="MO144" s="10"/>
      <c r="MP144" s="10"/>
      <c r="MQ144" s="10"/>
      <c r="MR144" s="10"/>
      <c r="MS144" s="10"/>
      <c r="MT144" s="10"/>
      <c r="MU144" s="10"/>
      <c r="MV144" s="10"/>
      <c r="MW144" s="10"/>
      <c r="MX144" s="10"/>
      <c r="MY144" s="10"/>
      <c r="MZ144" s="10"/>
      <c r="NA144" s="10"/>
      <c r="NB144" s="10"/>
      <c r="NC144" s="10"/>
      <c r="ND144" s="10"/>
      <c r="NE144" s="10"/>
      <c r="NF144" s="10"/>
      <c r="NG144" s="10"/>
      <c r="NH144" s="10"/>
      <c r="NI144" s="10"/>
      <c r="NJ144" s="10"/>
      <c r="NK144" s="10"/>
    </row>
    <row r="145" spans="1:375" ht="16.5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  <c r="AJ145" s="25"/>
      <c r="AK145" s="25"/>
      <c r="AL145" s="25"/>
      <c r="AM145" s="25"/>
      <c r="AN145" s="25"/>
      <c r="AO145" s="25"/>
      <c r="AP145" s="25"/>
      <c r="AQ145" s="25"/>
      <c r="AR145" s="25"/>
      <c r="AS145" s="25"/>
      <c r="AT145" s="25"/>
      <c r="AU145" s="25"/>
      <c r="AV145" s="25"/>
      <c r="AW145" s="25"/>
      <c r="AX145" s="25"/>
      <c r="AY145" s="25"/>
      <c r="AZ145" s="25"/>
      <c r="BA145" s="25"/>
      <c r="BB145" s="25"/>
      <c r="BC145" s="25"/>
      <c r="BD145" s="25"/>
      <c r="BE145" s="25"/>
      <c r="BF145" s="25"/>
      <c r="BG145" s="25"/>
      <c r="BH145" s="25"/>
      <c r="BI145" s="25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  <c r="CU145" s="10"/>
      <c r="CV145" s="10"/>
      <c r="CW145" s="10"/>
      <c r="CX145" s="10"/>
      <c r="CY145" s="10"/>
      <c r="CZ145" s="10"/>
      <c r="DA145" s="10"/>
      <c r="DB145" s="10"/>
      <c r="DC145" s="10"/>
      <c r="DD145" s="10"/>
      <c r="DE145" s="10"/>
      <c r="DF145" s="10"/>
      <c r="DG145" s="10"/>
      <c r="DH145" s="10"/>
      <c r="DI145" s="10"/>
      <c r="DJ145" s="10"/>
      <c r="DK145" s="10"/>
      <c r="DL145" s="10"/>
      <c r="DM145" s="10"/>
      <c r="DN145" s="10"/>
      <c r="DO145" s="10"/>
      <c r="DP145" s="10"/>
      <c r="DQ145" s="10"/>
      <c r="DR145" s="10"/>
      <c r="DS145" s="10"/>
      <c r="DT145" s="10"/>
      <c r="DU145" s="10"/>
      <c r="DV145" s="10"/>
      <c r="DW145" s="10"/>
      <c r="DX145" s="10"/>
      <c r="DY145" s="10"/>
      <c r="DZ145" s="10"/>
      <c r="EA145" s="10"/>
      <c r="EB145" s="10"/>
      <c r="EC145" s="10"/>
      <c r="ED145" s="10"/>
      <c r="EE145" s="10"/>
      <c r="EF145" s="10"/>
      <c r="EG145" s="10"/>
      <c r="EH145" s="10"/>
      <c r="EI145" s="10"/>
      <c r="EJ145" s="10"/>
      <c r="EK145" s="10"/>
      <c r="EL145" s="10"/>
      <c r="EM145" s="10"/>
      <c r="EN145" s="10"/>
      <c r="EO145" s="10"/>
      <c r="EP145" s="10"/>
      <c r="EQ145" s="10"/>
      <c r="ER145" s="10"/>
      <c r="ES145" s="10"/>
      <c r="ET145" s="10"/>
      <c r="EU145" s="10"/>
      <c r="EV145" s="10"/>
      <c r="EW145" s="10"/>
      <c r="EX145" s="10"/>
      <c r="EY145" s="10"/>
      <c r="EZ145" s="10"/>
      <c r="FA145" s="10"/>
      <c r="FB145" s="10"/>
      <c r="FC145" s="10"/>
      <c r="FD145" s="10"/>
      <c r="FE145" s="10"/>
      <c r="FF145" s="10"/>
      <c r="FG145" s="10"/>
      <c r="FH145" s="10"/>
      <c r="FI145" s="10"/>
      <c r="FJ145" s="10"/>
      <c r="FK145" s="10"/>
      <c r="FL145" s="10"/>
      <c r="FM145" s="10"/>
      <c r="FN145" s="10"/>
      <c r="FO145" s="10"/>
      <c r="FP145" s="10"/>
      <c r="FQ145" s="10"/>
      <c r="FR145" s="10"/>
      <c r="FS145" s="10"/>
      <c r="FT145" s="10"/>
      <c r="FU145" s="10"/>
      <c r="FV145" s="10"/>
      <c r="FW145" s="10"/>
      <c r="FX145" s="10"/>
      <c r="FY145" s="10"/>
      <c r="FZ145" s="10"/>
      <c r="GA145" s="10"/>
      <c r="GB145" s="10"/>
      <c r="GC145" s="10"/>
      <c r="GD145" s="10"/>
      <c r="GE145" s="10"/>
      <c r="GF145" s="10"/>
      <c r="GG145" s="10"/>
      <c r="GH145" s="10"/>
      <c r="GI145" s="10"/>
      <c r="GJ145" s="10"/>
      <c r="GK145" s="10"/>
      <c r="GL145" s="10"/>
      <c r="GM145" s="10"/>
      <c r="GN145" s="10"/>
      <c r="GO145" s="10"/>
      <c r="GP145" s="10"/>
      <c r="GQ145" s="10"/>
      <c r="GR145" s="10"/>
      <c r="GS145" s="10"/>
      <c r="GT145" s="10"/>
      <c r="GU145" s="10"/>
      <c r="GV145" s="10"/>
      <c r="GW145" s="10"/>
      <c r="GX145" s="10"/>
      <c r="GY145" s="10"/>
      <c r="GZ145" s="10"/>
      <c r="HA145" s="10"/>
      <c r="HB145" s="10"/>
      <c r="HC145" s="10"/>
      <c r="HD145" s="10"/>
      <c r="HE145" s="10"/>
      <c r="HF145" s="10"/>
      <c r="HG145" s="10"/>
      <c r="HH145" s="10"/>
      <c r="HI145" s="10"/>
      <c r="KA145" s="10"/>
      <c r="KB145" s="10"/>
      <c r="KC145" s="10"/>
      <c r="KD145" s="10"/>
      <c r="KE145" s="10"/>
      <c r="KF145" s="10"/>
      <c r="KG145" s="10"/>
      <c r="KH145" s="10"/>
      <c r="KI145" s="10"/>
      <c r="KJ145" s="10"/>
      <c r="KK145" s="10"/>
      <c r="KL145" s="10"/>
      <c r="KM145" s="10"/>
      <c r="KN145" s="10"/>
      <c r="KO145" s="10"/>
      <c r="KP145" s="10"/>
      <c r="KQ145" s="10"/>
      <c r="KR145" s="10"/>
      <c r="KS145" s="10"/>
      <c r="KT145" s="10"/>
      <c r="KU145" s="10"/>
      <c r="KV145" s="10"/>
      <c r="KW145" s="10"/>
      <c r="KX145" s="10"/>
      <c r="KY145" s="10"/>
      <c r="KZ145" s="10"/>
      <c r="LA145" s="10"/>
      <c r="LB145" s="10"/>
      <c r="LC145" s="10"/>
      <c r="LD145" s="10"/>
      <c r="LE145" s="10"/>
      <c r="LF145" s="10"/>
      <c r="LG145" s="10"/>
      <c r="LH145" s="10"/>
      <c r="LI145" s="10"/>
      <c r="LJ145" s="10"/>
      <c r="LK145" s="10"/>
      <c r="LL145" s="10"/>
      <c r="LM145" s="10"/>
      <c r="LN145" s="10"/>
      <c r="LO145" s="10"/>
      <c r="LP145" s="10"/>
      <c r="LQ145" s="10"/>
      <c r="LR145" s="10"/>
      <c r="LS145" s="10"/>
      <c r="LT145" s="10"/>
      <c r="LU145" s="10"/>
      <c r="LV145" s="10"/>
      <c r="LW145" s="10"/>
      <c r="LX145" s="10"/>
      <c r="LY145" s="10"/>
      <c r="LZ145" s="10"/>
      <c r="MA145" s="10"/>
      <c r="MB145" s="10"/>
      <c r="MC145" s="10"/>
      <c r="MD145" s="10"/>
      <c r="ME145" s="10"/>
      <c r="MF145" s="10"/>
      <c r="MG145" s="10"/>
      <c r="MH145" s="10"/>
      <c r="MI145" s="10"/>
      <c r="MJ145" s="10"/>
      <c r="MK145" s="10"/>
      <c r="ML145" s="10"/>
      <c r="MM145" s="10"/>
      <c r="MN145" s="10"/>
      <c r="MO145" s="10"/>
      <c r="MP145" s="10"/>
      <c r="MQ145" s="10"/>
      <c r="MR145" s="10"/>
      <c r="MS145" s="10"/>
      <c r="MT145" s="10"/>
      <c r="MU145" s="10"/>
      <c r="MV145" s="10"/>
      <c r="MW145" s="10"/>
      <c r="MX145" s="10"/>
      <c r="MY145" s="10"/>
      <c r="MZ145" s="10"/>
      <c r="NA145" s="10"/>
      <c r="NB145" s="10"/>
      <c r="NC145" s="10"/>
      <c r="ND145" s="10"/>
      <c r="NE145" s="10"/>
      <c r="NF145" s="10"/>
      <c r="NG145" s="10"/>
      <c r="NH145" s="10"/>
      <c r="NI145" s="10"/>
      <c r="NJ145" s="10"/>
      <c r="NK145" s="10"/>
    </row>
    <row r="146" spans="1:375" ht="16.5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  <c r="AJ146" s="25"/>
      <c r="AK146" s="25"/>
      <c r="AL146" s="25"/>
      <c r="AM146" s="25"/>
      <c r="AN146" s="25"/>
      <c r="AO146" s="25"/>
      <c r="AP146" s="25"/>
      <c r="AQ146" s="25"/>
      <c r="AR146" s="25"/>
      <c r="AS146" s="25"/>
      <c r="AT146" s="25"/>
      <c r="AU146" s="25"/>
      <c r="AV146" s="25"/>
      <c r="AW146" s="25"/>
      <c r="AX146" s="25"/>
      <c r="AY146" s="25"/>
      <c r="AZ146" s="25"/>
      <c r="BA146" s="25"/>
      <c r="BB146" s="25"/>
      <c r="BC146" s="25"/>
      <c r="BD146" s="25"/>
      <c r="BE146" s="25"/>
      <c r="BF146" s="25"/>
      <c r="BG146" s="25"/>
      <c r="BH146" s="25"/>
      <c r="BI146" s="25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  <c r="CV146" s="10"/>
      <c r="CW146" s="10"/>
      <c r="CX146" s="10"/>
      <c r="CY146" s="10"/>
      <c r="CZ146" s="10"/>
      <c r="DA146" s="10"/>
      <c r="DB146" s="10"/>
      <c r="DC146" s="10"/>
      <c r="DD146" s="10"/>
      <c r="DE146" s="10"/>
      <c r="DF146" s="10"/>
      <c r="DG146" s="10"/>
      <c r="DH146" s="10"/>
      <c r="DI146" s="10"/>
      <c r="DJ146" s="10"/>
      <c r="DK146" s="10"/>
      <c r="DL146" s="10"/>
      <c r="DM146" s="10"/>
      <c r="DN146" s="10"/>
      <c r="DO146" s="10"/>
      <c r="DP146" s="10"/>
      <c r="DQ146" s="10"/>
      <c r="DR146" s="10"/>
      <c r="DS146" s="10"/>
      <c r="DT146" s="10"/>
      <c r="DU146" s="10"/>
      <c r="DV146" s="10"/>
      <c r="DW146" s="10"/>
      <c r="DX146" s="10"/>
      <c r="DY146" s="10"/>
      <c r="DZ146" s="10"/>
      <c r="EA146" s="10"/>
      <c r="EB146" s="10"/>
      <c r="EC146" s="10"/>
      <c r="ED146" s="10"/>
      <c r="EE146" s="10"/>
      <c r="EF146" s="10"/>
      <c r="EG146" s="10"/>
      <c r="EH146" s="10"/>
      <c r="EI146" s="10"/>
      <c r="EJ146" s="10"/>
      <c r="EK146" s="10"/>
      <c r="EL146" s="10"/>
      <c r="EM146" s="10"/>
      <c r="EN146" s="10"/>
      <c r="EO146" s="10"/>
      <c r="EP146" s="10"/>
      <c r="EQ146" s="10"/>
      <c r="ER146" s="10"/>
      <c r="ES146" s="10"/>
      <c r="ET146" s="10"/>
      <c r="EU146" s="10"/>
      <c r="EV146" s="10"/>
      <c r="EW146" s="10"/>
      <c r="EX146" s="10"/>
      <c r="EY146" s="10"/>
      <c r="EZ146" s="10"/>
      <c r="FA146" s="10"/>
      <c r="FB146" s="10"/>
      <c r="FC146" s="10"/>
      <c r="FD146" s="10"/>
      <c r="FE146" s="10"/>
      <c r="FF146" s="10"/>
      <c r="FG146" s="10"/>
      <c r="FH146" s="10"/>
      <c r="FI146" s="10"/>
      <c r="FJ146" s="10"/>
      <c r="FK146" s="10"/>
      <c r="FL146" s="10"/>
      <c r="FM146" s="10"/>
      <c r="FN146" s="10"/>
      <c r="FO146" s="10"/>
      <c r="FP146" s="10"/>
      <c r="FQ146" s="10"/>
      <c r="FR146" s="10"/>
      <c r="FS146" s="10"/>
      <c r="FT146" s="10"/>
      <c r="FU146" s="10"/>
      <c r="FV146" s="10"/>
      <c r="FW146" s="10"/>
      <c r="FX146" s="10"/>
      <c r="FY146" s="10"/>
      <c r="FZ146" s="10"/>
      <c r="GA146" s="10"/>
      <c r="GB146" s="10"/>
      <c r="GC146" s="10"/>
      <c r="GD146" s="10"/>
      <c r="GE146" s="10"/>
      <c r="GF146" s="10"/>
      <c r="GG146" s="10"/>
      <c r="GH146" s="10"/>
      <c r="GI146" s="10"/>
      <c r="GJ146" s="10"/>
      <c r="GK146" s="10"/>
      <c r="GL146" s="10"/>
      <c r="GM146" s="10"/>
      <c r="GN146" s="10"/>
      <c r="GO146" s="10"/>
      <c r="GP146" s="10"/>
      <c r="GQ146" s="10"/>
      <c r="GR146" s="10"/>
      <c r="GS146" s="10"/>
      <c r="GT146" s="10"/>
      <c r="GU146" s="10"/>
      <c r="GV146" s="10"/>
      <c r="GW146" s="10"/>
      <c r="GX146" s="10"/>
      <c r="GY146" s="10"/>
      <c r="GZ146" s="10"/>
      <c r="HA146" s="10"/>
      <c r="HB146" s="10"/>
      <c r="HC146" s="10"/>
      <c r="HD146" s="10"/>
      <c r="HE146" s="10"/>
      <c r="HF146" s="10"/>
      <c r="HG146" s="10"/>
      <c r="HH146" s="10"/>
      <c r="HI146" s="10"/>
      <c r="KA146" s="10"/>
      <c r="KB146" s="10"/>
      <c r="KC146" s="10"/>
      <c r="KD146" s="10"/>
      <c r="KE146" s="10"/>
      <c r="KF146" s="10"/>
      <c r="KG146" s="10"/>
      <c r="KH146" s="10"/>
      <c r="KI146" s="10"/>
      <c r="KJ146" s="10"/>
      <c r="KK146" s="10"/>
      <c r="KL146" s="10"/>
      <c r="KM146" s="10"/>
      <c r="KN146" s="10"/>
      <c r="KO146" s="10"/>
      <c r="KP146" s="10"/>
      <c r="KQ146" s="10"/>
      <c r="KR146" s="10"/>
      <c r="KS146" s="10"/>
      <c r="KT146" s="10"/>
      <c r="KU146" s="10"/>
      <c r="KV146" s="10"/>
      <c r="KW146" s="10"/>
      <c r="KX146" s="10"/>
      <c r="KY146" s="10"/>
      <c r="KZ146" s="10"/>
      <c r="LA146" s="10"/>
      <c r="LB146" s="10"/>
      <c r="LC146" s="10"/>
      <c r="LD146" s="10"/>
      <c r="LE146" s="10"/>
      <c r="LF146" s="10"/>
      <c r="LG146" s="10"/>
      <c r="LH146" s="10"/>
      <c r="LI146" s="10"/>
      <c r="LJ146" s="10"/>
      <c r="LK146" s="10"/>
      <c r="LL146" s="10"/>
      <c r="LM146" s="10"/>
      <c r="LN146" s="10"/>
      <c r="LO146" s="10"/>
      <c r="LP146" s="10"/>
      <c r="LQ146" s="10"/>
      <c r="LR146" s="10"/>
      <c r="LS146" s="10"/>
      <c r="LT146" s="10"/>
      <c r="LU146" s="10"/>
      <c r="LV146" s="10"/>
      <c r="LW146" s="10"/>
      <c r="LX146" s="10"/>
      <c r="LY146" s="10"/>
      <c r="LZ146" s="10"/>
      <c r="MA146" s="10"/>
      <c r="MB146" s="10"/>
      <c r="MC146" s="10"/>
      <c r="MD146" s="10"/>
      <c r="ME146" s="10"/>
      <c r="MF146" s="10"/>
      <c r="MG146" s="10"/>
      <c r="MH146" s="10"/>
      <c r="MI146" s="10"/>
      <c r="MJ146" s="10"/>
      <c r="MK146" s="10"/>
      <c r="ML146" s="10"/>
      <c r="MM146" s="10"/>
      <c r="MN146" s="10"/>
      <c r="MO146" s="10"/>
      <c r="MP146" s="10"/>
      <c r="MQ146" s="10"/>
      <c r="MR146" s="10"/>
      <c r="MS146" s="10"/>
      <c r="MT146" s="10"/>
      <c r="MU146" s="10"/>
      <c r="MV146" s="10"/>
      <c r="MW146" s="10"/>
      <c r="MX146" s="10"/>
      <c r="MY146" s="10"/>
      <c r="MZ146" s="10"/>
      <c r="NA146" s="10"/>
      <c r="NB146" s="10"/>
      <c r="NC146" s="10"/>
      <c r="ND146" s="10"/>
      <c r="NE146" s="10"/>
      <c r="NF146" s="10"/>
      <c r="NG146" s="10"/>
      <c r="NH146" s="10"/>
      <c r="NI146" s="10"/>
      <c r="NJ146" s="10"/>
      <c r="NK146" s="10"/>
    </row>
    <row r="147" spans="1:375" ht="16.5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  <c r="AJ147" s="25"/>
      <c r="AK147" s="25"/>
      <c r="AL147" s="25"/>
      <c r="AM147" s="25"/>
      <c r="AN147" s="25"/>
      <c r="AO147" s="25"/>
      <c r="AP147" s="25"/>
      <c r="AQ147" s="25"/>
      <c r="AR147" s="25"/>
      <c r="AS147" s="25"/>
      <c r="AT147" s="25"/>
      <c r="AU147" s="25"/>
      <c r="AV147" s="25"/>
      <c r="AW147" s="25"/>
      <c r="AX147" s="25"/>
      <c r="AY147" s="25"/>
      <c r="AZ147" s="25"/>
      <c r="BA147" s="25"/>
      <c r="BB147" s="25"/>
      <c r="BC147" s="25"/>
      <c r="BD147" s="25"/>
      <c r="BE147" s="25"/>
      <c r="BF147" s="25"/>
      <c r="BG147" s="25"/>
      <c r="BH147" s="25"/>
      <c r="BI147" s="25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  <c r="CW147" s="10"/>
      <c r="CX147" s="10"/>
      <c r="CY147" s="10"/>
      <c r="CZ147" s="10"/>
      <c r="DA147" s="10"/>
      <c r="DB147" s="10"/>
      <c r="DC147" s="10"/>
      <c r="DD147" s="10"/>
      <c r="DE147" s="10"/>
      <c r="DF147" s="10"/>
      <c r="DG147" s="10"/>
      <c r="DH147" s="10"/>
      <c r="DI147" s="10"/>
      <c r="DJ147" s="10"/>
      <c r="DK147" s="10"/>
      <c r="DL147" s="10"/>
      <c r="DM147" s="10"/>
      <c r="DN147" s="10"/>
      <c r="DO147" s="10"/>
      <c r="DP147" s="10"/>
      <c r="DQ147" s="10"/>
      <c r="DR147" s="10"/>
      <c r="DS147" s="10"/>
      <c r="DT147" s="10"/>
      <c r="DU147" s="10"/>
      <c r="DV147" s="10"/>
      <c r="DW147" s="10"/>
      <c r="DX147" s="10"/>
      <c r="DY147" s="10"/>
      <c r="DZ147" s="10"/>
      <c r="EA147" s="10"/>
      <c r="EB147" s="10"/>
      <c r="EC147" s="10"/>
      <c r="ED147" s="10"/>
      <c r="EE147" s="10"/>
      <c r="EF147" s="10"/>
      <c r="EG147" s="10"/>
      <c r="EH147" s="10"/>
      <c r="EI147" s="10"/>
      <c r="EJ147" s="10"/>
      <c r="EK147" s="10"/>
      <c r="EL147" s="10"/>
      <c r="EM147" s="10"/>
      <c r="EN147" s="10"/>
      <c r="EO147" s="10"/>
      <c r="EP147" s="10"/>
      <c r="EQ147" s="10"/>
      <c r="ER147" s="10"/>
      <c r="ES147" s="10"/>
      <c r="ET147" s="10"/>
      <c r="EU147" s="10"/>
      <c r="EV147" s="10"/>
      <c r="EW147" s="10"/>
      <c r="EX147" s="10"/>
      <c r="EY147" s="10"/>
      <c r="EZ147" s="10"/>
      <c r="FA147" s="10"/>
      <c r="FB147" s="10"/>
      <c r="FC147" s="10"/>
      <c r="FD147" s="10"/>
      <c r="FE147" s="10"/>
      <c r="FF147" s="10"/>
      <c r="FG147" s="10"/>
      <c r="FH147" s="10"/>
      <c r="FI147" s="10"/>
      <c r="FJ147" s="10"/>
      <c r="FK147" s="10"/>
      <c r="FL147" s="10"/>
      <c r="FM147" s="10"/>
      <c r="FN147" s="10"/>
      <c r="FO147" s="10"/>
      <c r="FP147" s="10"/>
      <c r="FQ147" s="10"/>
      <c r="FR147" s="10"/>
      <c r="FS147" s="10"/>
      <c r="FT147" s="10"/>
      <c r="FU147" s="10"/>
      <c r="FV147" s="10"/>
      <c r="FW147" s="10"/>
      <c r="FX147" s="10"/>
      <c r="FY147" s="10"/>
      <c r="FZ147" s="10"/>
      <c r="GA147" s="10"/>
      <c r="GB147" s="10"/>
      <c r="GC147" s="10"/>
      <c r="GD147" s="10"/>
      <c r="GE147" s="10"/>
      <c r="GF147" s="10"/>
      <c r="GG147" s="10"/>
      <c r="GH147" s="10"/>
      <c r="GI147" s="10"/>
      <c r="GJ147" s="10"/>
      <c r="GK147" s="10"/>
      <c r="GL147" s="10"/>
      <c r="GM147" s="10"/>
      <c r="GN147" s="10"/>
      <c r="GO147" s="10"/>
      <c r="GP147" s="10"/>
      <c r="GQ147" s="10"/>
      <c r="GR147" s="10"/>
      <c r="GS147" s="10"/>
      <c r="GT147" s="10"/>
      <c r="GU147" s="10"/>
      <c r="GV147" s="10"/>
      <c r="GW147" s="10"/>
      <c r="GX147" s="10"/>
      <c r="GY147" s="10"/>
      <c r="GZ147" s="10"/>
      <c r="HA147" s="10"/>
      <c r="HB147" s="10"/>
      <c r="HC147" s="10"/>
      <c r="HD147" s="10"/>
      <c r="HE147" s="10"/>
      <c r="HF147" s="10"/>
      <c r="HG147" s="10"/>
      <c r="HH147" s="10"/>
      <c r="HI147" s="10"/>
      <c r="KA147" s="10"/>
      <c r="KB147" s="10"/>
      <c r="KC147" s="10"/>
      <c r="KD147" s="10"/>
      <c r="KE147" s="10"/>
      <c r="KF147" s="10"/>
      <c r="KG147" s="10"/>
      <c r="KH147" s="10"/>
      <c r="KI147" s="10"/>
      <c r="KJ147" s="10"/>
      <c r="KK147" s="10"/>
      <c r="KL147" s="10"/>
      <c r="KM147" s="10"/>
      <c r="KN147" s="10"/>
      <c r="KO147" s="10"/>
      <c r="KP147" s="10"/>
      <c r="KQ147" s="10"/>
      <c r="KR147" s="10"/>
      <c r="KS147" s="10"/>
      <c r="KT147" s="10"/>
      <c r="KU147" s="10"/>
      <c r="KV147" s="10"/>
      <c r="KW147" s="10"/>
      <c r="KX147" s="10"/>
      <c r="KY147" s="10"/>
      <c r="KZ147" s="10"/>
      <c r="LA147" s="10"/>
      <c r="LB147" s="10"/>
      <c r="LC147" s="10"/>
      <c r="LD147" s="10"/>
      <c r="LE147" s="10"/>
      <c r="LF147" s="10"/>
      <c r="LG147" s="10"/>
      <c r="LH147" s="10"/>
      <c r="LI147" s="10"/>
      <c r="LJ147" s="10"/>
      <c r="LK147" s="10"/>
      <c r="LL147" s="10"/>
      <c r="LM147" s="10"/>
      <c r="LN147" s="10"/>
      <c r="LO147" s="10"/>
      <c r="LP147" s="10"/>
      <c r="LQ147" s="10"/>
      <c r="LR147" s="10"/>
      <c r="LS147" s="10"/>
      <c r="LT147" s="10"/>
      <c r="LU147" s="10"/>
      <c r="LV147" s="10"/>
      <c r="LW147" s="10"/>
      <c r="LX147" s="10"/>
      <c r="LY147" s="10"/>
      <c r="LZ147" s="10"/>
      <c r="MA147" s="10"/>
      <c r="MB147" s="10"/>
      <c r="MC147" s="10"/>
      <c r="MD147" s="10"/>
      <c r="ME147" s="10"/>
      <c r="MF147" s="10"/>
      <c r="MG147" s="10"/>
      <c r="MH147" s="10"/>
      <c r="MI147" s="10"/>
      <c r="MJ147" s="10"/>
      <c r="MK147" s="10"/>
      <c r="ML147" s="10"/>
      <c r="MM147" s="10"/>
      <c r="MN147" s="10"/>
      <c r="MO147" s="10"/>
      <c r="MP147" s="10"/>
      <c r="MQ147" s="10"/>
      <c r="MR147" s="10"/>
      <c r="MS147" s="10"/>
      <c r="MT147" s="10"/>
      <c r="MU147" s="10"/>
      <c r="MV147" s="10"/>
      <c r="MW147" s="10"/>
      <c r="MX147" s="10"/>
      <c r="MY147" s="10"/>
      <c r="MZ147" s="10"/>
      <c r="NA147" s="10"/>
      <c r="NB147" s="10"/>
      <c r="NC147" s="10"/>
      <c r="ND147" s="10"/>
      <c r="NE147" s="10"/>
      <c r="NF147" s="10"/>
      <c r="NG147" s="10"/>
      <c r="NH147" s="10"/>
      <c r="NI147" s="10"/>
      <c r="NJ147" s="10"/>
      <c r="NK147" s="10"/>
    </row>
    <row r="148" spans="1:375" ht="16.5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  <c r="AJ148" s="25"/>
      <c r="AK148" s="25"/>
      <c r="AL148" s="25"/>
      <c r="AM148" s="25"/>
      <c r="AN148" s="25"/>
      <c r="AO148" s="25"/>
      <c r="AP148" s="25"/>
      <c r="AQ148" s="25"/>
      <c r="AR148" s="25"/>
      <c r="AS148" s="25"/>
      <c r="AT148" s="25"/>
      <c r="AU148" s="25"/>
      <c r="AV148" s="25"/>
      <c r="AW148" s="25"/>
      <c r="AX148" s="25"/>
      <c r="AY148" s="25"/>
      <c r="AZ148" s="25"/>
      <c r="BA148" s="25"/>
      <c r="BB148" s="25"/>
      <c r="BC148" s="25"/>
      <c r="BD148" s="25"/>
      <c r="BE148" s="25"/>
      <c r="BF148" s="25"/>
      <c r="BG148" s="25"/>
      <c r="BH148" s="25"/>
      <c r="BI148" s="25"/>
      <c r="BJ148" s="10"/>
      <c r="BK148" s="10"/>
      <c r="BL148" s="10"/>
      <c r="BM148" s="10"/>
      <c r="BN148" s="10"/>
      <c r="BO148" s="10"/>
      <c r="BP148" s="10"/>
      <c r="BQ148" s="10"/>
      <c r="BR148" s="10"/>
      <c r="BS148" s="10"/>
      <c r="BT148" s="10"/>
      <c r="BU148" s="10"/>
      <c r="BV148" s="10"/>
      <c r="BW148" s="10"/>
      <c r="BX148" s="10"/>
      <c r="BY148" s="10"/>
      <c r="BZ148" s="10"/>
      <c r="CA148" s="10"/>
      <c r="CB148" s="10"/>
      <c r="CC148" s="10"/>
      <c r="CD148" s="10"/>
      <c r="CE148" s="10"/>
      <c r="CF148" s="10"/>
      <c r="CG148" s="10"/>
      <c r="CH148" s="10"/>
      <c r="CI148" s="10"/>
      <c r="CJ148" s="10"/>
      <c r="CK148" s="10"/>
      <c r="CL148" s="10"/>
      <c r="CM148" s="10"/>
      <c r="CN148" s="10"/>
      <c r="CO148" s="10"/>
      <c r="CP148" s="10"/>
      <c r="CQ148" s="10"/>
      <c r="CR148" s="10"/>
      <c r="CS148" s="10"/>
      <c r="CT148" s="10"/>
      <c r="CU148" s="10"/>
      <c r="CV148" s="10"/>
      <c r="CW148" s="10"/>
      <c r="CX148" s="10"/>
      <c r="CY148" s="10"/>
      <c r="CZ148" s="10"/>
      <c r="DA148" s="10"/>
      <c r="DB148" s="10"/>
      <c r="DC148" s="10"/>
      <c r="DD148" s="10"/>
      <c r="DE148" s="10"/>
      <c r="DF148" s="10"/>
      <c r="DG148" s="10"/>
      <c r="DH148" s="10"/>
      <c r="DI148" s="10"/>
      <c r="DJ148" s="10"/>
      <c r="DK148" s="10"/>
      <c r="DL148" s="10"/>
      <c r="DM148" s="10"/>
      <c r="DN148" s="10"/>
      <c r="DO148" s="10"/>
      <c r="DP148" s="10"/>
      <c r="DQ148" s="10"/>
      <c r="DR148" s="10"/>
      <c r="DS148" s="10"/>
      <c r="DT148" s="10"/>
      <c r="DU148" s="10"/>
      <c r="DV148" s="10"/>
      <c r="DW148" s="10"/>
      <c r="DX148" s="10"/>
      <c r="DY148" s="10"/>
      <c r="DZ148" s="10"/>
      <c r="EA148" s="10"/>
      <c r="EB148" s="10"/>
      <c r="EC148" s="10"/>
      <c r="ED148" s="10"/>
      <c r="EE148" s="10"/>
      <c r="EF148" s="10"/>
      <c r="EG148" s="10"/>
      <c r="EH148" s="10"/>
      <c r="EI148" s="10"/>
      <c r="EJ148" s="10"/>
      <c r="EK148" s="10"/>
      <c r="EL148" s="10"/>
      <c r="EM148" s="10"/>
      <c r="EN148" s="10"/>
      <c r="EO148" s="10"/>
      <c r="EP148" s="10"/>
      <c r="EQ148" s="10"/>
      <c r="ER148" s="10"/>
      <c r="ES148" s="10"/>
      <c r="ET148" s="10"/>
      <c r="EU148" s="10"/>
      <c r="EV148" s="10"/>
      <c r="EW148" s="10"/>
      <c r="EX148" s="10"/>
      <c r="EY148" s="10"/>
      <c r="EZ148" s="10"/>
      <c r="FA148" s="10"/>
      <c r="FB148" s="10"/>
      <c r="FC148" s="10"/>
      <c r="FD148" s="10"/>
      <c r="FE148" s="10"/>
      <c r="FF148" s="10"/>
      <c r="FG148" s="10"/>
      <c r="FH148" s="10"/>
      <c r="FI148" s="10"/>
      <c r="FJ148" s="10"/>
      <c r="FK148" s="10"/>
      <c r="FL148" s="10"/>
      <c r="FM148" s="10"/>
      <c r="FN148" s="10"/>
      <c r="FO148" s="10"/>
      <c r="FP148" s="10"/>
      <c r="FQ148" s="10"/>
      <c r="FR148" s="10"/>
      <c r="FS148" s="10"/>
      <c r="FT148" s="10"/>
      <c r="FU148" s="10"/>
      <c r="FV148" s="10"/>
      <c r="FW148" s="10"/>
      <c r="FX148" s="10"/>
      <c r="FY148" s="10"/>
      <c r="FZ148" s="10"/>
      <c r="GA148" s="10"/>
      <c r="GB148" s="10"/>
      <c r="GC148" s="10"/>
      <c r="GD148" s="10"/>
      <c r="GE148" s="10"/>
      <c r="GF148" s="10"/>
      <c r="GG148" s="10"/>
      <c r="GH148" s="10"/>
      <c r="GI148" s="10"/>
      <c r="GJ148" s="10"/>
      <c r="GK148" s="10"/>
      <c r="GL148" s="10"/>
      <c r="GM148" s="10"/>
      <c r="GN148" s="10"/>
      <c r="GO148" s="10"/>
      <c r="GP148" s="10"/>
      <c r="GQ148" s="10"/>
      <c r="GR148" s="10"/>
      <c r="GS148" s="10"/>
      <c r="GT148" s="10"/>
      <c r="GU148" s="10"/>
      <c r="GV148" s="10"/>
      <c r="GW148" s="10"/>
      <c r="GX148" s="10"/>
      <c r="GY148" s="10"/>
      <c r="GZ148" s="10"/>
      <c r="HA148" s="10"/>
      <c r="HB148" s="10"/>
      <c r="HC148" s="10"/>
      <c r="HD148" s="10"/>
      <c r="HE148" s="10"/>
      <c r="HF148" s="10"/>
      <c r="HG148" s="10"/>
      <c r="HH148" s="10"/>
      <c r="HI148" s="10"/>
      <c r="KA148" s="10"/>
      <c r="KB148" s="10"/>
      <c r="KC148" s="10"/>
      <c r="KD148" s="10"/>
      <c r="KE148" s="10"/>
      <c r="KF148" s="10"/>
      <c r="KG148" s="10"/>
      <c r="KH148" s="10"/>
      <c r="KI148" s="10"/>
      <c r="KJ148" s="10"/>
      <c r="KK148" s="10"/>
      <c r="KL148" s="10"/>
      <c r="KM148" s="10"/>
      <c r="KN148" s="10"/>
      <c r="KO148" s="10"/>
      <c r="KP148" s="10"/>
      <c r="KQ148" s="10"/>
      <c r="KR148" s="10"/>
      <c r="KS148" s="10"/>
      <c r="KT148" s="10"/>
      <c r="KU148" s="10"/>
      <c r="KV148" s="10"/>
      <c r="KW148" s="10"/>
      <c r="KX148" s="10"/>
      <c r="KY148" s="10"/>
      <c r="KZ148" s="10"/>
      <c r="LA148" s="10"/>
      <c r="LB148" s="10"/>
      <c r="LC148" s="10"/>
      <c r="LD148" s="10"/>
      <c r="LE148" s="10"/>
      <c r="LF148" s="10"/>
      <c r="LG148" s="10"/>
      <c r="LH148" s="10"/>
      <c r="LI148" s="10"/>
      <c r="LJ148" s="10"/>
      <c r="LK148" s="10"/>
      <c r="LL148" s="10"/>
      <c r="LM148" s="10"/>
      <c r="LN148" s="10"/>
      <c r="LO148" s="10"/>
      <c r="LP148" s="10"/>
      <c r="LQ148" s="10"/>
      <c r="LR148" s="10"/>
      <c r="LS148" s="10"/>
      <c r="LT148" s="10"/>
      <c r="LU148" s="10"/>
      <c r="LV148" s="10"/>
      <c r="LW148" s="10"/>
      <c r="LX148" s="10"/>
      <c r="LY148" s="10"/>
      <c r="LZ148" s="10"/>
      <c r="MA148" s="10"/>
      <c r="MB148" s="10"/>
      <c r="MC148" s="10"/>
      <c r="MD148" s="10"/>
      <c r="ME148" s="10"/>
      <c r="MF148" s="10"/>
      <c r="MG148" s="10"/>
      <c r="MH148" s="10"/>
      <c r="MI148" s="10"/>
      <c r="MJ148" s="10"/>
      <c r="MK148" s="10"/>
      <c r="ML148" s="10"/>
      <c r="MM148" s="10"/>
      <c r="MN148" s="10"/>
      <c r="MO148" s="10"/>
      <c r="MP148" s="10"/>
      <c r="MQ148" s="10"/>
      <c r="MR148" s="10"/>
      <c r="MS148" s="10"/>
      <c r="MT148" s="10"/>
      <c r="MU148" s="10"/>
      <c r="MV148" s="10"/>
      <c r="MW148" s="10"/>
      <c r="MX148" s="10"/>
      <c r="MY148" s="10"/>
      <c r="MZ148" s="10"/>
      <c r="NA148" s="10"/>
      <c r="NB148" s="10"/>
      <c r="NC148" s="10"/>
      <c r="ND148" s="10"/>
      <c r="NE148" s="10"/>
      <c r="NF148" s="10"/>
      <c r="NG148" s="10"/>
      <c r="NH148" s="10"/>
      <c r="NI148" s="10"/>
      <c r="NJ148" s="10"/>
      <c r="NK148" s="10"/>
    </row>
    <row r="149" spans="1:375" ht="16.5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  <c r="AI149" s="25"/>
      <c r="AJ149" s="25"/>
      <c r="AK149" s="25"/>
      <c r="AL149" s="25"/>
      <c r="AM149" s="25"/>
      <c r="AN149" s="25"/>
      <c r="AO149" s="25"/>
      <c r="AP149" s="25"/>
      <c r="AQ149" s="25"/>
      <c r="AR149" s="25"/>
      <c r="AS149" s="25"/>
      <c r="AT149" s="25"/>
      <c r="AU149" s="25"/>
      <c r="AV149" s="25"/>
      <c r="AW149" s="25"/>
      <c r="AX149" s="25"/>
      <c r="AY149" s="25"/>
      <c r="AZ149" s="25"/>
      <c r="BA149" s="25"/>
      <c r="BB149" s="25"/>
      <c r="BC149" s="25"/>
      <c r="BD149" s="25"/>
      <c r="BE149" s="25"/>
      <c r="BF149" s="25"/>
      <c r="BG149" s="25"/>
      <c r="BH149" s="25"/>
      <c r="BI149" s="25"/>
      <c r="BJ149" s="10"/>
      <c r="BK149" s="10"/>
      <c r="BL149" s="10"/>
      <c r="BM149" s="10"/>
      <c r="BN149" s="10"/>
      <c r="BO149" s="10"/>
      <c r="BP149" s="10"/>
      <c r="BQ149" s="10"/>
      <c r="BR149" s="10"/>
      <c r="BS149" s="10"/>
      <c r="BT149" s="10"/>
      <c r="BU149" s="10"/>
      <c r="BV149" s="10"/>
      <c r="BW149" s="10"/>
      <c r="BX149" s="10"/>
      <c r="BY149" s="10"/>
      <c r="BZ149" s="10"/>
      <c r="CA149" s="10"/>
      <c r="CB149" s="10"/>
      <c r="CC149" s="10"/>
      <c r="CD149" s="10"/>
      <c r="CE149" s="10"/>
      <c r="CF149" s="10"/>
      <c r="CG149" s="10"/>
      <c r="CH149" s="10"/>
      <c r="CI149" s="10"/>
      <c r="CJ149" s="10"/>
      <c r="CK149" s="10"/>
      <c r="CL149" s="10"/>
      <c r="CM149" s="10"/>
      <c r="CN149" s="10"/>
      <c r="CO149" s="10"/>
      <c r="CP149" s="10"/>
      <c r="CQ149" s="10"/>
      <c r="CR149" s="10"/>
      <c r="CS149" s="10"/>
      <c r="CT149" s="10"/>
      <c r="CU149" s="10"/>
      <c r="CV149" s="10"/>
      <c r="CW149" s="10"/>
      <c r="CX149" s="10"/>
      <c r="CY149" s="10"/>
      <c r="CZ149" s="10"/>
      <c r="DA149" s="10"/>
      <c r="DB149" s="10"/>
      <c r="DC149" s="10"/>
      <c r="DD149" s="10"/>
      <c r="DE149" s="10"/>
      <c r="DF149" s="10"/>
      <c r="DG149" s="10"/>
      <c r="DH149" s="10"/>
      <c r="DI149" s="10"/>
      <c r="DJ149" s="10"/>
      <c r="DK149" s="10"/>
      <c r="DL149" s="10"/>
      <c r="DM149" s="10"/>
      <c r="DN149" s="10"/>
      <c r="DO149" s="10"/>
      <c r="DP149" s="10"/>
      <c r="DQ149" s="10"/>
      <c r="DR149" s="10"/>
      <c r="DS149" s="10"/>
      <c r="DT149" s="10"/>
      <c r="DU149" s="10"/>
      <c r="DV149" s="10"/>
      <c r="DW149" s="10"/>
      <c r="DX149" s="10"/>
      <c r="DY149" s="10"/>
      <c r="DZ149" s="10"/>
      <c r="EA149" s="10"/>
      <c r="EB149" s="10"/>
      <c r="EC149" s="10"/>
      <c r="ED149" s="10"/>
      <c r="EE149" s="10"/>
      <c r="EF149" s="10"/>
      <c r="EG149" s="10"/>
      <c r="EH149" s="10"/>
      <c r="EI149" s="10"/>
      <c r="EJ149" s="10"/>
      <c r="EK149" s="10"/>
      <c r="EL149" s="10"/>
      <c r="EM149" s="10"/>
      <c r="EN149" s="10"/>
      <c r="EO149" s="10"/>
      <c r="EP149" s="10"/>
      <c r="EQ149" s="10"/>
      <c r="ER149" s="10"/>
      <c r="ES149" s="10"/>
      <c r="ET149" s="10"/>
      <c r="EU149" s="10"/>
      <c r="EV149" s="10"/>
      <c r="EW149" s="10"/>
      <c r="EX149" s="10"/>
      <c r="EY149" s="10"/>
      <c r="EZ149" s="10"/>
      <c r="FA149" s="10"/>
      <c r="FB149" s="10"/>
      <c r="FC149" s="10"/>
      <c r="FD149" s="10"/>
      <c r="FE149" s="10"/>
      <c r="FF149" s="10"/>
      <c r="FG149" s="10"/>
      <c r="FH149" s="10"/>
      <c r="FI149" s="10"/>
      <c r="FJ149" s="10"/>
      <c r="FK149" s="10"/>
      <c r="FL149" s="10"/>
      <c r="FM149" s="10"/>
      <c r="FN149" s="10"/>
      <c r="FO149" s="10"/>
      <c r="FP149" s="10"/>
      <c r="FQ149" s="10"/>
      <c r="FR149" s="10"/>
      <c r="FS149" s="10"/>
      <c r="FT149" s="10"/>
      <c r="FU149" s="10"/>
      <c r="FV149" s="10"/>
      <c r="FW149" s="10"/>
      <c r="FX149" s="10"/>
      <c r="FY149" s="10"/>
      <c r="FZ149" s="10"/>
      <c r="GA149" s="10"/>
      <c r="GB149" s="10"/>
      <c r="GC149" s="10"/>
      <c r="GD149" s="10"/>
      <c r="GE149" s="10"/>
      <c r="GF149" s="10"/>
      <c r="GG149" s="10"/>
      <c r="GH149" s="10"/>
      <c r="GI149" s="10"/>
      <c r="GJ149" s="10"/>
      <c r="GK149" s="10"/>
      <c r="GL149" s="10"/>
      <c r="GM149" s="10"/>
      <c r="GN149" s="10"/>
      <c r="GO149" s="10"/>
      <c r="GP149" s="10"/>
      <c r="GQ149" s="10"/>
      <c r="GR149" s="10"/>
      <c r="GS149" s="10"/>
      <c r="GT149" s="10"/>
      <c r="GU149" s="10"/>
      <c r="GV149" s="10"/>
      <c r="GW149" s="10"/>
      <c r="GX149" s="10"/>
      <c r="GY149" s="10"/>
      <c r="GZ149" s="10"/>
      <c r="HA149" s="10"/>
      <c r="HB149" s="10"/>
      <c r="HC149" s="10"/>
      <c r="HD149" s="10"/>
      <c r="HE149" s="10"/>
      <c r="HF149" s="10"/>
      <c r="HG149" s="10"/>
      <c r="HH149" s="10"/>
      <c r="HI149" s="10"/>
      <c r="KA149" s="10"/>
      <c r="KB149" s="10"/>
      <c r="KC149" s="10"/>
      <c r="KD149" s="10"/>
      <c r="KE149" s="10"/>
      <c r="KF149" s="10"/>
      <c r="KG149" s="10"/>
      <c r="KH149" s="10"/>
      <c r="KI149" s="10"/>
      <c r="KJ149" s="10"/>
      <c r="KK149" s="10"/>
      <c r="KL149" s="10"/>
      <c r="KM149" s="10"/>
      <c r="KN149" s="10"/>
      <c r="KO149" s="10"/>
      <c r="KP149" s="10"/>
      <c r="KQ149" s="10"/>
      <c r="KR149" s="10"/>
      <c r="KS149" s="10"/>
      <c r="KT149" s="10"/>
      <c r="KU149" s="10"/>
      <c r="KV149" s="10"/>
      <c r="KW149" s="10"/>
      <c r="KX149" s="10"/>
      <c r="KY149" s="10"/>
      <c r="KZ149" s="10"/>
      <c r="LA149" s="10"/>
      <c r="LB149" s="10"/>
      <c r="LC149" s="10"/>
      <c r="LD149" s="10"/>
      <c r="LE149" s="10"/>
      <c r="LF149" s="10"/>
      <c r="LG149" s="10"/>
      <c r="LH149" s="10"/>
      <c r="LI149" s="10"/>
      <c r="LJ149" s="10"/>
      <c r="LK149" s="10"/>
      <c r="LL149" s="10"/>
      <c r="LM149" s="10"/>
      <c r="LN149" s="10"/>
      <c r="LO149" s="10"/>
      <c r="LP149" s="10"/>
      <c r="LQ149" s="10"/>
      <c r="LR149" s="10"/>
      <c r="LS149" s="10"/>
      <c r="LT149" s="10"/>
      <c r="LU149" s="10"/>
      <c r="LV149" s="10"/>
      <c r="LW149" s="10"/>
      <c r="LX149" s="10"/>
      <c r="LY149" s="10"/>
      <c r="LZ149" s="10"/>
      <c r="MA149" s="10"/>
      <c r="MB149" s="10"/>
      <c r="MC149" s="10"/>
      <c r="MD149" s="10"/>
      <c r="ME149" s="10"/>
      <c r="MF149" s="10"/>
      <c r="MG149" s="10"/>
      <c r="MH149" s="10"/>
      <c r="MI149" s="10"/>
      <c r="MJ149" s="10"/>
      <c r="MK149" s="10"/>
      <c r="ML149" s="10"/>
      <c r="MM149" s="10"/>
      <c r="MN149" s="10"/>
      <c r="MO149" s="10"/>
      <c r="MP149" s="10"/>
      <c r="MQ149" s="10"/>
      <c r="MR149" s="10"/>
      <c r="MS149" s="10"/>
      <c r="MT149" s="10"/>
      <c r="MU149" s="10"/>
      <c r="MV149" s="10"/>
      <c r="MW149" s="10"/>
      <c r="MX149" s="10"/>
      <c r="MY149" s="10"/>
      <c r="MZ149" s="10"/>
      <c r="NA149" s="10"/>
      <c r="NB149" s="10"/>
      <c r="NC149" s="10"/>
      <c r="ND149" s="10"/>
      <c r="NE149" s="10"/>
      <c r="NF149" s="10"/>
      <c r="NG149" s="10"/>
      <c r="NH149" s="10"/>
      <c r="NI149" s="10"/>
      <c r="NJ149" s="10"/>
      <c r="NK149" s="10"/>
    </row>
    <row r="150" spans="1:375" ht="16.5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  <c r="AI150" s="25"/>
      <c r="AJ150" s="25"/>
      <c r="AK150" s="25"/>
      <c r="AL150" s="25"/>
      <c r="AM150" s="25"/>
      <c r="AN150" s="25"/>
      <c r="AO150" s="25"/>
      <c r="AP150" s="25"/>
      <c r="AQ150" s="25"/>
      <c r="AR150" s="25"/>
      <c r="AS150" s="25"/>
      <c r="AT150" s="25"/>
      <c r="AU150" s="25"/>
      <c r="AV150" s="25"/>
      <c r="AW150" s="25"/>
      <c r="AX150" s="25"/>
      <c r="AY150" s="25"/>
      <c r="AZ150" s="25"/>
      <c r="BA150" s="25"/>
      <c r="BB150" s="25"/>
      <c r="BC150" s="25"/>
      <c r="BD150" s="25"/>
      <c r="BE150" s="25"/>
      <c r="BF150" s="25"/>
      <c r="BG150" s="25"/>
      <c r="BH150" s="25"/>
      <c r="BI150" s="25"/>
      <c r="BJ150" s="10"/>
      <c r="BK150" s="10"/>
      <c r="BL150" s="10"/>
      <c r="BM150" s="10"/>
      <c r="BN150" s="10"/>
      <c r="BO150" s="10"/>
      <c r="BP150" s="10"/>
      <c r="BQ150" s="10"/>
      <c r="BR150" s="10"/>
      <c r="BS150" s="10"/>
      <c r="BT150" s="10"/>
      <c r="BU150" s="10"/>
      <c r="BV150" s="10"/>
      <c r="BW150" s="10"/>
      <c r="BX150" s="10"/>
      <c r="BY150" s="10"/>
      <c r="BZ150" s="10"/>
      <c r="CA150" s="10"/>
      <c r="CB150" s="10"/>
      <c r="CC150" s="10"/>
      <c r="CD150" s="10"/>
      <c r="CE150" s="10"/>
      <c r="CF150" s="10"/>
      <c r="CG150" s="10"/>
      <c r="CH150" s="10"/>
      <c r="CI150" s="10"/>
      <c r="CJ150" s="10"/>
      <c r="CK150" s="10"/>
      <c r="CL150" s="10"/>
      <c r="CM150" s="10"/>
      <c r="CN150" s="10"/>
      <c r="CO150" s="10"/>
      <c r="CP150" s="10"/>
      <c r="CQ150" s="10"/>
      <c r="CR150" s="10"/>
      <c r="CS150" s="10"/>
      <c r="CT150" s="10"/>
      <c r="CU150" s="10"/>
      <c r="CV150" s="10"/>
      <c r="CW150" s="10"/>
      <c r="CX150" s="10"/>
      <c r="CY150" s="10"/>
      <c r="CZ150" s="10"/>
      <c r="DA150" s="10"/>
      <c r="DB150" s="10"/>
      <c r="DC150" s="10"/>
      <c r="DD150" s="10"/>
      <c r="DE150" s="10"/>
      <c r="DF150" s="10"/>
      <c r="DG150" s="10"/>
      <c r="DH150" s="10"/>
      <c r="DI150" s="10"/>
      <c r="DJ150" s="10"/>
      <c r="DK150" s="10"/>
      <c r="DL150" s="10"/>
      <c r="DM150" s="10"/>
      <c r="DN150" s="10"/>
      <c r="DO150" s="10"/>
      <c r="DP150" s="10"/>
      <c r="DQ150" s="10"/>
      <c r="DR150" s="10"/>
      <c r="DS150" s="10"/>
      <c r="DT150" s="10"/>
      <c r="DU150" s="10"/>
      <c r="DV150" s="10"/>
      <c r="DW150" s="10"/>
      <c r="DX150" s="10"/>
      <c r="DY150" s="10"/>
      <c r="DZ150" s="10"/>
      <c r="EA150" s="10"/>
      <c r="EB150" s="10"/>
      <c r="EC150" s="10"/>
      <c r="ED150" s="10"/>
      <c r="EE150" s="10"/>
      <c r="EF150" s="10"/>
      <c r="EG150" s="10"/>
      <c r="EH150" s="10"/>
      <c r="EI150" s="10"/>
      <c r="EJ150" s="10"/>
      <c r="EK150" s="10"/>
      <c r="EL150" s="10"/>
      <c r="EM150" s="10"/>
      <c r="EN150" s="10"/>
      <c r="EO150" s="10"/>
      <c r="EP150" s="10"/>
      <c r="EQ150" s="10"/>
      <c r="ER150" s="10"/>
      <c r="ES150" s="10"/>
      <c r="ET150" s="10"/>
      <c r="EU150" s="10"/>
      <c r="EV150" s="10"/>
      <c r="EW150" s="10"/>
      <c r="EX150" s="10"/>
      <c r="EY150" s="10"/>
      <c r="EZ150" s="10"/>
      <c r="FA150" s="10"/>
      <c r="FB150" s="10"/>
      <c r="FC150" s="10"/>
      <c r="FD150" s="10"/>
      <c r="FE150" s="10"/>
      <c r="FF150" s="10"/>
      <c r="FG150" s="10"/>
      <c r="FH150" s="10"/>
      <c r="FI150" s="10"/>
      <c r="FJ150" s="10"/>
      <c r="FK150" s="10"/>
      <c r="FL150" s="10"/>
      <c r="FM150" s="10"/>
      <c r="FN150" s="10"/>
      <c r="FO150" s="10"/>
      <c r="FP150" s="10"/>
      <c r="FQ150" s="10"/>
      <c r="FR150" s="10"/>
      <c r="FS150" s="10"/>
      <c r="FT150" s="10"/>
      <c r="FU150" s="10"/>
      <c r="FV150" s="10"/>
      <c r="FW150" s="10"/>
      <c r="FX150" s="10"/>
      <c r="FY150" s="10"/>
      <c r="FZ150" s="10"/>
      <c r="GA150" s="10"/>
      <c r="GB150" s="10"/>
      <c r="GC150" s="10"/>
      <c r="GD150" s="10"/>
      <c r="GE150" s="10"/>
      <c r="GF150" s="10"/>
      <c r="GG150" s="10"/>
      <c r="GH150" s="10"/>
      <c r="GI150" s="10"/>
      <c r="GJ150" s="10"/>
      <c r="GK150" s="10"/>
      <c r="GL150" s="10"/>
      <c r="GM150" s="10"/>
      <c r="GN150" s="10"/>
      <c r="GO150" s="10"/>
      <c r="GP150" s="10"/>
      <c r="GQ150" s="10"/>
      <c r="GR150" s="10"/>
      <c r="GS150" s="10"/>
      <c r="GT150" s="10"/>
      <c r="GU150" s="10"/>
      <c r="GV150" s="10"/>
      <c r="GW150" s="10"/>
      <c r="GX150" s="10"/>
      <c r="GY150" s="10"/>
      <c r="GZ150" s="10"/>
      <c r="HA150" s="10"/>
      <c r="HB150" s="10"/>
      <c r="HC150" s="10"/>
      <c r="HD150" s="10"/>
      <c r="HE150" s="10"/>
      <c r="HF150" s="10"/>
      <c r="HG150" s="10"/>
      <c r="HH150" s="10"/>
      <c r="HI150" s="10"/>
      <c r="KA150" s="10"/>
      <c r="KB150" s="10"/>
      <c r="KC150" s="10"/>
      <c r="KD150" s="10"/>
      <c r="KE150" s="10"/>
      <c r="KF150" s="10"/>
      <c r="KG150" s="10"/>
      <c r="KH150" s="10"/>
      <c r="KI150" s="10"/>
      <c r="KJ150" s="10"/>
      <c r="KK150" s="10"/>
      <c r="KL150" s="10"/>
      <c r="KM150" s="10"/>
      <c r="KN150" s="10"/>
      <c r="KO150" s="10"/>
      <c r="KP150" s="10"/>
      <c r="KQ150" s="10"/>
      <c r="KR150" s="10"/>
      <c r="KS150" s="10"/>
      <c r="KT150" s="10"/>
      <c r="KU150" s="10"/>
      <c r="KV150" s="10"/>
      <c r="KW150" s="10"/>
      <c r="KX150" s="10"/>
      <c r="KY150" s="10"/>
      <c r="KZ150" s="10"/>
      <c r="LA150" s="10"/>
      <c r="LB150" s="10"/>
      <c r="LC150" s="10"/>
      <c r="LD150" s="10"/>
      <c r="LE150" s="10"/>
      <c r="LF150" s="10"/>
      <c r="LG150" s="10"/>
      <c r="LH150" s="10"/>
      <c r="LI150" s="10"/>
      <c r="LJ150" s="10"/>
      <c r="LK150" s="10"/>
      <c r="LL150" s="10"/>
      <c r="LM150" s="10"/>
      <c r="LN150" s="10"/>
      <c r="LO150" s="10"/>
      <c r="LP150" s="10"/>
      <c r="LQ150" s="10"/>
      <c r="LR150" s="10"/>
      <c r="LS150" s="10"/>
      <c r="LT150" s="10"/>
      <c r="LU150" s="10"/>
      <c r="LV150" s="10"/>
      <c r="LW150" s="10"/>
      <c r="LX150" s="10"/>
      <c r="LY150" s="10"/>
      <c r="LZ150" s="10"/>
      <c r="MA150" s="10"/>
      <c r="MB150" s="10"/>
      <c r="MC150" s="10"/>
      <c r="MD150" s="10"/>
      <c r="ME150" s="10"/>
      <c r="MF150" s="10"/>
      <c r="MG150" s="10"/>
      <c r="MH150" s="10"/>
      <c r="MI150" s="10"/>
      <c r="MJ150" s="10"/>
      <c r="MK150" s="10"/>
      <c r="ML150" s="10"/>
      <c r="MM150" s="10"/>
      <c r="MN150" s="10"/>
      <c r="MO150" s="10"/>
      <c r="MP150" s="10"/>
      <c r="MQ150" s="10"/>
      <c r="MR150" s="10"/>
      <c r="MS150" s="10"/>
      <c r="MT150" s="10"/>
      <c r="MU150" s="10"/>
      <c r="MV150" s="10"/>
      <c r="MW150" s="10"/>
      <c r="MX150" s="10"/>
      <c r="MY150" s="10"/>
      <c r="MZ150" s="10"/>
      <c r="NA150" s="10"/>
      <c r="NB150" s="10"/>
      <c r="NC150" s="10"/>
      <c r="ND150" s="10"/>
      <c r="NE150" s="10"/>
      <c r="NF150" s="10"/>
      <c r="NG150" s="10"/>
      <c r="NH150" s="10"/>
      <c r="NI150" s="10"/>
      <c r="NJ150" s="10"/>
      <c r="NK150" s="10"/>
    </row>
    <row r="151" spans="1:375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  <c r="BM151" s="10"/>
      <c r="BN151" s="10"/>
      <c r="BO151" s="10"/>
      <c r="BP151" s="10"/>
      <c r="BQ151" s="10"/>
      <c r="BR151" s="10"/>
      <c r="BS151" s="10"/>
      <c r="BT151" s="10"/>
      <c r="BU151" s="10"/>
      <c r="BV151" s="10"/>
      <c r="BW151" s="10"/>
      <c r="BX151" s="10"/>
      <c r="BY151" s="10"/>
      <c r="BZ151" s="10"/>
      <c r="CA151" s="10"/>
      <c r="CB151" s="10"/>
      <c r="CC151" s="10"/>
      <c r="CD151" s="10"/>
      <c r="CE151" s="10"/>
      <c r="CF151" s="10"/>
      <c r="CG151" s="10"/>
      <c r="CH151" s="10"/>
      <c r="CI151" s="10"/>
      <c r="CJ151" s="10"/>
      <c r="CK151" s="10"/>
      <c r="CL151" s="10"/>
      <c r="CM151" s="10"/>
      <c r="CN151" s="10"/>
      <c r="CO151" s="10"/>
      <c r="CP151" s="10"/>
      <c r="CQ151" s="10"/>
      <c r="CR151" s="10"/>
      <c r="CS151" s="10"/>
      <c r="CT151" s="10"/>
      <c r="CU151" s="10"/>
      <c r="CV151" s="10"/>
      <c r="CW151" s="10"/>
      <c r="CX151" s="10"/>
      <c r="CY151" s="10"/>
      <c r="CZ151" s="10"/>
      <c r="DA151" s="10"/>
      <c r="DB151" s="10"/>
      <c r="DC151" s="10"/>
      <c r="DD151" s="10"/>
      <c r="DE151" s="10"/>
      <c r="DF151" s="10"/>
      <c r="DG151" s="10"/>
      <c r="DH151" s="10"/>
      <c r="DI151" s="10"/>
      <c r="DJ151" s="10"/>
      <c r="DK151" s="10"/>
      <c r="DL151" s="10"/>
      <c r="DM151" s="10"/>
      <c r="DN151" s="10"/>
      <c r="DO151" s="10"/>
      <c r="DP151" s="10"/>
      <c r="DQ151" s="10"/>
      <c r="DR151" s="10"/>
      <c r="DS151" s="10"/>
      <c r="DT151" s="10"/>
      <c r="DU151" s="10"/>
      <c r="DV151" s="10"/>
      <c r="DW151" s="10"/>
      <c r="DX151" s="10"/>
      <c r="DY151" s="10"/>
      <c r="DZ151" s="10"/>
      <c r="EA151" s="10"/>
      <c r="EB151" s="10"/>
      <c r="EC151" s="10"/>
      <c r="ED151" s="10"/>
      <c r="EE151" s="10"/>
      <c r="EF151" s="10"/>
      <c r="EG151" s="10"/>
      <c r="EH151" s="10"/>
      <c r="EI151" s="10"/>
      <c r="EJ151" s="10"/>
      <c r="EK151" s="10"/>
      <c r="EL151" s="10"/>
      <c r="EM151" s="10"/>
      <c r="EN151" s="10"/>
      <c r="EO151" s="10"/>
      <c r="EP151" s="10"/>
      <c r="EQ151" s="10"/>
      <c r="ER151" s="10"/>
      <c r="ES151" s="10"/>
      <c r="ET151" s="10"/>
      <c r="EU151" s="10"/>
      <c r="EV151" s="10"/>
      <c r="EW151" s="10"/>
      <c r="EX151" s="10"/>
      <c r="EY151" s="10"/>
      <c r="EZ151" s="10"/>
      <c r="FA151" s="10"/>
      <c r="FB151" s="10"/>
      <c r="FC151" s="10"/>
      <c r="FD151" s="10"/>
      <c r="FE151" s="10"/>
      <c r="FF151" s="10"/>
      <c r="FG151" s="10"/>
      <c r="FH151" s="10"/>
      <c r="FI151" s="10"/>
      <c r="FJ151" s="10"/>
      <c r="FK151" s="10"/>
      <c r="FL151" s="10"/>
      <c r="FM151" s="10"/>
      <c r="FN151" s="10"/>
      <c r="FO151" s="10"/>
      <c r="FP151" s="10"/>
      <c r="FQ151" s="10"/>
      <c r="FR151" s="10"/>
      <c r="FS151" s="10"/>
      <c r="FT151" s="10"/>
      <c r="FU151" s="10"/>
      <c r="FV151" s="10"/>
      <c r="FW151" s="10"/>
      <c r="FX151" s="10"/>
      <c r="FY151" s="10"/>
      <c r="FZ151" s="10"/>
      <c r="GA151" s="10"/>
      <c r="GB151" s="10"/>
      <c r="GC151" s="10"/>
      <c r="GD151" s="10"/>
      <c r="GE151" s="10"/>
      <c r="GF151" s="10"/>
      <c r="GG151" s="10"/>
      <c r="GH151" s="10"/>
      <c r="GI151" s="10"/>
      <c r="GJ151" s="10"/>
      <c r="GK151" s="10"/>
      <c r="GL151" s="10"/>
      <c r="GM151" s="10"/>
      <c r="GN151" s="10"/>
      <c r="GO151" s="10"/>
      <c r="GP151" s="10"/>
      <c r="GQ151" s="10"/>
      <c r="GR151" s="10"/>
      <c r="GS151" s="10"/>
      <c r="GT151" s="10"/>
      <c r="GU151" s="10"/>
      <c r="GV151" s="10"/>
      <c r="GW151" s="10"/>
      <c r="GX151" s="10"/>
      <c r="GY151" s="10"/>
      <c r="GZ151" s="10"/>
      <c r="HA151" s="10"/>
      <c r="HB151" s="10"/>
      <c r="HC151" s="10"/>
      <c r="HD151" s="10"/>
      <c r="HE151" s="10"/>
      <c r="HF151" s="10"/>
      <c r="HG151" s="10"/>
      <c r="HH151" s="10"/>
      <c r="HI151" s="10"/>
      <c r="KA151" s="10"/>
      <c r="KB151" s="10"/>
      <c r="KC151" s="10"/>
      <c r="KD151" s="10"/>
      <c r="KE151" s="10"/>
      <c r="KF151" s="10"/>
      <c r="KG151" s="10"/>
      <c r="KH151" s="10"/>
      <c r="KI151" s="10"/>
      <c r="KJ151" s="10"/>
      <c r="KK151" s="10"/>
      <c r="KL151" s="10"/>
      <c r="KM151" s="10"/>
      <c r="KN151" s="10"/>
      <c r="KO151" s="10"/>
      <c r="KP151" s="10"/>
      <c r="KQ151" s="10"/>
      <c r="KR151" s="10"/>
      <c r="KS151" s="10"/>
      <c r="KT151" s="10"/>
      <c r="KU151" s="10"/>
      <c r="KV151" s="10"/>
      <c r="KW151" s="10"/>
      <c r="KX151" s="10"/>
      <c r="KY151" s="10"/>
      <c r="KZ151" s="10"/>
      <c r="LA151" s="10"/>
      <c r="LB151" s="10"/>
      <c r="LC151" s="10"/>
      <c r="LD151" s="10"/>
      <c r="LE151" s="10"/>
      <c r="LF151" s="10"/>
      <c r="LG151" s="10"/>
      <c r="LH151" s="10"/>
      <c r="LI151" s="10"/>
      <c r="LJ151" s="10"/>
      <c r="LK151" s="10"/>
      <c r="LL151" s="10"/>
      <c r="LM151" s="10"/>
      <c r="LN151" s="10"/>
      <c r="LO151" s="10"/>
      <c r="LP151" s="10"/>
      <c r="LQ151" s="10"/>
      <c r="LR151" s="10"/>
      <c r="LS151" s="10"/>
      <c r="LT151" s="10"/>
      <c r="LU151" s="10"/>
      <c r="LV151" s="10"/>
      <c r="LW151" s="10"/>
      <c r="LX151" s="10"/>
      <c r="LY151" s="10"/>
      <c r="LZ151" s="10"/>
      <c r="MA151" s="10"/>
      <c r="MB151" s="10"/>
      <c r="MC151" s="10"/>
      <c r="MD151" s="10"/>
      <c r="ME151" s="10"/>
      <c r="MF151" s="10"/>
      <c r="MG151" s="10"/>
      <c r="MH151" s="10"/>
      <c r="MI151" s="10"/>
      <c r="MJ151" s="10"/>
      <c r="MK151" s="10"/>
      <c r="ML151" s="10"/>
      <c r="MM151" s="10"/>
      <c r="MN151" s="10"/>
      <c r="MO151" s="10"/>
      <c r="MP151" s="10"/>
      <c r="MQ151" s="10"/>
      <c r="MR151" s="10"/>
      <c r="MS151" s="10"/>
      <c r="MT151" s="10"/>
      <c r="MU151" s="10"/>
      <c r="MV151" s="10"/>
      <c r="MW151" s="10"/>
      <c r="MX151" s="10"/>
      <c r="MY151" s="10"/>
      <c r="MZ151" s="10"/>
      <c r="NA151" s="10"/>
      <c r="NB151" s="10"/>
      <c r="NC151" s="10"/>
      <c r="ND151" s="10"/>
      <c r="NE151" s="10"/>
      <c r="NF151" s="10"/>
      <c r="NG151" s="10"/>
      <c r="NH151" s="10"/>
      <c r="NI151" s="10"/>
      <c r="NJ151" s="10"/>
      <c r="NK151" s="10"/>
    </row>
    <row r="152" spans="1:375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  <c r="BR152" s="10"/>
      <c r="BS152" s="10"/>
      <c r="BT152" s="10"/>
      <c r="BU152" s="10"/>
      <c r="BV152" s="10"/>
      <c r="BW152" s="10"/>
      <c r="BX152" s="10"/>
      <c r="BY152" s="10"/>
      <c r="BZ152" s="10"/>
      <c r="CA152" s="10"/>
      <c r="CB152" s="10"/>
      <c r="CC152" s="10"/>
      <c r="CD152" s="10"/>
      <c r="CE152" s="10"/>
      <c r="CF152" s="10"/>
      <c r="CG152" s="10"/>
      <c r="CH152" s="10"/>
      <c r="CI152" s="10"/>
      <c r="CJ152" s="10"/>
      <c r="CK152" s="10"/>
      <c r="CL152" s="10"/>
      <c r="CM152" s="10"/>
      <c r="CN152" s="10"/>
      <c r="CO152" s="10"/>
      <c r="CP152" s="10"/>
      <c r="CQ152" s="10"/>
      <c r="CR152" s="10"/>
      <c r="CS152" s="10"/>
      <c r="CT152" s="10"/>
      <c r="CU152" s="10"/>
      <c r="CV152" s="10"/>
      <c r="CW152" s="10"/>
      <c r="CX152" s="10"/>
      <c r="CY152" s="10"/>
      <c r="CZ152" s="10"/>
      <c r="DA152" s="10"/>
      <c r="DB152" s="10"/>
      <c r="DC152" s="10"/>
      <c r="DD152" s="10"/>
      <c r="DE152" s="10"/>
      <c r="DF152" s="10"/>
      <c r="DG152" s="10"/>
      <c r="DH152" s="10"/>
      <c r="DI152" s="10"/>
      <c r="DJ152" s="10"/>
      <c r="DK152" s="10"/>
      <c r="DL152" s="10"/>
      <c r="DM152" s="10"/>
      <c r="DN152" s="10"/>
      <c r="DO152" s="10"/>
      <c r="DP152" s="10"/>
      <c r="DQ152" s="10"/>
      <c r="DR152" s="10"/>
      <c r="DS152" s="10"/>
      <c r="DT152" s="10"/>
      <c r="DU152" s="10"/>
      <c r="DV152" s="10"/>
      <c r="DW152" s="10"/>
      <c r="DX152" s="10"/>
      <c r="DY152" s="10"/>
      <c r="DZ152" s="10"/>
      <c r="EA152" s="10"/>
      <c r="EB152" s="10"/>
      <c r="EC152" s="10"/>
      <c r="ED152" s="10"/>
      <c r="EE152" s="10"/>
      <c r="EF152" s="10"/>
      <c r="EG152" s="10"/>
      <c r="EH152" s="10"/>
      <c r="EI152" s="10"/>
      <c r="EJ152" s="10"/>
      <c r="EK152" s="10"/>
      <c r="EL152" s="10"/>
      <c r="EM152" s="10"/>
      <c r="EN152" s="10"/>
      <c r="EO152" s="10"/>
      <c r="EP152" s="10"/>
      <c r="EQ152" s="10"/>
      <c r="ER152" s="10"/>
      <c r="ES152" s="10"/>
      <c r="ET152" s="10"/>
      <c r="EU152" s="10"/>
      <c r="EV152" s="10"/>
      <c r="EW152" s="10"/>
      <c r="EX152" s="10"/>
      <c r="EY152" s="10"/>
      <c r="EZ152" s="10"/>
      <c r="FA152" s="10"/>
      <c r="FB152" s="10"/>
      <c r="FC152" s="10"/>
      <c r="FD152" s="10"/>
      <c r="FE152" s="10"/>
      <c r="FF152" s="10"/>
      <c r="FG152" s="10"/>
      <c r="FH152" s="10"/>
      <c r="FI152" s="10"/>
      <c r="FJ152" s="10"/>
      <c r="FK152" s="10"/>
      <c r="FL152" s="10"/>
      <c r="FM152" s="10"/>
      <c r="FN152" s="10"/>
      <c r="FO152" s="10"/>
      <c r="FP152" s="10"/>
      <c r="FQ152" s="10"/>
      <c r="FR152" s="10"/>
      <c r="FS152" s="10"/>
      <c r="FT152" s="10"/>
      <c r="FU152" s="10"/>
      <c r="FV152" s="10"/>
      <c r="FW152" s="10"/>
      <c r="FX152" s="10"/>
      <c r="FY152" s="10"/>
      <c r="FZ152" s="10"/>
      <c r="GA152" s="10"/>
      <c r="GB152" s="10"/>
      <c r="GC152" s="10"/>
      <c r="GD152" s="10"/>
      <c r="GE152" s="10"/>
      <c r="GF152" s="10"/>
      <c r="GG152" s="10"/>
      <c r="GH152" s="10"/>
      <c r="GI152" s="10"/>
      <c r="GJ152" s="10"/>
      <c r="GK152" s="10"/>
      <c r="GL152" s="10"/>
      <c r="GM152" s="10"/>
      <c r="GN152" s="10"/>
      <c r="GO152" s="10"/>
      <c r="GP152" s="10"/>
      <c r="GQ152" s="10"/>
      <c r="GR152" s="10"/>
      <c r="GS152" s="10"/>
      <c r="GT152" s="10"/>
      <c r="GU152" s="10"/>
      <c r="GV152" s="10"/>
      <c r="GW152" s="10"/>
      <c r="GX152" s="10"/>
      <c r="GY152" s="10"/>
      <c r="GZ152" s="10"/>
      <c r="HA152" s="10"/>
      <c r="HB152" s="10"/>
      <c r="HC152" s="10"/>
      <c r="HD152" s="10"/>
      <c r="HE152" s="10"/>
      <c r="HF152" s="10"/>
      <c r="HG152" s="10"/>
      <c r="HH152" s="10"/>
      <c r="HI152" s="10"/>
      <c r="KA152" s="10"/>
      <c r="KB152" s="10"/>
      <c r="KC152" s="10"/>
      <c r="KD152" s="10"/>
      <c r="KE152" s="10"/>
      <c r="KF152" s="10"/>
      <c r="KG152" s="10"/>
      <c r="KH152" s="10"/>
      <c r="KI152" s="10"/>
      <c r="KJ152" s="10"/>
      <c r="KK152" s="10"/>
      <c r="KL152" s="10"/>
      <c r="KM152" s="10"/>
      <c r="KN152" s="10"/>
      <c r="KO152" s="10"/>
      <c r="KP152" s="10"/>
      <c r="KQ152" s="10"/>
      <c r="KR152" s="10"/>
      <c r="KS152" s="10"/>
      <c r="KT152" s="10"/>
      <c r="KU152" s="10"/>
      <c r="KV152" s="10"/>
      <c r="KW152" s="10"/>
      <c r="KX152" s="10"/>
      <c r="KY152" s="10"/>
      <c r="KZ152" s="10"/>
      <c r="LA152" s="10"/>
      <c r="LB152" s="10"/>
      <c r="LC152" s="10"/>
      <c r="LD152" s="10"/>
      <c r="LE152" s="10"/>
      <c r="LF152" s="10"/>
      <c r="LG152" s="10"/>
      <c r="LH152" s="10"/>
      <c r="LI152" s="10"/>
      <c r="LJ152" s="10"/>
      <c r="LK152" s="10"/>
      <c r="LL152" s="10"/>
      <c r="LM152" s="10"/>
      <c r="LN152" s="10"/>
      <c r="LO152" s="10"/>
      <c r="LP152" s="10"/>
      <c r="LQ152" s="10"/>
      <c r="LR152" s="10"/>
      <c r="LS152" s="10"/>
      <c r="LT152" s="10"/>
      <c r="LU152" s="10"/>
      <c r="LV152" s="10"/>
      <c r="LW152" s="10"/>
      <c r="LX152" s="10"/>
      <c r="LY152" s="10"/>
      <c r="LZ152" s="10"/>
      <c r="MA152" s="10"/>
      <c r="MB152" s="10"/>
      <c r="MC152" s="10"/>
      <c r="MD152" s="10"/>
      <c r="ME152" s="10"/>
      <c r="MF152" s="10"/>
      <c r="MG152" s="10"/>
      <c r="MH152" s="10"/>
      <c r="MI152" s="10"/>
      <c r="MJ152" s="10"/>
      <c r="MK152" s="10"/>
      <c r="ML152" s="10"/>
      <c r="MM152" s="10"/>
      <c r="MN152" s="10"/>
      <c r="MO152" s="10"/>
      <c r="MP152" s="10"/>
      <c r="MQ152" s="10"/>
      <c r="MR152" s="10"/>
      <c r="MS152" s="10"/>
      <c r="MT152" s="10"/>
      <c r="MU152" s="10"/>
      <c r="MV152" s="10"/>
      <c r="MW152" s="10"/>
      <c r="MX152" s="10"/>
      <c r="MY152" s="10"/>
      <c r="MZ152" s="10"/>
      <c r="NA152" s="10"/>
      <c r="NB152" s="10"/>
      <c r="NC152" s="10"/>
      <c r="ND152" s="10"/>
      <c r="NE152" s="10"/>
      <c r="NF152" s="10"/>
      <c r="NG152" s="10"/>
      <c r="NH152" s="10"/>
      <c r="NI152" s="10"/>
      <c r="NJ152" s="10"/>
      <c r="NK152" s="10"/>
    </row>
    <row r="153" spans="1:375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  <c r="BQ153" s="10"/>
      <c r="BR153" s="10"/>
      <c r="BS153" s="10"/>
      <c r="BT153" s="10"/>
      <c r="BU153" s="10"/>
      <c r="BV153" s="10"/>
      <c r="BW153" s="10"/>
      <c r="BX153" s="10"/>
      <c r="BY153" s="10"/>
      <c r="BZ153" s="10"/>
      <c r="CA153" s="10"/>
      <c r="CB153" s="10"/>
      <c r="CC153" s="10"/>
      <c r="CD153" s="10"/>
      <c r="CE153" s="10"/>
      <c r="CF153" s="10"/>
      <c r="CG153" s="10"/>
      <c r="CH153" s="10"/>
      <c r="CI153" s="10"/>
      <c r="CJ153" s="10"/>
      <c r="CK153" s="10"/>
      <c r="CL153" s="10"/>
      <c r="CM153" s="10"/>
      <c r="CN153" s="10"/>
      <c r="CO153" s="10"/>
      <c r="CP153" s="10"/>
      <c r="CQ153" s="10"/>
      <c r="CR153" s="10"/>
      <c r="CS153" s="10"/>
      <c r="CT153" s="10"/>
      <c r="CU153" s="10"/>
      <c r="CV153" s="10"/>
      <c r="CW153" s="10"/>
      <c r="CX153" s="10"/>
      <c r="CY153" s="10"/>
      <c r="CZ153" s="10"/>
      <c r="DA153" s="10"/>
      <c r="DB153" s="10"/>
      <c r="DC153" s="10"/>
      <c r="DD153" s="10"/>
      <c r="DE153" s="10"/>
      <c r="DF153" s="10"/>
      <c r="DG153" s="10"/>
      <c r="DH153" s="10"/>
      <c r="DI153" s="10"/>
      <c r="DJ153" s="10"/>
      <c r="DK153" s="10"/>
      <c r="DL153" s="10"/>
      <c r="DM153" s="10"/>
      <c r="DN153" s="10"/>
      <c r="DO153" s="10"/>
      <c r="DP153" s="10"/>
      <c r="DQ153" s="10"/>
      <c r="DR153" s="10"/>
      <c r="DS153" s="10"/>
      <c r="DT153" s="10"/>
      <c r="DU153" s="10"/>
      <c r="DV153" s="10"/>
      <c r="DW153" s="10"/>
      <c r="DX153" s="10"/>
      <c r="DY153" s="10"/>
      <c r="DZ153" s="10"/>
      <c r="EA153" s="10"/>
      <c r="EB153" s="10"/>
      <c r="EC153" s="10"/>
      <c r="ED153" s="10"/>
      <c r="EE153" s="10"/>
      <c r="EF153" s="10"/>
      <c r="EG153" s="10"/>
      <c r="EH153" s="10"/>
      <c r="EI153" s="10"/>
      <c r="EJ153" s="10"/>
      <c r="EK153" s="10"/>
      <c r="EL153" s="10"/>
      <c r="EM153" s="10"/>
      <c r="EN153" s="10"/>
      <c r="EO153" s="10"/>
      <c r="EP153" s="10"/>
      <c r="EQ153" s="10"/>
      <c r="ER153" s="10"/>
      <c r="ES153" s="10"/>
      <c r="ET153" s="10"/>
      <c r="EU153" s="10"/>
      <c r="EV153" s="10"/>
      <c r="EW153" s="10"/>
      <c r="EX153" s="10"/>
      <c r="EY153" s="10"/>
      <c r="EZ153" s="10"/>
      <c r="FA153" s="10"/>
      <c r="FB153" s="10"/>
      <c r="FC153" s="10"/>
      <c r="FD153" s="10"/>
      <c r="FE153" s="10"/>
      <c r="FF153" s="10"/>
      <c r="FG153" s="10"/>
      <c r="FH153" s="10"/>
      <c r="FI153" s="10"/>
      <c r="FJ153" s="10"/>
      <c r="FK153" s="10"/>
      <c r="FL153" s="10"/>
      <c r="FM153" s="10"/>
      <c r="FN153" s="10"/>
      <c r="FO153" s="10"/>
      <c r="FP153" s="10"/>
      <c r="FQ153" s="10"/>
      <c r="FR153" s="10"/>
      <c r="FS153" s="10"/>
      <c r="FT153" s="10"/>
      <c r="FU153" s="10"/>
      <c r="FV153" s="10"/>
      <c r="FW153" s="10"/>
      <c r="FX153" s="10"/>
      <c r="FY153" s="10"/>
      <c r="FZ153" s="10"/>
      <c r="GA153" s="10"/>
      <c r="GB153" s="10"/>
      <c r="GC153" s="10"/>
      <c r="GD153" s="10"/>
      <c r="GE153" s="10"/>
      <c r="GF153" s="10"/>
      <c r="GG153" s="10"/>
      <c r="GH153" s="10"/>
      <c r="GI153" s="10"/>
      <c r="GJ153" s="10"/>
      <c r="GK153" s="10"/>
      <c r="GL153" s="10"/>
      <c r="GM153" s="10"/>
      <c r="GN153" s="10"/>
      <c r="GO153" s="10"/>
      <c r="GP153" s="10"/>
      <c r="GQ153" s="10"/>
      <c r="GR153" s="10"/>
      <c r="GS153" s="10"/>
      <c r="GT153" s="10"/>
      <c r="GU153" s="10"/>
      <c r="GV153" s="10"/>
      <c r="GW153" s="10"/>
      <c r="GX153" s="10"/>
      <c r="GY153" s="10"/>
      <c r="GZ153" s="10"/>
      <c r="HA153" s="10"/>
      <c r="HB153" s="10"/>
      <c r="HC153" s="10"/>
      <c r="HD153" s="10"/>
      <c r="HE153" s="10"/>
      <c r="HF153" s="10"/>
      <c r="HG153" s="10"/>
      <c r="HH153" s="10"/>
      <c r="HI153" s="10"/>
      <c r="KA153" s="10"/>
      <c r="KB153" s="10"/>
      <c r="KC153" s="10"/>
      <c r="KD153" s="10"/>
      <c r="KE153" s="10"/>
      <c r="KF153" s="10"/>
      <c r="KG153" s="10"/>
      <c r="KH153" s="10"/>
      <c r="KI153" s="10"/>
      <c r="KJ153" s="10"/>
      <c r="KK153" s="10"/>
      <c r="KL153" s="10"/>
      <c r="KM153" s="10"/>
      <c r="KN153" s="10"/>
      <c r="KO153" s="10"/>
      <c r="KP153" s="10"/>
      <c r="KQ153" s="10"/>
      <c r="KR153" s="10"/>
      <c r="KS153" s="10"/>
      <c r="KT153" s="10"/>
      <c r="KU153" s="10"/>
      <c r="KV153" s="10"/>
      <c r="KW153" s="10"/>
      <c r="KX153" s="10"/>
      <c r="KY153" s="10"/>
      <c r="KZ153" s="10"/>
      <c r="LA153" s="10"/>
      <c r="LB153" s="10"/>
      <c r="LC153" s="10"/>
      <c r="LD153" s="10"/>
      <c r="LE153" s="10"/>
      <c r="LF153" s="10"/>
      <c r="LG153" s="10"/>
      <c r="LH153" s="10"/>
      <c r="LI153" s="10"/>
      <c r="LJ153" s="10"/>
      <c r="LK153" s="10"/>
      <c r="LL153" s="10"/>
      <c r="LM153" s="10"/>
      <c r="LN153" s="10"/>
      <c r="LO153" s="10"/>
      <c r="LP153" s="10"/>
      <c r="LQ153" s="10"/>
      <c r="LR153" s="10"/>
      <c r="LS153" s="10"/>
      <c r="LT153" s="10"/>
      <c r="LU153" s="10"/>
      <c r="LV153" s="10"/>
      <c r="LW153" s="10"/>
      <c r="LX153" s="10"/>
      <c r="LY153" s="10"/>
      <c r="LZ153" s="10"/>
      <c r="MA153" s="10"/>
      <c r="MB153" s="10"/>
      <c r="MC153" s="10"/>
      <c r="MD153" s="10"/>
      <c r="ME153" s="10"/>
      <c r="MF153" s="10"/>
      <c r="MG153" s="10"/>
      <c r="MH153" s="10"/>
      <c r="MI153" s="10"/>
      <c r="MJ153" s="10"/>
      <c r="MK153" s="10"/>
      <c r="ML153" s="10"/>
      <c r="MM153" s="10"/>
      <c r="MN153" s="10"/>
      <c r="MO153" s="10"/>
      <c r="MP153" s="10"/>
      <c r="MQ153" s="10"/>
      <c r="MR153" s="10"/>
      <c r="MS153" s="10"/>
      <c r="MT153" s="10"/>
      <c r="MU153" s="10"/>
      <c r="MV153" s="10"/>
      <c r="MW153" s="10"/>
      <c r="MX153" s="10"/>
      <c r="MY153" s="10"/>
      <c r="MZ153" s="10"/>
      <c r="NA153" s="10"/>
      <c r="NB153" s="10"/>
      <c r="NC153" s="10"/>
      <c r="ND153" s="10"/>
      <c r="NE153" s="10"/>
      <c r="NF153" s="10"/>
      <c r="NG153" s="10"/>
      <c r="NH153" s="10"/>
      <c r="NI153" s="10"/>
      <c r="NJ153" s="10"/>
      <c r="NK153" s="10"/>
    </row>
    <row r="154" spans="1:375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  <c r="BQ154" s="10"/>
      <c r="BR154" s="10"/>
      <c r="BS154" s="10"/>
      <c r="BT154" s="10"/>
      <c r="BU154" s="10"/>
      <c r="BV154" s="10"/>
      <c r="BW154" s="10"/>
      <c r="BX154" s="10"/>
      <c r="BY154" s="10"/>
      <c r="BZ154" s="10"/>
      <c r="CA154" s="10"/>
      <c r="CB154" s="10"/>
      <c r="CC154" s="10"/>
      <c r="CD154" s="10"/>
      <c r="CE154" s="10"/>
      <c r="CF154" s="10"/>
      <c r="CG154" s="10"/>
      <c r="CH154" s="10"/>
      <c r="CI154" s="10"/>
      <c r="CJ154" s="10"/>
      <c r="CK154" s="10"/>
      <c r="CL154" s="10"/>
      <c r="CM154" s="10"/>
      <c r="CN154" s="10"/>
      <c r="CO154" s="10"/>
      <c r="CP154" s="10"/>
      <c r="CQ154" s="10"/>
      <c r="CR154" s="10"/>
      <c r="CS154" s="10"/>
      <c r="CT154" s="10"/>
      <c r="CU154" s="10"/>
      <c r="CV154" s="10"/>
      <c r="CW154" s="10"/>
      <c r="CX154" s="10"/>
      <c r="CY154" s="10"/>
      <c r="CZ154" s="10"/>
      <c r="DA154" s="10"/>
      <c r="DB154" s="10"/>
      <c r="DC154" s="10"/>
      <c r="DD154" s="10"/>
      <c r="DE154" s="10"/>
      <c r="DF154" s="10"/>
      <c r="DG154" s="10"/>
      <c r="DH154" s="10"/>
      <c r="DI154" s="10"/>
      <c r="DJ154" s="10"/>
      <c r="DK154" s="10"/>
      <c r="DL154" s="10"/>
      <c r="DM154" s="10"/>
      <c r="DN154" s="10"/>
      <c r="DO154" s="10"/>
      <c r="DP154" s="10"/>
      <c r="DQ154" s="10"/>
      <c r="DR154" s="10"/>
      <c r="DS154" s="10"/>
      <c r="DT154" s="10"/>
      <c r="DU154" s="10"/>
      <c r="DV154" s="10"/>
      <c r="DW154" s="10"/>
      <c r="DX154" s="10"/>
      <c r="DY154" s="10"/>
      <c r="DZ154" s="10"/>
      <c r="EA154" s="10"/>
      <c r="EB154" s="10"/>
      <c r="EC154" s="10"/>
      <c r="ED154" s="10"/>
      <c r="EE154" s="10"/>
      <c r="EF154" s="10"/>
      <c r="EG154" s="10"/>
      <c r="EH154" s="10"/>
      <c r="EI154" s="10"/>
      <c r="EJ154" s="10"/>
      <c r="EK154" s="10"/>
      <c r="EL154" s="10"/>
      <c r="EM154" s="10"/>
      <c r="EN154" s="10"/>
      <c r="EO154" s="10"/>
      <c r="EP154" s="10"/>
      <c r="EQ154" s="10"/>
      <c r="ER154" s="10"/>
      <c r="ES154" s="10"/>
      <c r="ET154" s="10"/>
      <c r="EU154" s="10"/>
      <c r="EV154" s="10"/>
      <c r="EW154" s="10"/>
      <c r="EX154" s="10"/>
      <c r="EY154" s="10"/>
      <c r="EZ154" s="10"/>
      <c r="FA154" s="10"/>
      <c r="FB154" s="10"/>
      <c r="FC154" s="10"/>
      <c r="FD154" s="10"/>
      <c r="FE154" s="10"/>
      <c r="FF154" s="10"/>
      <c r="FG154" s="10"/>
      <c r="FH154" s="10"/>
      <c r="FI154" s="10"/>
      <c r="FJ154" s="10"/>
      <c r="FK154" s="10"/>
      <c r="FL154" s="10"/>
      <c r="FM154" s="10"/>
      <c r="FN154" s="10"/>
      <c r="FO154" s="10"/>
      <c r="FP154" s="10"/>
      <c r="FQ154" s="10"/>
      <c r="FR154" s="10"/>
      <c r="FS154" s="10"/>
      <c r="FT154" s="10"/>
      <c r="FU154" s="10"/>
      <c r="FV154" s="10"/>
      <c r="FW154" s="10"/>
      <c r="FX154" s="10"/>
      <c r="FY154" s="10"/>
      <c r="FZ154" s="10"/>
      <c r="GA154" s="10"/>
      <c r="GB154" s="10"/>
      <c r="GC154" s="10"/>
      <c r="GD154" s="10"/>
      <c r="GE154" s="10"/>
      <c r="GF154" s="10"/>
      <c r="GG154" s="10"/>
      <c r="GH154" s="10"/>
      <c r="GI154" s="10"/>
      <c r="GJ154" s="10"/>
      <c r="GK154" s="10"/>
      <c r="GL154" s="10"/>
      <c r="GM154" s="10"/>
      <c r="GN154" s="10"/>
      <c r="GO154" s="10"/>
      <c r="GP154" s="10"/>
      <c r="GQ154" s="10"/>
      <c r="GR154" s="10"/>
      <c r="GS154" s="10"/>
      <c r="GT154" s="10"/>
      <c r="GU154" s="10"/>
      <c r="GV154" s="10"/>
      <c r="GW154" s="10"/>
      <c r="GX154" s="10"/>
      <c r="GY154" s="10"/>
      <c r="GZ154" s="10"/>
      <c r="HA154" s="10"/>
      <c r="HB154" s="10"/>
      <c r="HC154" s="10"/>
      <c r="HD154" s="10"/>
      <c r="HE154" s="10"/>
      <c r="HF154" s="10"/>
      <c r="HG154" s="10"/>
      <c r="HH154" s="10"/>
      <c r="HI154" s="10"/>
      <c r="KA154" s="10"/>
      <c r="KB154" s="10"/>
      <c r="KC154" s="10"/>
      <c r="KD154" s="10"/>
      <c r="KE154" s="10"/>
      <c r="KF154" s="10"/>
      <c r="KG154" s="10"/>
      <c r="KH154" s="10"/>
      <c r="KI154" s="10"/>
      <c r="KJ154" s="10"/>
      <c r="KK154" s="10"/>
      <c r="KL154" s="10"/>
      <c r="KM154" s="10"/>
      <c r="KN154" s="10"/>
      <c r="KO154" s="10"/>
      <c r="KP154" s="10"/>
      <c r="KQ154" s="10"/>
      <c r="KR154" s="10"/>
      <c r="KS154" s="10"/>
      <c r="KT154" s="10"/>
      <c r="KU154" s="10"/>
      <c r="KV154" s="10"/>
      <c r="KW154" s="10"/>
      <c r="KX154" s="10"/>
      <c r="KY154" s="10"/>
      <c r="KZ154" s="10"/>
      <c r="LA154" s="10"/>
      <c r="LB154" s="10"/>
      <c r="LC154" s="10"/>
      <c r="LD154" s="10"/>
      <c r="LE154" s="10"/>
      <c r="LF154" s="10"/>
      <c r="LG154" s="10"/>
      <c r="LH154" s="10"/>
      <c r="LI154" s="10"/>
      <c r="LJ154" s="10"/>
      <c r="LK154" s="10"/>
      <c r="LL154" s="10"/>
      <c r="LM154" s="10"/>
      <c r="LN154" s="10"/>
      <c r="LO154" s="10"/>
      <c r="LP154" s="10"/>
      <c r="LQ154" s="10"/>
      <c r="LR154" s="10"/>
      <c r="LS154" s="10"/>
      <c r="LT154" s="10"/>
      <c r="LU154" s="10"/>
      <c r="LV154" s="10"/>
      <c r="LW154" s="10"/>
      <c r="LX154" s="10"/>
      <c r="LY154" s="10"/>
      <c r="LZ154" s="10"/>
      <c r="MA154" s="10"/>
      <c r="MB154" s="10"/>
      <c r="MC154" s="10"/>
      <c r="MD154" s="10"/>
      <c r="ME154" s="10"/>
      <c r="MF154" s="10"/>
      <c r="MG154" s="10"/>
      <c r="MH154" s="10"/>
      <c r="MI154" s="10"/>
      <c r="MJ154" s="10"/>
      <c r="MK154" s="10"/>
      <c r="ML154" s="10"/>
      <c r="MM154" s="10"/>
      <c r="MN154" s="10"/>
      <c r="MO154" s="10"/>
      <c r="MP154" s="10"/>
      <c r="MQ154" s="10"/>
      <c r="MR154" s="10"/>
      <c r="MS154" s="10"/>
      <c r="MT154" s="10"/>
      <c r="MU154" s="10"/>
      <c r="MV154" s="10"/>
      <c r="MW154" s="10"/>
      <c r="MX154" s="10"/>
      <c r="MY154" s="10"/>
      <c r="MZ154" s="10"/>
      <c r="NA154" s="10"/>
      <c r="NB154" s="10"/>
      <c r="NC154" s="10"/>
      <c r="ND154" s="10"/>
      <c r="NE154" s="10"/>
      <c r="NF154" s="10"/>
      <c r="NG154" s="10"/>
      <c r="NH154" s="10"/>
      <c r="NI154" s="10"/>
      <c r="NJ154" s="10"/>
      <c r="NK154" s="10"/>
    </row>
    <row r="155" spans="1:37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  <c r="BQ155" s="10"/>
      <c r="BR155" s="10"/>
      <c r="BS155" s="10"/>
      <c r="BT155" s="10"/>
      <c r="BU155" s="10"/>
      <c r="BV155" s="10"/>
      <c r="BW155" s="10"/>
      <c r="BX155" s="10"/>
      <c r="BY155" s="10"/>
      <c r="BZ155" s="10"/>
      <c r="CA155" s="10"/>
      <c r="CB155" s="10"/>
      <c r="CC155" s="10"/>
      <c r="CD155" s="10"/>
      <c r="CE155" s="10"/>
      <c r="CF155" s="10"/>
      <c r="CG155" s="10"/>
      <c r="CH155" s="10"/>
      <c r="CI155" s="10"/>
      <c r="CJ155" s="10"/>
      <c r="CK155" s="10"/>
      <c r="CL155" s="10"/>
      <c r="CM155" s="10"/>
      <c r="CN155" s="10"/>
      <c r="CO155" s="10"/>
      <c r="CP155" s="10"/>
      <c r="CQ155" s="10"/>
      <c r="CR155" s="10"/>
      <c r="CS155" s="10"/>
      <c r="CT155" s="10"/>
      <c r="CU155" s="10"/>
      <c r="CV155" s="10"/>
      <c r="CW155" s="10"/>
      <c r="CX155" s="10"/>
      <c r="CY155" s="10"/>
      <c r="CZ155" s="10"/>
      <c r="DA155" s="10"/>
      <c r="DB155" s="10"/>
      <c r="DC155" s="10"/>
      <c r="DD155" s="10"/>
      <c r="DE155" s="10"/>
      <c r="DF155" s="10"/>
      <c r="DG155" s="10"/>
      <c r="DH155" s="10"/>
      <c r="DI155" s="10"/>
      <c r="DJ155" s="10"/>
      <c r="DK155" s="10"/>
      <c r="DL155" s="10"/>
      <c r="DM155" s="10"/>
      <c r="DN155" s="10"/>
      <c r="DO155" s="10"/>
      <c r="DP155" s="10"/>
      <c r="DQ155" s="10"/>
      <c r="DR155" s="10"/>
      <c r="DS155" s="10"/>
      <c r="DT155" s="10"/>
      <c r="DU155" s="10"/>
      <c r="DV155" s="10"/>
      <c r="DW155" s="10"/>
      <c r="DX155" s="10"/>
      <c r="DY155" s="10"/>
      <c r="DZ155" s="10"/>
      <c r="EA155" s="10"/>
      <c r="EB155" s="10"/>
      <c r="EC155" s="10"/>
      <c r="ED155" s="10"/>
      <c r="EE155" s="10"/>
      <c r="EF155" s="10"/>
      <c r="EG155" s="10"/>
      <c r="EH155" s="10"/>
      <c r="EI155" s="10"/>
      <c r="EJ155" s="10"/>
      <c r="EK155" s="10"/>
      <c r="EL155" s="10"/>
      <c r="EM155" s="10"/>
      <c r="EN155" s="10"/>
      <c r="EO155" s="10"/>
      <c r="EP155" s="10"/>
      <c r="EQ155" s="10"/>
      <c r="ER155" s="10"/>
      <c r="ES155" s="10"/>
      <c r="ET155" s="10"/>
      <c r="EU155" s="10"/>
      <c r="EV155" s="10"/>
      <c r="EW155" s="10"/>
      <c r="EX155" s="10"/>
      <c r="EY155" s="10"/>
      <c r="EZ155" s="10"/>
      <c r="FA155" s="10"/>
      <c r="FB155" s="10"/>
      <c r="FC155" s="10"/>
      <c r="FD155" s="10"/>
      <c r="FE155" s="10"/>
      <c r="FF155" s="10"/>
      <c r="FG155" s="10"/>
      <c r="FH155" s="10"/>
      <c r="FI155" s="10"/>
      <c r="FJ155" s="10"/>
      <c r="FK155" s="10"/>
      <c r="FL155" s="10"/>
      <c r="FM155" s="10"/>
      <c r="FN155" s="10"/>
      <c r="FO155" s="10"/>
      <c r="FP155" s="10"/>
      <c r="FQ155" s="10"/>
      <c r="FR155" s="10"/>
      <c r="FS155" s="10"/>
      <c r="FT155" s="10"/>
      <c r="FU155" s="10"/>
      <c r="FV155" s="10"/>
      <c r="FW155" s="10"/>
      <c r="FX155" s="10"/>
      <c r="FY155" s="10"/>
      <c r="FZ155" s="10"/>
      <c r="GA155" s="10"/>
      <c r="GB155" s="10"/>
      <c r="GC155" s="10"/>
      <c r="GD155" s="10"/>
      <c r="GE155" s="10"/>
      <c r="GF155" s="10"/>
      <c r="GG155" s="10"/>
      <c r="GH155" s="10"/>
      <c r="GI155" s="10"/>
      <c r="GJ155" s="10"/>
      <c r="GK155" s="10"/>
      <c r="GL155" s="10"/>
      <c r="GM155" s="10"/>
      <c r="GN155" s="10"/>
      <c r="GO155" s="10"/>
      <c r="GP155" s="10"/>
      <c r="GQ155" s="10"/>
      <c r="GR155" s="10"/>
      <c r="GS155" s="10"/>
      <c r="GT155" s="10"/>
      <c r="GU155" s="10"/>
      <c r="GV155" s="10"/>
      <c r="GW155" s="10"/>
      <c r="GX155" s="10"/>
      <c r="GY155" s="10"/>
      <c r="GZ155" s="10"/>
      <c r="HA155" s="10"/>
      <c r="HB155" s="10"/>
      <c r="HC155" s="10"/>
      <c r="HD155" s="10"/>
      <c r="HE155" s="10"/>
      <c r="HF155" s="10"/>
      <c r="HG155" s="10"/>
      <c r="HH155" s="10"/>
      <c r="HI155" s="10"/>
      <c r="KA155" s="10"/>
      <c r="KB155" s="10"/>
      <c r="KC155" s="10"/>
      <c r="KD155" s="10"/>
      <c r="KE155" s="10"/>
      <c r="KF155" s="10"/>
      <c r="KG155" s="10"/>
      <c r="KH155" s="10"/>
      <c r="KI155" s="10"/>
      <c r="KJ155" s="10"/>
      <c r="KK155" s="10"/>
      <c r="KL155" s="10"/>
      <c r="KM155" s="10"/>
      <c r="KN155" s="10"/>
      <c r="KO155" s="10"/>
      <c r="KP155" s="10"/>
      <c r="KQ155" s="10"/>
      <c r="KR155" s="10"/>
      <c r="KS155" s="10"/>
      <c r="KT155" s="10"/>
      <c r="KU155" s="10"/>
      <c r="KV155" s="10"/>
      <c r="KW155" s="10"/>
      <c r="KX155" s="10"/>
      <c r="KY155" s="10"/>
      <c r="KZ155" s="10"/>
      <c r="LA155" s="10"/>
      <c r="LB155" s="10"/>
      <c r="LC155" s="10"/>
      <c r="LD155" s="10"/>
      <c r="LE155" s="10"/>
      <c r="LF155" s="10"/>
      <c r="LG155" s="10"/>
      <c r="LH155" s="10"/>
      <c r="LI155" s="10"/>
      <c r="LJ155" s="10"/>
      <c r="LK155" s="10"/>
      <c r="LL155" s="10"/>
      <c r="LM155" s="10"/>
      <c r="LN155" s="10"/>
      <c r="LO155" s="10"/>
      <c r="LP155" s="10"/>
      <c r="LQ155" s="10"/>
      <c r="LR155" s="10"/>
      <c r="LS155" s="10"/>
      <c r="LT155" s="10"/>
      <c r="LU155" s="10"/>
      <c r="LV155" s="10"/>
      <c r="LW155" s="10"/>
      <c r="LX155" s="10"/>
      <c r="LY155" s="10"/>
      <c r="LZ155" s="10"/>
      <c r="MA155" s="10"/>
      <c r="MB155" s="10"/>
      <c r="MC155" s="10"/>
      <c r="MD155" s="10"/>
      <c r="ME155" s="10"/>
      <c r="MF155" s="10"/>
      <c r="MG155" s="10"/>
      <c r="MH155" s="10"/>
      <c r="MI155" s="10"/>
      <c r="MJ155" s="10"/>
      <c r="MK155" s="10"/>
      <c r="ML155" s="10"/>
      <c r="MM155" s="10"/>
      <c r="MN155" s="10"/>
      <c r="MO155" s="10"/>
      <c r="MP155" s="10"/>
      <c r="MQ155" s="10"/>
      <c r="MR155" s="10"/>
      <c r="MS155" s="10"/>
      <c r="MT155" s="10"/>
      <c r="MU155" s="10"/>
      <c r="MV155" s="10"/>
      <c r="MW155" s="10"/>
      <c r="MX155" s="10"/>
      <c r="MY155" s="10"/>
      <c r="MZ155" s="10"/>
      <c r="NA155" s="10"/>
      <c r="NB155" s="10"/>
      <c r="NC155" s="10"/>
      <c r="ND155" s="10"/>
      <c r="NE155" s="10"/>
      <c r="NF155" s="10"/>
      <c r="NG155" s="10"/>
      <c r="NH155" s="10"/>
      <c r="NI155" s="10"/>
      <c r="NJ155" s="10"/>
      <c r="NK155" s="10"/>
    </row>
    <row r="156" spans="1:375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  <c r="BP156" s="10"/>
      <c r="BQ156" s="10"/>
      <c r="BR156" s="10"/>
      <c r="BS156" s="10"/>
      <c r="BT156" s="10"/>
      <c r="BU156" s="10"/>
      <c r="BV156" s="10"/>
      <c r="BW156" s="10"/>
      <c r="BX156" s="10"/>
      <c r="BY156" s="10"/>
      <c r="BZ156" s="10"/>
      <c r="CA156" s="10"/>
      <c r="CB156" s="10"/>
      <c r="CC156" s="10"/>
      <c r="CD156" s="10"/>
      <c r="CE156" s="10"/>
      <c r="CF156" s="10"/>
      <c r="CG156" s="10"/>
      <c r="CH156" s="10"/>
      <c r="CI156" s="10"/>
      <c r="CJ156" s="10"/>
      <c r="CK156" s="10"/>
      <c r="CL156" s="10"/>
      <c r="CM156" s="10"/>
      <c r="CN156" s="10"/>
      <c r="CO156" s="10"/>
      <c r="CP156" s="10"/>
      <c r="CQ156" s="10"/>
      <c r="CR156" s="10"/>
      <c r="CS156" s="10"/>
      <c r="CT156" s="10"/>
      <c r="CU156" s="10"/>
      <c r="CV156" s="10"/>
      <c r="CW156" s="10"/>
      <c r="CX156" s="10"/>
      <c r="CY156" s="10"/>
      <c r="CZ156" s="10"/>
      <c r="DA156" s="10"/>
      <c r="DB156" s="10"/>
      <c r="DC156" s="10"/>
      <c r="DD156" s="10"/>
      <c r="DE156" s="10"/>
      <c r="DF156" s="10"/>
      <c r="DG156" s="10"/>
      <c r="DH156" s="10"/>
      <c r="DI156" s="10"/>
      <c r="DJ156" s="10"/>
      <c r="DK156" s="10"/>
      <c r="DL156" s="10"/>
      <c r="DM156" s="10"/>
      <c r="DN156" s="10"/>
      <c r="DO156" s="10"/>
      <c r="DP156" s="10"/>
      <c r="DQ156" s="10"/>
      <c r="DR156" s="10"/>
      <c r="DS156" s="10"/>
      <c r="DT156" s="10"/>
      <c r="DU156" s="10"/>
      <c r="DV156" s="10"/>
      <c r="DW156" s="10"/>
      <c r="DX156" s="10"/>
      <c r="DY156" s="10"/>
      <c r="DZ156" s="10"/>
      <c r="EA156" s="10"/>
      <c r="EB156" s="10"/>
      <c r="EC156" s="10"/>
      <c r="ED156" s="10"/>
      <c r="EE156" s="10"/>
      <c r="EF156" s="10"/>
      <c r="EG156" s="10"/>
      <c r="EH156" s="10"/>
      <c r="EI156" s="10"/>
      <c r="EJ156" s="10"/>
      <c r="EK156" s="10"/>
      <c r="EL156" s="10"/>
      <c r="EM156" s="10"/>
      <c r="EN156" s="10"/>
      <c r="EO156" s="10"/>
      <c r="EP156" s="10"/>
      <c r="EQ156" s="10"/>
      <c r="ER156" s="10"/>
      <c r="ES156" s="10"/>
      <c r="ET156" s="10"/>
      <c r="EU156" s="10"/>
      <c r="EV156" s="10"/>
      <c r="EW156" s="10"/>
      <c r="EX156" s="10"/>
      <c r="EY156" s="10"/>
      <c r="EZ156" s="10"/>
      <c r="FA156" s="10"/>
      <c r="FB156" s="10"/>
      <c r="FC156" s="10"/>
      <c r="FD156" s="10"/>
      <c r="FE156" s="10"/>
      <c r="FF156" s="10"/>
      <c r="FG156" s="10"/>
      <c r="FH156" s="10"/>
      <c r="FI156" s="10"/>
      <c r="FJ156" s="10"/>
      <c r="FK156" s="10"/>
      <c r="FL156" s="10"/>
      <c r="FM156" s="10"/>
      <c r="FN156" s="10"/>
      <c r="FO156" s="10"/>
      <c r="FP156" s="10"/>
      <c r="FQ156" s="10"/>
      <c r="FR156" s="10"/>
      <c r="FS156" s="10"/>
      <c r="FT156" s="10"/>
      <c r="FU156" s="10"/>
      <c r="FV156" s="10"/>
      <c r="FW156" s="10"/>
      <c r="FX156" s="10"/>
      <c r="FY156" s="10"/>
      <c r="FZ156" s="10"/>
      <c r="GA156" s="10"/>
      <c r="GB156" s="10"/>
      <c r="GC156" s="10"/>
      <c r="GD156" s="10"/>
      <c r="GE156" s="10"/>
      <c r="GF156" s="10"/>
      <c r="GG156" s="10"/>
      <c r="GH156" s="10"/>
      <c r="GI156" s="10"/>
      <c r="GJ156" s="10"/>
      <c r="GK156" s="10"/>
      <c r="GL156" s="10"/>
      <c r="GM156" s="10"/>
      <c r="GN156" s="10"/>
      <c r="GO156" s="10"/>
      <c r="GP156" s="10"/>
      <c r="GQ156" s="10"/>
      <c r="GR156" s="10"/>
      <c r="GS156" s="10"/>
      <c r="GT156" s="10"/>
      <c r="GU156" s="10"/>
      <c r="GV156" s="10"/>
      <c r="GW156" s="10"/>
      <c r="GX156" s="10"/>
      <c r="GY156" s="10"/>
      <c r="GZ156" s="10"/>
      <c r="HA156" s="10"/>
      <c r="HB156" s="10"/>
      <c r="HC156" s="10"/>
      <c r="HD156" s="10"/>
      <c r="HE156" s="10"/>
      <c r="HF156" s="10"/>
      <c r="HG156" s="10"/>
      <c r="HH156" s="10"/>
      <c r="HI156" s="10"/>
      <c r="KA156" s="10"/>
      <c r="KB156" s="10"/>
      <c r="KC156" s="10"/>
      <c r="KD156" s="10"/>
      <c r="KE156" s="10"/>
      <c r="KF156" s="10"/>
      <c r="KG156" s="10"/>
      <c r="KH156" s="10"/>
      <c r="KI156" s="10"/>
      <c r="KJ156" s="10"/>
      <c r="KK156" s="10"/>
      <c r="KL156" s="10"/>
      <c r="KM156" s="10"/>
      <c r="KN156" s="10"/>
      <c r="KO156" s="10"/>
      <c r="KP156" s="10"/>
      <c r="KQ156" s="10"/>
      <c r="KR156" s="10"/>
      <c r="KS156" s="10"/>
      <c r="KT156" s="10"/>
      <c r="KU156" s="10"/>
      <c r="KV156" s="10"/>
      <c r="KW156" s="10"/>
      <c r="KX156" s="10"/>
      <c r="KY156" s="10"/>
      <c r="KZ156" s="10"/>
      <c r="LA156" s="10"/>
      <c r="LB156" s="10"/>
      <c r="LC156" s="10"/>
      <c r="LD156" s="10"/>
      <c r="LE156" s="10"/>
      <c r="LF156" s="10"/>
      <c r="LG156" s="10"/>
      <c r="LH156" s="10"/>
      <c r="LI156" s="10"/>
      <c r="LJ156" s="10"/>
      <c r="LK156" s="10"/>
      <c r="LL156" s="10"/>
      <c r="LM156" s="10"/>
      <c r="LN156" s="10"/>
      <c r="LO156" s="10"/>
      <c r="LP156" s="10"/>
      <c r="LQ156" s="10"/>
      <c r="LR156" s="10"/>
      <c r="LS156" s="10"/>
      <c r="LT156" s="10"/>
      <c r="LU156" s="10"/>
      <c r="LV156" s="10"/>
      <c r="LW156" s="10"/>
      <c r="LX156" s="10"/>
      <c r="LY156" s="10"/>
      <c r="LZ156" s="10"/>
      <c r="MA156" s="10"/>
      <c r="MB156" s="10"/>
      <c r="MC156" s="10"/>
      <c r="MD156" s="10"/>
      <c r="ME156" s="10"/>
      <c r="MF156" s="10"/>
      <c r="MG156" s="10"/>
      <c r="MH156" s="10"/>
      <c r="MI156" s="10"/>
      <c r="MJ156" s="10"/>
      <c r="MK156" s="10"/>
      <c r="ML156" s="10"/>
      <c r="MM156" s="10"/>
      <c r="MN156" s="10"/>
      <c r="MO156" s="10"/>
      <c r="MP156" s="10"/>
      <c r="MQ156" s="10"/>
      <c r="MR156" s="10"/>
      <c r="MS156" s="10"/>
      <c r="MT156" s="10"/>
      <c r="MU156" s="10"/>
      <c r="MV156" s="10"/>
      <c r="MW156" s="10"/>
      <c r="MX156" s="10"/>
      <c r="MY156" s="10"/>
      <c r="MZ156" s="10"/>
      <c r="NA156" s="10"/>
      <c r="NB156" s="10"/>
      <c r="NC156" s="10"/>
      <c r="ND156" s="10"/>
      <c r="NE156" s="10"/>
      <c r="NF156" s="10"/>
      <c r="NG156" s="10"/>
      <c r="NH156" s="10"/>
      <c r="NI156" s="10"/>
      <c r="NJ156" s="10"/>
      <c r="NK156" s="10"/>
    </row>
    <row r="157" spans="1:375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N157" s="10"/>
      <c r="BO157" s="10"/>
      <c r="BP157" s="10"/>
      <c r="BQ157" s="10"/>
      <c r="BR157" s="10"/>
      <c r="BS157" s="10"/>
      <c r="BT157" s="10"/>
      <c r="BU157" s="10"/>
      <c r="BV157" s="10"/>
      <c r="BW157" s="10"/>
      <c r="BX157" s="10"/>
      <c r="BY157" s="10"/>
      <c r="BZ157" s="10"/>
      <c r="CA157" s="10"/>
      <c r="CB157" s="10"/>
      <c r="CC157" s="10"/>
      <c r="CD157" s="10"/>
      <c r="CE157" s="10"/>
      <c r="CF157" s="10"/>
      <c r="CG157" s="10"/>
      <c r="CH157" s="10"/>
      <c r="CI157" s="10"/>
      <c r="CJ157" s="10"/>
      <c r="CK157" s="10"/>
      <c r="CL157" s="10"/>
      <c r="CM157" s="10"/>
      <c r="CN157" s="10"/>
      <c r="CO157" s="10"/>
      <c r="CP157" s="10"/>
      <c r="CQ157" s="10"/>
      <c r="CR157" s="10"/>
      <c r="CS157" s="10"/>
      <c r="CT157" s="10"/>
      <c r="CU157" s="10"/>
      <c r="CV157" s="10"/>
      <c r="CW157" s="10"/>
      <c r="CX157" s="10"/>
      <c r="CY157" s="10"/>
      <c r="CZ157" s="10"/>
      <c r="DA157" s="10"/>
      <c r="DB157" s="10"/>
      <c r="DC157" s="10"/>
      <c r="DD157" s="10"/>
      <c r="DE157" s="10"/>
      <c r="DF157" s="10"/>
      <c r="DG157" s="10"/>
      <c r="DH157" s="10"/>
      <c r="DI157" s="10"/>
      <c r="DJ157" s="10"/>
      <c r="DK157" s="10"/>
      <c r="DL157" s="10"/>
      <c r="DM157" s="10"/>
      <c r="DN157" s="10"/>
      <c r="DO157" s="10"/>
      <c r="DP157" s="10"/>
      <c r="DQ157" s="10"/>
      <c r="DR157" s="10"/>
      <c r="DS157" s="10"/>
      <c r="DT157" s="10"/>
      <c r="DU157" s="10"/>
      <c r="DV157" s="10"/>
      <c r="DW157" s="10"/>
      <c r="DX157" s="10"/>
      <c r="DY157" s="10"/>
      <c r="DZ157" s="10"/>
      <c r="EA157" s="10"/>
      <c r="EB157" s="10"/>
      <c r="EC157" s="10"/>
      <c r="ED157" s="10"/>
      <c r="EE157" s="10"/>
      <c r="EF157" s="10"/>
      <c r="EG157" s="10"/>
      <c r="EH157" s="10"/>
      <c r="EI157" s="10"/>
      <c r="EJ157" s="10"/>
      <c r="EK157" s="10"/>
      <c r="EL157" s="10"/>
      <c r="EM157" s="10"/>
      <c r="EN157" s="10"/>
      <c r="EO157" s="10"/>
      <c r="EP157" s="10"/>
      <c r="EQ157" s="10"/>
      <c r="ER157" s="10"/>
      <c r="ES157" s="10"/>
      <c r="ET157" s="10"/>
      <c r="EU157" s="10"/>
      <c r="EV157" s="10"/>
      <c r="EW157" s="10"/>
      <c r="EX157" s="10"/>
      <c r="EY157" s="10"/>
      <c r="EZ157" s="10"/>
      <c r="FA157" s="10"/>
      <c r="FB157" s="10"/>
      <c r="FC157" s="10"/>
      <c r="FD157" s="10"/>
      <c r="FE157" s="10"/>
      <c r="FF157" s="10"/>
      <c r="FG157" s="10"/>
      <c r="FH157" s="10"/>
      <c r="FI157" s="10"/>
      <c r="FJ157" s="10"/>
      <c r="FK157" s="10"/>
      <c r="FL157" s="10"/>
      <c r="FM157" s="10"/>
      <c r="FN157" s="10"/>
      <c r="FO157" s="10"/>
      <c r="FP157" s="10"/>
      <c r="FQ157" s="10"/>
      <c r="FR157" s="10"/>
      <c r="FS157" s="10"/>
      <c r="FT157" s="10"/>
      <c r="FU157" s="10"/>
      <c r="FV157" s="10"/>
      <c r="FW157" s="10"/>
      <c r="FX157" s="10"/>
      <c r="FY157" s="10"/>
      <c r="FZ157" s="10"/>
      <c r="GA157" s="10"/>
      <c r="GB157" s="10"/>
      <c r="GC157" s="10"/>
      <c r="GD157" s="10"/>
      <c r="GE157" s="10"/>
      <c r="GF157" s="10"/>
      <c r="GG157" s="10"/>
      <c r="GH157" s="10"/>
      <c r="GI157" s="10"/>
      <c r="GJ157" s="10"/>
      <c r="GK157" s="10"/>
      <c r="GL157" s="10"/>
      <c r="GM157" s="10"/>
      <c r="GN157" s="10"/>
      <c r="GO157" s="10"/>
      <c r="GP157" s="10"/>
      <c r="GQ157" s="10"/>
      <c r="GR157" s="10"/>
      <c r="GS157" s="10"/>
      <c r="GT157" s="10"/>
      <c r="GU157" s="10"/>
      <c r="GV157" s="10"/>
      <c r="GW157" s="10"/>
      <c r="GX157" s="10"/>
      <c r="GY157" s="10"/>
      <c r="GZ157" s="10"/>
      <c r="HA157" s="10"/>
      <c r="HB157" s="10"/>
      <c r="HC157" s="10"/>
      <c r="HD157" s="10"/>
      <c r="HE157" s="10"/>
      <c r="HF157" s="10"/>
      <c r="HG157" s="10"/>
      <c r="HH157" s="10"/>
      <c r="HI157" s="10"/>
      <c r="KA157" s="10"/>
      <c r="KB157" s="10"/>
      <c r="KC157" s="10"/>
      <c r="KD157" s="10"/>
      <c r="KE157" s="10"/>
      <c r="KF157" s="10"/>
      <c r="KG157" s="10"/>
      <c r="KH157" s="10"/>
      <c r="KI157" s="10"/>
      <c r="KJ157" s="10"/>
      <c r="KK157" s="10"/>
      <c r="KL157" s="10"/>
      <c r="KM157" s="10"/>
      <c r="KN157" s="10"/>
      <c r="KO157" s="10"/>
      <c r="KP157" s="10"/>
      <c r="KQ157" s="10"/>
      <c r="KR157" s="10"/>
      <c r="KS157" s="10"/>
      <c r="KT157" s="10"/>
      <c r="KU157" s="10"/>
      <c r="KV157" s="10"/>
      <c r="KW157" s="10"/>
      <c r="KX157" s="10"/>
      <c r="KY157" s="10"/>
      <c r="KZ157" s="10"/>
      <c r="LA157" s="10"/>
      <c r="LB157" s="10"/>
      <c r="LC157" s="10"/>
      <c r="LD157" s="10"/>
      <c r="LE157" s="10"/>
      <c r="LF157" s="10"/>
      <c r="LG157" s="10"/>
      <c r="LH157" s="10"/>
      <c r="LI157" s="10"/>
      <c r="LJ157" s="10"/>
      <c r="LK157" s="10"/>
      <c r="LL157" s="10"/>
      <c r="LM157" s="10"/>
      <c r="LN157" s="10"/>
      <c r="LO157" s="10"/>
      <c r="LP157" s="10"/>
      <c r="LQ157" s="10"/>
      <c r="LR157" s="10"/>
      <c r="LS157" s="10"/>
      <c r="LT157" s="10"/>
      <c r="LU157" s="10"/>
      <c r="LV157" s="10"/>
      <c r="LW157" s="10"/>
      <c r="LX157" s="10"/>
      <c r="LY157" s="10"/>
      <c r="LZ157" s="10"/>
      <c r="MA157" s="10"/>
      <c r="MB157" s="10"/>
      <c r="MC157" s="10"/>
      <c r="MD157" s="10"/>
      <c r="ME157" s="10"/>
      <c r="MF157" s="10"/>
      <c r="MG157" s="10"/>
      <c r="MH157" s="10"/>
      <c r="MI157" s="10"/>
      <c r="MJ157" s="10"/>
      <c r="MK157" s="10"/>
      <c r="ML157" s="10"/>
      <c r="MM157" s="10"/>
      <c r="MN157" s="10"/>
      <c r="MO157" s="10"/>
      <c r="MP157" s="10"/>
      <c r="MQ157" s="10"/>
      <c r="MR157" s="10"/>
      <c r="MS157" s="10"/>
      <c r="MT157" s="10"/>
      <c r="MU157" s="10"/>
      <c r="MV157" s="10"/>
      <c r="MW157" s="10"/>
      <c r="MX157" s="10"/>
      <c r="MY157" s="10"/>
      <c r="MZ157" s="10"/>
      <c r="NA157" s="10"/>
      <c r="NB157" s="10"/>
      <c r="NC157" s="10"/>
      <c r="ND157" s="10"/>
      <c r="NE157" s="10"/>
      <c r="NF157" s="10"/>
      <c r="NG157" s="10"/>
      <c r="NH157" s="10"/>
      <c r="NI157" s="10"/>
      <c r="NJ157" s="10"/>
      <c r="NK157" s="10"/>
    </row>
    <row r="158" spans="1:375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  <c r="BP158" s="10"/>
      <c r="BQ158" s="10"/>
      <c r="BR158" s="10"/>
      <c r="BS158" s="10"/>
      <c r="BT158" s="10"/>
      <c r="BU158" s="10"/>
      <c r="BV158" s="10"/>
      <c r="BW158" s="10"/>
      <c r="BX158" s="10"/>
      <c r="BY158" s="10"/>
      <c r="BZ158" s="10"/>
      <c r="CA158" s="10"/>
      <c r="CB158" s="10"/>
      <c r="CC158" s="10"/>
      <c r="CD158" s="10"/>
      <c r="CE158" s="10"/>
      <c r="CF158" s="10"/>
      <c r="CG158" s="10"/>
      <c r="CH158" s="10"/>
      <c r="CI158" s="10"/>
      <c r="CJ158" s="10"/>
      <c r="CK158" s="10"/>
      <c r="CL158" s="10"/>
      <c r="CM158" s="10"/>
      <c r="CN158" s="10"/>
      <c r="CO158" s="10"/>
      <c r="CP158" s="10"/>
      <c r="CQ158" s="10"/>
      <c r="CR158" s="10"/>
      <c r="CS158" s="10"/>
      <c r="CT158" s="10"/>
      <c r="CU158" s="10"/>
      <c r="CV158" s="10"/>
      <c r="CW158" s="10"/>
      <c r="CX158" s="10"/>
      <c r="CY158" s="10"/>
      <c r="CZ158" s="10"/>
      <c r="DA158" s="10"/>
      <c r="DB158" s="10"/>
      <c r="DC158" s="10"/>
      <c r="DD158" s="10"/>
      <c r="DE158" s="10"/>
      <c r="DF158" s="10"/>
      <c r="DG158" s="10"/>
      <c r="DH158" s="10"/>
      <c r="DI158" s="10"/>
      <c r="DJ158" s="10"/>
      <c r="DK158" s="10"/>
      <c r="DL158" s="10"/>
      <c r="DM158" s="10"/>
      <c r="DN158" s="10"/>
      <c r="DO158" s="10"/>
      <c r="DP158" s="10"/>
      <c r="DQ158" s="10"/>
      <c r="DR158" s="10"/>
      <c r="DS158" s="10"/>
      <c r="DT158" s="10"/>
      <c r="DU158" s="10"/>
      <c r="DV158" s="10"/>
      <c r="DW158" s="10"/>
      <c r="DX158" s="10"/>
      <c r="DY158" s="10"/>
      <c r="DZ158" s="10"/>
      <c r="EA158" s="10"/>
      <c r="EB158" s="10"/>
      <c r="EC158" s="10"/>
      <c r="ED158" s="10"/>
      <c r="EE158" s="10"/>
      <c r="EF158" s="10"/>
      <c r="EG158" s="10"/>
      <c r="EH158" s="10"/>
      <c r="EI158" s="10"/>
      <c r="EJ158" s="10"/>
      <c r="EK158" s="10"/>
      <c r="EL158" s="10"/>
      <c r="EM158" s="10"/>
      <c r="EN158" s="10"/>
      <c r="EO158" s="10"/>
      <c r="EP158" s="10"/>
      <c r="EQ158" s="10"/>
      <c r="ER158" s="10"/>
      <c r="ES158" s="10"/>
      <c r="ET158" s="10"/>
      <c r="EU158" s="10"/>
      <c r="EV158" s="10"/>
      <c r="EW158" s="10"/>
      <c r="EX158" s="10"/>
      <c r="EY158" s="10"/>
      <c r="EZ158" s="10"/>
      <c r="FA158" s="10"/>
      <c r="FB158" s="10"/>
      <c r="FC158" s="10"/>
      <c r="FD158" s="10"/>
      <c r="FE158" s="10"/>
      <c r="FF158" s="10"/>
      <c r="FG158" s="10"/>
      <c r="FH158" s="10"/>
      <c r="FI158" s="10"/>
      <c r="FJ158" s="10"/>
      <c r="FK158" s="10"/>
      <c r="FL158" s="10"/>
      <c r="FM158" s="10"/>
      <c r="FN158" s="10"/>
      <c r="FO158" s="10"/>
      <c r="FP158" s="10"/>
      <c r="FQ158" s="10"/>
      <c r="FR158" s="10"/>
      <c r="FS158" s="10"/>
      <c r="FT158" s="10"/>
      <c r="FU158" s="10"/>
      <c r="FV158" s="10"/>
      <c r="FW158" s="10"/>
      <c r="FX158" s="10"/>
      <c r="FY158" s="10"/>
      <c r="FZ158" s="10"/>
      <c r="GA158" s="10"/>
      <c r="GB158" s="10"/>
      <c r="GC158" s="10"/>
      <c r="GD158" s="10"/>
      <c r="GE158" s="10"/>
      <c r="GF158" s="10"/>
      <c r="GG158" s="10"/>
      <c r="GH158" s="10"/>
      <c r="GI158" s="10"/>
      <c r="GJ158" s="10"/>
      <c r="GK158" s="10"/>
      <c r="GL158" s="10"/>
      <c r="GM158" s="10"/>
      <c r="GN158" s="10"/>
      <c r="GO158" s="10"/>
      <c r="GP158" s="10"/>
      <c r="GQ158" s="10"/>
      <c r="GR158" s="10"/>
      <c r="GS158" s="10"/>
      <c r="GT158" s="10"/>
      <c r="GU158" s="10"/>
      <c r="GV158" s="10"/>
      <c r="GW158" s="10"/>
      <c r="GX158" s="10"/>
      <c r="GY158" s="10"/>
      <c r="GZ158" s="10"/>
      <c r="HA158" s="10"/>
      <c r="HB158" s="10"/>
      <c r="HC158" s="10"/>
      <c r="HD158" s="10"/>
      <c r="HE158" s="10"/>
      <c r="HF158" s="10"/>
      <c r="HG158" s="10"/>
      <c r="HH158" s="10"/>
      <c r="HI158" s="10"/>
      <c r="KA158" s="10"/>
      <c r="KB158" s="10"/>
      <c r="KC158" s="10"/>
      <c r="KD158" s="10"/>
      <c r="KE158" s="10"/>
      <c r="KF158" s="10"/>
      <c r="KG158" s="10"/>
      <c r="KH158" s="10"/>
      <c r="KI158" s="10"/>
      <c r="KJ158" s="10"/>
      <c r="KK158" s="10"/>
      <c r="KL158" s="10"/>
      <c r="KM158" s="10"/>
      <c r="KN158" s="10"/>
      <c r="KO158" s="10"/>
      <c r="KP158" s="10"/>
      <c r="KQ158" s="10"/>
      <c r="KR158" s="10"/>
      <c r="KS158" s="10"/>
      <c r="KT158" s="10"/>
      <c r="KU158" s="10"/>
      <c r="KV158" s="10"/>
      <c r="KW158" s="10"/>
      <c r="KX158" s="10"/>
      <c r="KY158" s="10"/>
      <c r="KZ158" s="10"/>
      <c r="LA158" s="10"/>
      <c r="LB158" s="10"/>
      <c r="LC158" s="10"/>
      <c r="LD158" s="10"/>
      <c r="LE158" s="10"/>
      <c r="LF158" s="10"/>
      <c r="LG158" s="10"/>
      <c r="LH158" s="10"/>
      <c r="LI158" s="10"/>
      <c r="LJ158" s="10"/>
      <c r="LK158" s="10"/>
      <c r="LL158" s="10"/>
      <c r="LM158" s="10"/>
      <c r="LN158" s="10"/>
      <c r="LO158" s="10"/>
      <c r="LP158" s="10"/>
      <c r="LQ158" s="10"/>
      <c r="LR158" s="10"/>
      <c r="LS158" s="10"/>
      <c r="LT158" s="10"/>
      <c r="LU158" s="10"/>
      <c r="LV158" s="10"/>
      <c r="LW158" s="10"/>
      <c r="LX158" s="10"/>
      <c r="LY158" s="10"/>
      <c r="LZ158" s="10"/>
      <c r="MA158" s="10"/>
      <c r="MB158" s="10"/>
      <c r="MC158" s="10"/>
      <c r="MD158" s="10"/>
      <c r="ME158" s="10"/>
      <c r="MF158" s="10"/>
      <c r="MG158" s="10"/>
      <c r="MH158" s="10"/>
      <c r="MI158" s="10"/>
      <c r="MJ158" s="10"/>
      <c r="MK158" s="10"/>
      <c r="ML158" s="10"/>
      <c r="MM158" s="10"/>
      <c r="MN158" s="10"/>
      <c r="MO158" s="10"/>
      <c r="MP158" s="10"/>
      <c r="MQ158" s="10"/>
      <c r="MR158" s="10"/>
      <c r="MS158" s="10"/>
      <c r="MT158" s="10"/>
      <c r="MU158" s="10"/>
      <c r="MV158" s="10"/>
      <c r="MW158" s="10"/>
      <c r="MX158" s="10"/>
      <c r="MY158" s="10"/>
      <c r="MZ158" s="10"/>
      <c r="NA158" s="10"/>
      <c r="NB158" s="10"/>
      <c r="NC158" s="10"/>
      <c r="ND158" s="10"/>
      <c r="NE158" s="10"/>
      <c r="NF158" s="10"/>
      <c r="NG158" s="10"/>
      <c r="NH158" s="10"/>
      <c r="NI158" s="10"/>
      <c r="NJ158" s="10"/>
      <c r="NK158" s="10"/>
    </row>
    <row r="159" spans="1:37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N159" s="10"/>
      <c r="BO159" s="10"/>
      <c r="BP159" s="10"/>
      <c r="BQ159" s="10"/>
      <c r="BR159" s="10"/>
      <c r="BS159" s="10"/>
      <c r="BT159" s="10"/>
      <c r="BU159" s="10"/>
      <c r="BV159" s="10"/>
      <c r="BW159" s="10"/>
      <c r="BX159" s="10"/>
      <c r="BY159" s="10"/>
      <c r="BZ159" s="10"/>
      <c r="CA159" s="10"/>
      <c r="CB159" s="10"/>
      <c r="CC159" s="10"/>
      <c r="CD159" s="10"/>
      <c r="CE159" s="10"/>
      <c r="CF159" s="10"/>
      <c r="CG159" s="10"/>
      <c r="CH159" s="10"/>
      <c r="CI159" s="10"/>
      <c r="CJ159" s="10"/>
      <c r="CK159" s="10"/>
      <c r="CL159" s="10"/>
      <c r="CM159" s="10"/>
      <c r="CN159" s="10"/>
      <c r="CO159" s="10"/>
      <c r="CP159" s="10"/>
      <c r="CQ159" s="10"/>
      <c r="CR159" s="10"/>
      <c r="CS159" s="10"/>
      <c r="CT159" s="10"/>
      <c r="CU159" s="10"/>
      <c r="CV159" s="10"/>
      <c r="CW159" s="10"/>
      <c r="CX159" s="10"/>
      <c r="CY159" s="10"/>
      <c r="CZ159" s="10"/>
      <c r="DA159" s="10"/>
      <c r="DB159" s="10"/>
      <c r="DC159" s="10"/>
      <c r="DD159" s="10"/>
      <c r="DE159" s="10"/>
      <c r="DF159" s="10"/>
      <c r="DG159" s="10"/>
      <c r="DH159" s="10"/>
      <c r="DI159" s="10"/>
      <c r="DJ159" s="10"/>
      <c r="DK159" s="10"/>
      <c r="DL159" s="10"/>
      <c r="DM159" s="10"/>
      <c r="DN159" s="10"/>
      <c r="DO159" s="10"/>
      <c r="DP159" s="10"/>
      <c r="DQ159" s="10"/>
      <c r="DR159" s="10"/>
      <c r="DS159" s="10"/>
      <c r="DT159" s="10"/>
      <c r="DU159" s="10"/>
      <c r="DV159" s="10"/>
      <c r="DW159" s="10"/>
      <c r="DX159" s="10"/>
      <c r="DY159" s="10"/>
      <c r="DZ159" s="10"/>
      <c r="EA159" s="10"/>
      <c r="EB159" s="10"/>
      <c r="EC159" s="10"/>
      <c r="ED159" s="10"/>
      <c r="EE159" s="10"/>
      <c r="EF159" s="10"/>
      <c r="EG159" s="10"/>
      <c r="EH159" s="10"/>
      <c r="EI159" s="10"/>
      <c r="EJ159" s="10"/>
      <c r="EK159" s="10"/>
      <c r="EL159" s="10"/>
      <c r="EM159" s="10"/>
      <c r="EN159" s="10"/>
      <c r="EO159" s="10"/>
      <c r="EP159" s="10"/>
      <c r="EQ159" s="10"/>
      <c r="ER159" s="10"/>
      <c r="ES159" s="10"/>
      <c r="ET159" s="10"/>
      <c r="EU159" s="10"/>
      <c r="EV159" s="10"/>
      <c r="EW159" s="10"/>
      <c r="EX159" s="10"/>
      <c r="EY159" s="10"/>
      <c r="EZ159" s="10"/>
      <c r="FA159" s="10"/>
      <c r="FB159" s="10"/>
      <c r="FC159" s="10"/>
      <c r="FD159" s="10"/>
      <c r="FE159" s="10"/>
      <c r="FF159" s="10"/>
      <c r="FG159" s="10"/>
      <c r="FH159" s="10"/>
      <c r="FI159" s="10"/>
      <c r="FJ159" s="10"/>
      <c r="FK159" s="10"/>
      <c r="FL159" s="10"/>
      <c r="FM159" s="10"/>
      <c r="FN159" s="10"/>
      <c r="FO159" s="10"/>
      <c r="FP159" s="10"/>
      <c r="FQ159" s="10"/>
      <c r="FR159" s="10"/>
      <c r="FS159" s="10"/>
      <c r="FT159" s="10"/>
      <c r="FU159" s="10"/>
      <c r="FV159" s="10"/>
      <c r="FW159" s="10"/>
      <c r="FX159" s="10"/>
      <c r="FY159" s="10"/>
      <c r="FZ159" s="10"/>
      <c r="GA159" s="10"/>
      <c r="GB159" s="10"/>
      <c r="GC159" s="10"/>
      <c r="GD159" s="10"/>
      <c r="GE159" s="10"/>
      <c r="GF159" s="10"/>
      <c r="GG159" s="10"/>
      <c r="GH159" s="10"/>
      <c r="GI159" s="10"/>
      <c r="GJ159" s="10"/>
      <c r="GK159" s="10"/>
      <c r="GL159" s="10"/>
      <c r="GM159" s="10"/>
      <c r="GN159" s="10"/>
      <c r="GO159" s="10"/>
      <c r="GP159" s="10"/>
      <c r="GQ159" s="10"/>
      <c r="GR159" s="10"/>
      <c r="GS159" s="10"/>
      <c r="GT159" s="10"/>
      <c r="GU159" s="10"/>
      <c r="GV159" s="10"/>
      <c r="GW159" s="10"/>
      <c r="GX159" s="10"/>
      <c r="GY159" s="10"/>
      <c r="GZ159" s="10"/>
      <c r="HA159" s="10"/>
      <c r="HB159" s="10"/>
      <c r="HC159" s="10"/>
      <c r="HD159" s="10"/>
      <c r="HE159" s="10"/>
      <c r="HF159" s="10"/>
      <c r="HG159" s="10"/>
      <c r="HH159" s="10"/>
      <c r="HI159" s="10"/>
      <c r="KA159" s="10"/>
      <c r="KB159" s="10"/>
      <c r="KC159" s="10"/>
      <c r="KD159" s="10"/>
      <c r="KE159" s="10"/>
      <c r="KF159" s="10"/>
      <c r="KG159" s="10"/>
      <c r="KH159" s="10"/>
      <c r="KI159" s="10"/>
      <c r="KJ159" s="10"/>
      <c r="KK159" s="10"/>
      <c r="KL159" s="10"/>
      <c r="KM159" s="10"/>
      <c r="KN159" s="10"/>
      <c r="KO159" s="10"/>
      <c r="KP159" s="10"/>
      <c r="KQ159" s="10"/>
      <c r="KR159" s="10"/>
      <c r="KS159" s="10"/>
      <c r="KT159" s="10"/>
      <c r="KU159" s="10"/>
      <c r="KV159" s="10"/>
      <c r="KW159" s="10"/>
      <c r="KX159" s="10"/>
      <c r="KY159" s="10"/>
      <c r="KZ159" s="10"/>
      <c r="LA159" s="10"/>
      <c r="LB159" s="10"/>
      <c r="LC159" s="10"/>
      <c r="LD159" s="10"/>
      <c r="LE159" s="10"/>
      <c r="LF159" s="10"/>
      <c r="LG159" s="10"/>
      <c r="LH159" s="10"/>
      <c r="LI159" s="10"/>
      <c r="LJ159" s="10"/>
      <c r="LK159" s="10"/>
      <c r="LL159" s="10"/>
      <c r="LM159" s="10"/>
      <c r="LN159" s="10"/>
      <c r="LO159" s="10"/>
      <c r="LP159" s="10"/>
      <c r="LQ159" s="10"/>
      <c r="LR159" s="10"/>
      <c r="LS159" s="10"/>
      <c r="LT159" s="10"/>
      <c r="LU159" s="10"/>
      <c r="LV159" s="10"/>
      <c r="LW159" s="10"/>
      <c r="LX159" s="10"/>
      <c r="LY159" s="10"/>
      <c r="LZ159" s="10"/>
      <c r="MA159" s="10"/>
      <c r="MB159" s="10"/>
      <c r="MC159" s="10"/>
      <c r="MD159" s="10"/>
      <c r="ME159" s="10"/>
      <c r="MF159" s="10"/>
      <c r="MG159" s="10"/>
      <c r="MH159" s="10"/>
      <c r="MI159" s="10"/>
      <c r="MJ159" s="10"/>
      <c r="MK159" s="10"/>
      <c r="ML159" s="10"/>
      <c r="MM159" s="10"/>
      <c r="MN159" s="10"/>
      <c r="MO159" s="10"/>
      <c r="MP159" s="10"/>
      <c r="MQ159" s="10"/>
      <c r="MR159" s="10"/>
      <c r="MS159" s="10"/>
      <c r="MT159" s="10"/>
      <c r="MU159" s="10"/>
      <c r="MV159" s="10"/>
      <c r="MW159" s="10"/>
      <c r="MX159" s="10"/>
      <c r="MY159" s="10"/>
      <c r="MZ159" s="10"/>
      <c r="NA159" s="10"/>
      <c r="NB159" s="10"/>
      <c r="NC159" s="10"/>
      <c r="ND159" s="10"/>
      <c r="NE159" s="10"/>
      <c r="NF159" s="10"/>
      <c r="NG159" s="10"/>
      <c r="NH159" s="10"/>
      <c r="NI159" s="10"/>
      <c r="NJ159" s="10"/>
      <c r="NK159" s="10"/>
    </row>
    <row r="160" spans="1:375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  <c r="BM160" s="10"/>
      <c r="BN160" s="10"/>
      <c r="BO160" s="10"/>
      <c r="BP160" s="10"/>
      <c r="BQ160" s="10"/>
      <c r="BR160" s="10"/>
      <c r="BS160" s="10"/>
      <c r="BT160" s="10"/>
      <c r="BU160" s="10"/>
      <c r="BV160" s="10"/>
      <c r="BW160" s="10"/>
      <c r="BX160" s="10"/>
      <c r="BY160" s="10"/>
      <c r="BZ160" s="10"/>
      <c r="CA160" s="10"/>
      <c r="CB160" s="10"/>
      <c r="CC160" s="10"/>
      <c r="CD160" s="10"/>
      <c r="CE160" s="10"/>
      <c r="CF160" s="10"/>
      <c r="CG160" s="10"/>
      <c r="CH160" s="10"/>
      <c r="CI160" s="10"/>
      <c r="CJ160" s="10"/>
      <c r="CK160" s="10"/>
      <c r="CL160" s="10"/>
      <c r="CM160" s="10"/>
      <c r="CN160" s="10"/>
      <c r="CO160" s="10"/>
      <c r="CP160" s="10"/>
      <c r="CQ160" s="10"/>
      <c r="CR160" s="10"/>
      <c r="CS160" s="10"/>
      <c r="CT160" s="10"/>
      <c r="CU160" s="10"/>
      <c r="CV160" s="10"/>
      <c r="CW160" s="10"/>
      <c r="CX160" s="10"/>
      <c r="CY160" s="10"/>
      <c r="CZ160" s="10"/>
      <c r="DA160" s="10"/>
      <c r="DB160" s="10"/>
      <c r="DC160" s="10"/>
      <c r="DD160" s="10"/>
      <c r="DE160" s="10"/>
      <c r="DF160" s="10"/>
      <c r="DG160" s="10"/>
      <c r="DH160" s="10"/>
      <c r="DI160" s="10"/>
      <c r="DJ160" s="10"/>
      <c r="DK160" s="10"/>
      <c r="DL160" s="10"/>
      <c r="DM160" s="10"/>
      <c r="DN160" s="10"/>
      <c r="DO160" s="10"/>
      <c r="DP160" s="10"/>
      <c r="DQ160" s="10"/>
      <c r="DR160" s="10"/>
      <c r="DS160" s="10"/>
      <c r="DT160" s="10"/>
      <c r="DU160" s="10"/>
      <c r="DV160" s="10"/>
      <c r="DW160" s="10"/>
      <c r="DX160" s="10"/>
      <c r="DY160" s="10"/>
      <c r="DZ160" s="10"/>
      <c r="EA160" s="10"/>
      <c r="EB160" s="10"/>
      <c r="EC160" s="10"/>
      <c r="ED160" s="10"/>
      <c r="EE160" s="10"/>
      <c r="EF160" s="10"/>
      <c r="EG160" s="10"/>
      <c r="EH160" s="10"/>
      <c r="EI160" s="10"/>
      <c r="EJ160" s="10"/>
      <c r="EK160" s="10"/>
      <c r="EL160" s="10"/>
      <c r="EM160" s="10"/>
      <c r="EN160" s="10"/>
      <c r="EO160" s="10"/>
      <c r="EP160" s="10"/>
      <c r="EQ160" s="10"/>
      <c r="ER160" s="10"/>
      <c r="ES160" s="10"/>
      <c r="ET160" s="10"/>
      <c r="EU160" s="10"/>
      <c r="EV160" s="10"/>
      <c r="EW160" s="10"/>
      <c r="EX160" s="10"/>
      <c r="EY160" s="10"/>
      <c r="EZ160" s="10"/>
      <c r="FA160" s="10"/>
      <c r="FB160" s="10"/>
      <c r="FC160" s="10"/>
      <c r="FD160" s="10"/>
      <c r="FE160" s="10"/>
      <c r="FF160" s="10"/>
      <c r="FG160" s="10"/>
      <c r="FH160" s="10"/>
      <c r="FI160" s="10"/>
      <c r="FJ160" s="10"/>
      <c r="FK160" s="10"/>
      <c r="FL160" s="10"/>
      <c r="FM160" s="10"/>
      <c r="FN160" s="10"/>
      <c r="FO160" s="10"/>
      <c r="FP160" s="10"/>
      <c r="FQ160" s="10"/>
      <c r="FR160" s="10"/>
      <c r="FS160" s="10"/>
      <c r="FT160" s="10"/>
      <c r="FU160" s="10"/>
      <c r="FV160" s="10"/>
      <c r="FW160" s="10"/>
      <c r="FX160" s="10"/>
      <c r="FY160" s="10"/>
      <c r="FZ160" s="10"/>
      <c r="GA160" s="10"/>
      <c r="GB160" s="10"/>
      <c r="GC160" s="10"/>
      <c r="GD160" s="10"/>
      <c r="GE160" s="10"/>
      <c r="GF160" s="10"/>
      <c r="GG160" s="10"/>
      <c r="GH160" s="10"/>
      <c r="GI160" s="10"/>
      <c r="GJ160" s="10"/>
      <c r="GK160" s="10"/>
      <c r="GL160" s="10"/>
      <c r="GM160" s="10"/>
      <c r="GN160" s="10"/>
      <c r="GO160" s="10"/>
      <c r="GP160" s="10"/>
      <c r="GQ160" s="10"/>
      <c r="GR160" s="10"/>
      <c r="GS160" s="10"/>
      <c r="GT160" s="10"/>
      <c r="GU160" s="10"/>
      <c r="GV160" s="10"/>
      <c r="GW160" s="10"/>
      <c r="GX160" s="10"/>
      <c r="GY160" s="10"/>
      <c r="GZ160" s="10"/>
      <c r="HA160" s="10"/>
      <c r="HB160" s="10"/>
      <c r="HC160" s="10"/>
      <c r="HD160" s="10"/>
      <c r="HE160" s="10"/>
      <c r="HF160" s="10"/>
      <c r="HG160" s="10"/>
      <c r="HH160" s="10"/>
      <c r="HI160" s="10"/>
      <c r="KA160" s="10"/>
      <c r="KB160" s="10"/>
      <c r="KC160" s="10"/>
      <c r="KD160" s="10"/>
      <c r="KE160" s="10"/>
      <c r="KF160" s="10"/>
      <c r="KG160" s="10"/>
      <c r="KH160" s="10"/>
      <c r="KI160" s="10"/>
      <c r="KJ160" s="10"/>
      <c r="KK160" s="10"/>
      <c r="KL160" s="10"/>
      <c r="KM160" s="10"/>
      <c r="KN160" s="10"/>
      <c r="KO160" s="10"/>
      <c r="KP160" s="10"/>
      <c r="KQ160" s="10"/>
      <c r="KR160" s="10"/>
      <c r="KS160" s="10"/>
      <c r="KT160" s="10"/>
      <c r="KU160" s="10"/>
      <c r="KV160" s="10"/>
      <c r="KW160" s="10"/>
      <c r="KX160" s="10"/>
      <c r="KY160" s="10"/>
      <c r="KZ160" s="10"/>
      <c r="LA160" s="10"/>
      <c r="LB160" s="10"/>
      <c r="LC160" s="10"/>
      <c r="LD160" s="10"/>
      <c r="LE160" s="10"/>
      <c r="LF160" s="10"/>
      <c r="LG160" s="10"/>
      <c r="LH160" s="10"/>
      <c r="LI160" s="10"/>
      <c r="LJ160" s="10"/>
      <c r="LK160" s="10"/>
      <c r="LL160" s="10"/>
      <c r="LM160" s="10"/>
      <c r="LN160" s="10"/>
      <c r="LO160" s="10"/>
      <c r="LP160" s="10"/>
      <c r="LQ160" s="10"/>
      <c r="LR160" s="10"/>
      <c r="LS160" s="10"/>
      <c r="LT160" s="10"/>
      <c r="LU160" s="10"/>
      <c r="LV160" s="10"/>
      <c r="LW160" s="10"/>
      <c r="LX160" s="10"/>
      <c r="LY160" s="10"/>
      <c r="LZ160" s="10"/>
      <c r="MA160" s="10"/>
      <c r="MB160" s="10"/>
      <c r="MC160" s="10"/>
      <c r="MD160" s="10"/>
      <c r="ME160" s="10"/>
      <c r="MF160" s="10"/>
      <c r="MG160" s="10"/>
      <c r="MH160" s="10"/>
      <c r="MI160" s="10"/>
      <c r="MJ160" s="10"/>
      <c r="MK160" s="10"/>
      <c r="ML160" s="10"/>
      <c r="MM160" s="10"/>
      <c r="MN160" s="10"/>
      <c r="MO160" s="10"/>
      <c r="MP160" s="10"/>
      <c r="MQ160" s="10"/>
      <c r="MR160" s="10"/>
      <c r="MS160" s="10"/>
      <c r="MT160" s="10"/>
      <c r="MU160" s="10"/>
      <c r="MV160" s="10"/>
      <c r="MW160" s="10"/>
      <c r="MX160" s="10"/>
      <c r="MY160" s="10"/>
      <c r="MZ160" s="10"/>
      <c r="NA160" s="10"/>
      <c r="NB160" s="10"/>
      <c r="NC160" s="10"/>
      <c r="ND160" s="10"/>
      <c r="NE160" s="10"/>
      <c r="NF160" s="10"/>
      <c r="NG160" s="10"/>
      <c r="NH160" s="10"/>
      <c r="NI160" s="10"/>
      <c r="NJ160" s="10"/>
      <c r="NK160" s="10"/>
    </row>
    <row r="161" spans="1:375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10"/>
      <c r="BO161" s="10"/>
      <c r="BP161" s="10"/>
      <c r="BQ161" s="10"/>
      <c r="BR161" s="10"/>
      <c r="BS161" s="10"/>
      <c r="BT161" s="10"/>
      <c r="BU161" s="10"/>
      <c r="BV161" s="10"/>
      <c r="BW161" s="10"/>
      <c r="BX161" s="10"/>
      <c r="BY161" s="10"/>
      <c r="BZ161" s="10"/>
      <c r="CA161" s="10"/>
      <c r="CB161" s="10"/>
      <c r="CC161" s="10"/>
      <c r="CD161" s="10"/>
      <c r="CE161" s="10"/>
      <c r="CF161" s="10"/>
      <c r="CG161" s="10"/>
      <c r="CH161" s="10"/>
      <c r="CI161" s="10"/>
      <c r="CJ161" s="10"/>
      <c r="CK161" s="10"/>
      <c r="CL161" s="10"/>
      <c r="CM161" s="10"/>
      <c r="CN161" s="10"/>
      <c r="CO161" s="10"/>
      <c r="CP161" s="10"/>
      <c r="CQ161" s="10"/>
      <c r="CR161" s="10"/>
      <c r="CS161" s="10"/>
      <c r="CT161" s="10"/>
      <c r="CU161" s="10"/>
      <c r="CV161" s="10"/>
      <c r="CW161" s="10"/>
      <c r="CX161" s="10"/>
      <c r="CY161" s="10"/>
      <c r="CZ161" s="10"/>
      <c r="DA161" s="10"/>
      <c r="DB161" s="10"/>
      <c r="DC161" s="10"/>
      <c r="DD161" s="10"/>
      <c r="DE161" s="10"/>
      <c r="DF161" s="10"/>
      <c r="DG161" s="10"/>
      <c r="DH161" s="10"/>
      <c r="DI161" s="10"/>
      <c r="DJ161" s="10"/>
      <c r="DK161" s="10"/>
      <c r="DL161" s="10"/>
      <c r="DM161" s="10"/>
      <c r="DN161" s="10"/>
      <c r="DO161" s="10"/>
      <c r="DP161" s="10"/>
      <c r="DQ161" s="10"/>
      <c r="DR161" s="10"/>
      <c r="DS161" s="10"/>
      <c r="DT161" s="10"/>
      <c r="DU161" s="10"/>
      <c r="DV161" s="10"/>
      <c r="DW161" s="10"/>
      <c r="DX161" s="10"/>
      <c r="DY161" s="10"/>
      <c r="DZ161" s="10"/>
      <c r="EA161" s="10"/>
      <c r="EB161" s="10"/>
      <c r="EC161" s="10"/>
      <c r="ED161" s="10"/>
      <c r="EE161" s="10"/>
      <c r="EF161" s="10"/>
      <c r="EG161" s="10"/>
      <c r="EH161" s="10"/>
      <c r="EI161" s="10"/>
      <c r="EJ161" s="10"/>
      <c r="EK161" s="10"/>
      <c r="EL161" s="10"/>
      <c r="EM161" s="10"/>
      <c r="EN161" s="10"/>
      <c r="EO161" s="10"/>
      <c r="EP161" s="10"/>
      <c r="EQ161" s="10"/>
      <c r="ER161" s="10"/>
      <c r="ES161" s="10"/>
      <c r="ET161" s="10"/>
      <c r="EU161" s="10"/>
      <c r="EV161" s="10"/>
      <c r="EW161" s="10"/>
      <c r="EX161" s="10"/>
      <c r="EY161" s="10"/>
      <c r="EZ161" s="10"/>
      <c r="FA161" s="10"/>
      <c r="FB161" s="10"/>
      <c r="FC161" s="10"/>
      <c r="FD161" s="10"/>
      <c r="FE161" s="10"/>
      <c r="FF161" s="10"/>
      <c r="FG161" s="10"/>
      <c r="FH161" s="10"/>
      <c r="FI161" s="10"/>
      <c r="FJ161" s="10"/>
      <c r="FK161" s="10"/>
      <c r="FL161" s="10"/>
      <c r="FM161" s="10"/>
      <c r="FN161" s="10"/>
      <c r="FO161" s="10"/>
      <c r="FP161" s="10"/>
      <c r="FQ161" s="10"/>
      <c r="FR161" s="10"/>
      <c r="FS161" s="10"/>
      <c r="FT161" s="10"/>
      <c r="FU161" s="10"/>
      <c r="FV161" s="10"/>
      <c r="FW161" s="10"/>
      <c r="FX161" s="10"/>
      <c r="FY161" s="10"/>
      <c r="FZ161" s="10"/>
      <c r="GA161" s="10"/>
      <c r="GB161" s="10"/>
      <c r="GC161" s="10"/>
      <c r="GD161" s="10"/>
      <c r="GE161" s="10"/>
      <c r="GF161" s="10"/>
      <c r="GG161" s="10"/>
      <c r="GH161" s="10"/>
      <c r="GI161" s="10"/>
      <c r="GJ161" s="10"/>
      <c r="GK161" s="10"/>
      <c r="GL161" s="10"/>
      <c r="GM161" s="10"/>
      <c r="GN161" s="10"/>
      <c r="GO161" s="10"/>
      <c r="GP161" s="10"/>
      <c r="GQ161" s="10"/>
      <c r="GR161" s="10"/>
      <c r="GS161" s="10"/>
      <c r="GT161" s="10"/>
      <c r="GU161" s="10"/>
      <c r="GV161" s="10"/>
      <c r="GW161" s="10"/>
      <c r="GX161" s="10"/>
      <c r="GY161" s="10"/>
      <c r="GZ161" s="10"/>
      <c r="HA161" s="10"/>
      <c r="HB161" s="10"/>
      <c r="HC161" s="10"/>
      <c r="HD161" s="10"/>
      <c r="HE161" s="10"/>
      <c r="HF161" s="10"/>
      <c r="HG161" s="10"/>
      <c r="HH161" s="10"/>
      <c r="HI161" s="10"/>
      <c r="KA161" s="10"/>
      <c r="KB161" s="10"/>
      <c r="KC161" s="10"/>
      <c r="KD161" s="10"/>
      <c r="KE161" s="10"/>
      <c r="KF161" s="10"/>
      <c r="KG161" s="10"/>
      <c r="KH161" s="10"/>
      <c r="KI161" s="10"/>
      <c r="KJ161" s="10"/>
      <c r="KK161" s="10"/>
      <c r="KL161" s="10"/>
      <c r="KM161" s="10"/>
      <c r="KN161" s="10"/>
      <c r="KO161" s="10"/>
      <c r="KP161" s="10"/>
      <c r="KQ161" s="10"/>
      <c r="KR161" s="10"/>
      <c r="KS161" s="10"/>
      <c r="KT161" s="10"/>
      <c r="KU161" s="10"/>
      <c r="KV161" s="10"/>
      <c r="KW161" s="10"/>
      <c r="KX161" s="10"/>
      <c r="KY161" s="10"/>
      <c r="KZ161" s="10"/>
      <c r="LA161" s="10"/>
      <c r="LB161" s="10"/>
      <c r="LC161" s="10"/>
      <c r="LD161" s="10"/>
      <c r="LE161" s="10"/>
      <c r="LF161" s="10"/>
      <c r="LG161" s="10"/>
      <c r="LH161" s="10"/>
      <c r="LI161" s="10"/>
      <c r="LJ161" s="10"/>
      <c r="LK161" s="10"/>
      <c r="LL161" s="10"/>
      <c r="LM161" s="10"/>
      <c r="LN161" s="10"/>
      <c r="LO161" s="10"/>
      <c r="LP161" s="10"/>
      <c r="LQ161" s="10"/>
      <c r="LR161" s="10"/>
      <c r="LS161" s="10"/>
      <c r="LT161" s="10"/>
      <c r="LU161" s="10"/>
      <c r="LV161" s="10"/>
      <c r="LW161" s="10"/>
      <c r="LX161" s="10"/>
      <c r="LY161" s="10"/>
      <c r="LZ161" s="10"/>
      <c r="MA161" s="10"/>
      <c r="MB161" s="10"/>
      <c r="MC161" s="10"/>
      <c r="MD161" s="10"/>
      <c r="ME161" s="10"/>
      <c r="MF161" s="10"/>
      <c r="MG161" s="10"/>
      <c r="MH161" s="10"/>
      <c r="MI161" s="10"/>
      <c r="MJ161" s="10"/>
      <c r="MK161" s="10"/>
      <c r="ML161" s="10"/>
      <c r="MM161" s="10"/>
      <c r="MN161" s="10"/>
      <c r="MO161" s="10"/>
      <c r="MP161" s="10"/>
      <c r="MQ161" s="10"/>
      <c r="MR161" s="10"/>
      <c r="MS161" s="10"/>
      <c r="MT161" s="10"/>
      <c r="MU161" s="10"/>
      <c r="MV161" s="10"/>
      <c r="MW161" s="10"/>
      <c r="MX161" s="10"/>
      <c r="MY161" s="10"/>
      <c r="MZ161" s="10"/>
      <c r="NA161" s="10"/>
      <c r="NB161" s="10"/>
      <c r="NC161" s="10"/>
      <c r="ND161" s="10"/>
      <c r="NE161" s="10"/>
      <c r="NF161" s="10"/>
      <c r="NG161" s="10"/>
      <c r="NH161" s="10"/>
      <c r="NI161" s="10"/>
      <c r="NJ161" s="10"/>
      <c r="NK161" s="10"/>
    </row>
    <row r="162" spans="1:375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0"/>
      <c r="BO162" s="10"/>
      <c r="BP162" s="10"/>
      <c r="BQ162" s="10"/>
      <c r="BR162" s="10"/>
      <c r="BS162" s="10"/>
      <c r="BT162" s="10"/>
      <c r="BU162" s="10"/>
      <c r="BV162" s="10"/>
      <c r="BW162" s="10"/>
      <c r="BX162" s="10"/>
      <c r="BY162" s="10"/>
      <c r="BZ162" s="10"/>
      <c r="CA162" s="10"/>
      <c r="CB162" s="10"/>
      <c r="CC162" s="10"/>
      <c r="CD162" s="10"/>
      <c r="CE162" s="10"/>
      <c r="CF162" s="10"/>
      <c r="CG162" s="10"/>
      <c r="CH162" s="10"/>
      <c r="CI162" s="10"/>
      <c r="CJ162" s="10"/>
      <c r="CK162" s="10"/>
      <c r="CL162" s="10"/>
      <c r="CM162" s="10"/>
      <c r="CN162" s="10"/>
      <c r="CO162" s="10"/>
      <c r="CP162" s="10"/>
      <c r="CQ162" s="10"/>
      <c r="CR162" s="10"/>
      <c r="CS162" s="10"/>
      <c r="CT162" s="10"/>
      <c r="CU162" s="10"/>
      <c r="CV162" s="10"/>
      <c r="CW162" s="10"/>
      <c r="CX162" s="10"/>
      <c r="CY162" s="10"/>
      <c r="CZ162" s="10"/>
      <c r="DA162" s="10"/>
      <c r="DB162" s="10"/>
      <c r="DC162" s="10"/>
      <c r="DD162" s="10"/>
      <c r="DE162" s="10"/>
      <c r="DF162" s="10"/>
      <c r="DG162" s="10"/>
      <c r="DH162" s="10"/>
      <c r="DI162" s="10"/>
      <c r="DJ162" s="10"/>
      <c r="DK162" s="10"/>
      <c r="DL162" s="10"/>
      <c r="DM162" s="10"/>
      <c r="DN162" s="10"/>
      <c r="DO162" s="10"/>
      <c r="DP162" s="10"/>
      <c r="DQ162" s="10"/>
      <c r="DR162" s="10"/>
      <c r="DS162" s="10"/>
      <c r="DT162" s="10"/>
      <c r="DU162" s="10"/>
      <c r="DV162" s="10"/>
      <c r="DW162" s="10"/>
      <c r="DX162" s="10"/>
      <c r="DY162" s="10"/>
      <c r="DZ162" s="10"/>
      <c r="EA162" s="10"/>
      <c r="EB162" s="10"/>
      <c r="EC162" s="10"/>
      <c r="ED162" s="10"/>
      <c r="EE162" s="10"/>
      <c r="EF162" s="10"/>
      <c r="EG162" s="10"/>
      <c r="EH162" s="10"/>
      <c r="EI162" s="10"/>
      <c r="EJ162" s="10"/>
      <c r="EK162" s="10"/>
      <c r="EL162" s="10"/>
      <c r="EM162" s="10"/>
      <c r="EN162" s="10"/>
      <c r="EO162" s="10"/>
      <c r="EP162" s="10"/>
      <c r="EQ162" s="10"/>
      <c r="ER162" s="10"/>
      <c r="ES162" s="10"/>
      <c r="ET162" s="10"/>
      <c r="EU162" s="10"/>
      <c r="EV162" s="10"/>
      <c r="EW162" s="10"/>
      <c r="EX162" s="10"/>
      <c r="EY162" s="10"/>
      <c r="EZ162" s="10"/>
      <c r="FA162" s="10"/>
      <c r="FB162" s="10"/>
      <c r="FC162" s="10"/>
      <c r="FD162" s="10"/>
      <c r="FE162" s="10"/>
      <c r="FF162" s="10"/>
      <c r="FG162" s="10"/>
      <c r="FH162" s="10"/>
      <c r="FI162" s="10"/>
      <c r="FJ162" s="10"/>
      <c r="FK162" s="10"/>
      <c r="FL162" s="10"/>
      <c r="FM162" s="10"/>
      <c r="FN162" s="10"/>
      <c r="FO162" s="10"/>
      <c r="FP162" s="10"/>
      <c r="FQ162" s="10"/>
      <c r="FR162" s="10"/>
      <c r="FS162" s="10"/>
      <c r="FT162" s="10"/>
      <c r="FU162" s="10"/>
      <c r="FV162" s="10"/>
      <c r="FW162" s="10"/>
      <c r="FX162" s="10"/>
      <c r="FY162" s="10"/>
      <c r="FZ162" s="10"/>
      <c r="GA162" s="10"/>
      <c r="GB162" s="10"/>
      <c r="GC162" s="10"/>
      <c r="GD162" s="10"/>
      <c r="GE162" s="10"/>
      <c r="GF162" s="10"/>
      <c r="GG162" s="10"/>
      <c r="GH162" s="10"/>
      <c r="GI162" s="10"/>
      <c r="GJ162" s="10"/>
      <c r="GK162" s="10"/>
      <c r="GL162" s="10"/>
      <c r="GM162" s="10"/>
      <c r="GN162" s="10"/>
      <c r="GO162" s="10"/>
      <c r="GP162" s="10"/>
      <c r="GQ162" s="10"/>
      <c r="GR162" s="10"/>
      <c r="GS162" s="10"/>
      <c r="GT162" s="10"/>
      <c r="GU162" s="10"/>
      <c r="GV162" s="10"/>
      <c r="GW162" s="10"/>
      <c r="GX162" s="10"/>
      <c r="GY162" s="10"/>
      <c r="GZ162" s="10"/>
      <c r="HA162" s="10"/>
      <c r="HB162" s="10"/>
      <c r="HC162" s="10"/>
      <c r="HD162" s="10"/>
      <c r="HE162" s="10"/>
      <c r="HF162" s="10"/>
      <c r="HG162" s="10"/>
      <c r="HH162" s="10"/>
      <c r="HI162" s="10"/>
      <c r="KA162" s="10"/>
      <c r="KB162" s="10"/>
      <c r="KC162" s="10"/>
      <c r="KD162" s="10"/>
      <c r="KE162" s="10"/>
      <c r="KF162" s="10"/>
      <c r="KG162" s="10"/>
      <c r="KH162" s="10"/>
      <c r="KI162" s="10"/>
      <c r="KJ162" s="10"/>
      <c r="KK162" s="10"/>
      <c r="KL162" s="10"/>
      <c r="KM162" s="10"/>
      <c r="KN162" s="10"/>
      <c r="KO162" s="10"/>
      <c r="KP162" s="10"/>
      <c r="KQ162" s="10"/>
      <c r="KR162" s="10"/>
      <c r="KS162" s="10"/>
      <c r="KT162" s="10"/>
      <c r="KU162" s="10"/>
      <c r="KV162" s="10"/>
      <c r="KW162" s="10"/>
      <c r="KX162" s="10"/>
      <c r="KY162" s="10"/>
      <c r="KZ162" s="10"/>
      <c r="LA162" s="10"/>
      <c r="LB162" s="10"/>
      <c r="LC162" s="10"/>
      <c r="LD162" s="10"/>
      <c r="LE162" s="10"/>
      <c r="LF162" s="10"/>
      <c r="LG162" s="10"/>
      <c r="LH162" s="10"/>
      <c r="LI162" s="10"/>
      <c r="LJ162" s="10"/>
      <c r="LK162" s="10"/>
      <c r="LL162" s="10"/>
      <c r="LM162" s="10"/>
      <c r="LN162" s="10"/>
      <c r="LO162" s="10"/>
      <c r="LP162" s="10"/>
      <c r="LQ162" s="10"/>
      <c r="LR162" s="10"/>
      <c r="LS162" s="10"/>
      <c r="LT162" s="10"/>
      <c r="LU162" s="10"/>
      <c r="LV162" s="10"/>
      <c r="LW162" s="10"/>
      <c r="LX162" s="10"/>
      <c r="LY162" s="10"/>
      <c r="LZ162" s="10"/>
      <c r="MA162" s="10"/>
      <c r="MB162" s="10"/>
      <c r="MC162" s="10"/>
      <c r="MD162" s="10"/>
      <c r="ME162" s="10"/>
      <c r="MF162" s="10"/>
      <c r="MG162" s="10"/>
      <c r="MH162" s="10"/>
      <c r="MI162" s="10"/>
      <c r="MJ162" s="10"/>
      <c r="MK162" s="10"/>
      <c r="ML162" s="10"/>
      <c r="MM162" s="10"/>
      <c r="MN162" s="10"/>
      <c r="MO162" s="10"/>
      <c r="MP162" s="10"/>
      <c r="MQ162" s="10"/>
      <c r="MR162" s="10"/>
      <c r="MS162" s="10"/>
      <c r="MT162" s="10"/>
      <c r="MU162" s="10"/>
      <c r="MV162" s="10"/>
      <c r="MW162" s="10"/>
      <c r="MX162" s="10"/>
      <c r="MY162" s="10"/>
      <c r="MZ162" s="10"/>
      <c r="NA162" s="10"/>
      <c r="NB162" s="10"/>
      <c r="NC162" s="10"/>
      <c r="ND162" s="10"/>
      <c r="NE162" s="10"/>
      <c r="NF162" s="10"/>
      <c r="NG162" s="10"/>
      <c r="NH162" s="10"/>
      <c r="NI162" s="10"/>
      <c r="NJ162" s="10"/>
      <c r="NK162" s="10"/>
    </row>
    <row r="163" spans="1:375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  <c r="BP163" s="10"/>
      <c r="BQ163" s="10"/>
      <c r="BR163" s="10"/>
      <c r="BS163" s="10"/>
      <c r="BT163" s="10"/>
      <c r="BU163" s="10"/>
      <c r="BV163" s="10"/>
      <c r="BW163" s="10"/>
      <c r="BX163" s="10"/>
      <c r="BY163" s="10"/>
      <c r="BZ163" s="10"/>
      <c r="CA163" s="10"/>
      <c r="CB163" s="10"/>
      <c r="CC163" s="10"/>
      <c r="CD163" s="10"/>
      <c r="CE163" s="10"/>
      <c r="CF163" s="10"/>
      <c r="CG163" s="10"/>
      <c r="CH163" s="10"/>
      <c r="CI163" s="10"/>
      <c r="CJ163" s="10"/>
      <c r="CK163" s="10"/>
      <c r="CL163" s="10"/>
      <c r="CM163" s="10"/>
      <c r="CN163" s="10"/>
      <c r="CO163" s="10"/>
      <c r="CP163" s="10"/>
      <c r="CQ163" s="10"/>
      <c r="CR163" s="10"/>
      <c r="CS163" s="10"/>
      <c r="CT163" s="10"/>
      <c r="CU163" s="10"/>
      <c r="CV163" s="10"/>
      <c r="CW163" s="10"/>
      <c r="CX163" s="10"/>
      <c r="CY163" s="10"/>
      <c r="CZ163" s="10"/>
      <c r="DA163" s="10"/>
      <c r="DB163" s="10"/>
      <c r="DC163" s="10"/>
      <c r="DD163" s="10"/>
      <c r="DE163" s="10"/>
      <c r="DF163" s="10"/>
      <c r="DG163" s="10"/>
      <c r="DH163" s="10"/>
      <c r="DI163" s="10"/>
      <c r="DJ163" s="10"/>
      <c r="DK163" s="10"/>
      <c r="DL163" s="10"/>
      <c r="DM163" s="10"/>
      <c r="DN163" s="10"/>
      <c r="DO163" s="10"/>
      <c r="DP163" s="10"/>
      <c r="DQ163" s="10"/>
      <c r="DR163" s="10"/>
      <c r="DS163" s="10"/>
      <c r="DT163" s="10"/>
      <c r="DU163" s="10"/>
      <c r="DV163" s="10"/>
      <c r="DW163" s="10"/>
      <c r="DX163" s="10"/>
      <c r="DY163" s="10"/>
      <c r="DZ163" s="10"/>
      <c r="EA163" s="10"/>
      <c r="EB163" s="10"/>
      <c r="EC163" s="10"/>
      <c r="ED163" s="10"/>
      <c r="EE163" s="10"/>
      <c r="EF163" s="10"/>
      <c r="EG163" s="10"/>
      <c r="EH163" s="10"/>
      <c r="EI163" s="10"/>
      <c r="EJ163" s="10"/>
      <c r="EK163" s="10"/>
      <c r="EL163" s="10"/>
      <c r="EM163" s="10"/>
      <c r="EN163" s="10"/>
      <c r="EO163" s="10"/>
      <c r="EP163" s="10"/>
      <c r="EQ163" s="10"/>
      <c r="ER163" s="10"/>
      <c r="ES163" s="10"/>
      <c r="ET163" s="10"/>
      <c r="EU163" s="10"/>
      <c r="EV163" s="10"/>
      <c r="EW163" s="10"/>
      <c r="EX163" s="10"/>
      <c r="EY163" s="10"/>
      <c r="EZ163" s="10"/>
      <c r="FA163" s="10"/>
      <c r="FB163" s="10"/>
      <c r="FC163" s="10"/>
      <c r="FD163" s="10"/>
      <c r="FE163" s="10"/>
      <c r="FF163" s="10"/>
      <c r="FG163" s="10"/>
      <c r="FH163" s="10"/>
      <c r="FI163" s="10"/>
      <c r="FJ163" s="10"/>
      <c r="FK163" s="10"/>
      <c r="FL163" s="10"/>
      <c r="FM163" s="10"/>
      <c r="FN163" s="10"/>
      <c r="FO163" s="10"/>
      <c r="FP163" s="10"/>
      <c r="FQ163" s="10"/>
      <c r="FR163" s="10"/>
      <c r="FS163" s="10"/>
      <c r="FT163" s="10"/>
      <c r="FU163" s="10"/>
      <c r="FV163" s="10"/>
      <c r="FW163" s="10"/>
      <c r="FX163" s="10"/>
      <c r="FY163" s="10"/>
      <c r="FZ163" s="10"/>
      <c r="GA163" s="10"/>
      <c r="GB163" s="10"/>
      <c r="GC163" s="10"/>
      <c r="GD163" s="10"/>
      <c r="GE163" s="10"/>
      <c r="GF163" s="10"/>
      <c r="GG163" s="10"/>
      <c r="GH163" s="10"/>
      <c r="GI163" s="10"/>
      <c r="GJ163" s="10"/>
      <c r="GK163" s="10"/>
      <c r="GL163" s="10"/>
      <c r="GM163" s="10"/>
      <c r="GN163" s="10"/>
      <c r="GO163" s="10"/>
      <c r="GP163" s="10"/>
      <c r="GQ163" s="10"/>
      <c r="GR163" s="10"/>
      <c r="GS163" s="10"/>
      <c r="GT163" s="10"/>
      <c r="GU163" s="10"/>
      <c r="GV163" s="10"/>
      <c r="GW163" s="10"/>
      <c r="GX163" s="10"/>
      <c r="GY163" s="10"/>
      <c r="GZ163" s="10"/>
      <c r="HA163" s="10"/>
      <c r="HB163" s="10"/>
      <c r="HC163" s="10"/>
      <c r="HD163" s="10"/>
      <c r="HE163" s="10"/>
      <c r="HF163" s="10"/>
      <c r="HG163" s="10"/>
      <c r="HH163" s="10"/>
      <c r="HI163" s="10"/>
      <c r="KA163" s="10"/>
      <c r="KB163" s="10"/>
      <c r="KC163" s="10"/>
      <c r="KD163" s="10"/>
      <c r="KE163" s="10"/>
      <c r="KF163" s="10"/>
      <c r="KG163" s="10"/>
      <c r="KH163" s="10"/>
      <c r="KI163" s="10"/>
      <c r="KJ163" s="10"/>
      <c r="KK163" s="10"/>
      <c r="KL163" s="10"/>
      <c r="KM163" s="10"/>
      <c r="KN163" s="10"/>
      <c r="KO163" s="10"/>
      <c r="KP163" s="10"/>
      <c r="KQ163" s="10"/>
      <c r="KR163" s="10"/>
      <c r="KS163" s="10"/>
      <c r="KT163" s="10"/>
      <c r="KU163" s="10"/>
      <c r="KV163" s="10"/>
      <c r="KW163" s="10"/>
      <c r="KX163" s="10"/>
      <c r="KY163" s="10"/>
      <c r="KZ163" s="10"/>
      <c r="LA163" s="10"/>
      <c r="LB163" s="10"/>
      <c r="LC163" s="10"/>
      <c r="LD163" s="10"/>
      <c r="LE163" s="10"/>
      <c r="LF163" s="10"/>
      <c r="LG163" s="10"/>
      <c r="LH163" s="10"/>
      <c r="LI163" s="10"/>
      <c r="LJ163" s="10"/>
      <c r="LK163" s="10"/>
      <c r="LL163" s="10"/>
      <c r="LM163" s="10"/>
      <c r="LN163" s="10"/>
      <c r="LO163" s="10"/>
      <c r="LP163" s="10"/>
      <c r="LQ163" s="10"/>
      <c r="LR163" s="10"/>
      <c r="LS163" s="10"/>
      <c r="LT163" s="10"/>
      <c r="LU163" s="10"/>
      <c r="LV163" s="10"/>
      <c r="LW163" s="10"/>
      <c r="LX163" s="10"/>
      <c r="LY163" s="10"/>
      <c r="LZ163" s="10"/>
      <c r="MA163" s="10"/>
      <c r="MB163" s="10"/>
      <c r="MC163" s="10"/>
      <c r="MD163" s="10"/>
      <c r="ME163" s="10"/>
      <c r="MF163" s="10"/>
      <c r="MG163" s="10"/>
      <c r="MH163" s="10"/>
      <c r="MI163" s="10"/>
      <c r="MJ163" s="10"/>
      <c r="MK163" s="10"/>
      <c r="ML163" s="10"/>
      <c r="MM163" s="10"/>
      <c r="MN163" s="10"/>
      <c r="MO163" s="10"/>
      <c r="MP163" s="10"/>
      <c r="MQ163" s="10"/>
      <c r="MR163" s="10"/>
      <c r="MS163" s="10"/>
      <c r="MT163" s="10"/>
      <c r="MU163" s="10"/>
      <c r="MV163" s="10"/>
      <c r="MW163" s="10"/>
      <c r="MX163" s="10"/>
      <c r="MY163" s="10"/>
      <c r="MZ163" s="10"/>
      <c r="NA163" s="10"/>
      <c r="NB163" s="10"/>
      <c r="NC163" s="10"/>
      <c r="ND163" s="10"/>
      <c r="NE163" s="10"/>
      <c r="NF163" s="10"/>
      <c r="NG163" s="10"/>
      <c r="NH163" s="10"/>
      <c r="NI163" s="10"/>
      <c r="NJ163" s="10"/>
      <c r="NK163" s="10"/>
    </row>
    <row r="164" spans="1:375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  <c r="BM164" s="10"/>
      <c r="BN164" s="10"/>
      <c r="BO164" s="10"/>
      <c r="BP164" s="10"/>
      <c r="BQ164" s="10"/>
      <c r="BR164" s="10"/>
      <c r="BS164" s="10"/>
      <c r="BT164" s="10"/>
      <c r="BU164" s="10"/>
      <c r="BV164" s="10"/>
      <c r="BW164" s="10"/>
      <c r="BX164" s="10"/>
      <c r="BY164" s="10"/>
      <c r="BZ164" s="10"/>
      <c r="CA164" s="10"/>
      <c r="CB164" s="10"/>
      <c r="CC164" s="10"/>
      <c r="CD164" s="10"/>
      <c r="CE164" s="10"/>
      <c r="CF164" s="10"/>
      <c r="CG164" s="10"/>
      <c r="CH164" s="10"/>
      <c r="CI164" s="10"/>
      <c r="CJ164" s="10"/>
      <c r="CK164" s="10"/>
      <c r="CL164" s="10"/>
      <c r="CM164" s="10"/>
      <c r="CN164" s="10"/>
      <c r="CO164" s="10"/>
      <c r="CP164" s="10"/>
      <c r="CQ164" s="10"/>
      <c r="CR164" s="10"/>
      <c r="CS164" s="10"/>
      <c r="CT164" s="10"/>
      <c r="CU164" s="10"/>
      <c r="CV164" s="10"/>
      <c r="CW164" s="10"/>
      <c r="CX164" s="10"/>
      <c r="CY164" s="10"/>
      <c r="CZ164" s="10"/>
      <c r="DA164" s="10"/>
      <c r="DB164" s="10"/>
      <c r="DC164" s="10"/>
      <c r="DD164" s="10"/>
      <c r="DE164" s="10"/>
      <c r="DF164" s="10"/>
      <c r="DG164" s="10"/>
      <c r="DH164" s="10"/>
      <c r="DI164" s="10"/>
      <c r="DJ164" s="10"/>
      <c r="DK164" s="10"/>
      <c r="DL164" s="10"/>
      <c r="DM164" s="10"/>
      <c r="DN164" s="10"/>
      <c r="DO164" s="10"/>
      <c r="DP164" s="10"/>
      <c r="DQ164" s="10"/>
      <c r="DR164" s="10"/>
      <c r="DS164" s="10"/>
      <c r="DT164" s="10"/>
      <c r="DU164" s="10"/>
      <c r="DV164" s="10"/>
      <c r="DW164" s="10"/>
      <c r="DX164" s="10"/>
      <c r="DY164" s="10"/>
      <c r="DZ164" s="10"/>
      <c r="EA164" s="10"/>
      <c r="EB164" s="10"/>
      <c r="EC164" s="10"/>
      <c r="ED164" s="10"/>
      <c r="EE164" s="10"/>
      <c r="EF164" s="10"/>
      <c r="EG164" s="10"/>
      <c r="EH164" s="10"/>
      <c r="EI164" s="10"/>
      <c r="EJ164" s="10"/>
      <c r="EK164" s="10"/>
      <c r="EL164" s="10"/>
      <c r="EM164" s="10"/>
      <c r="EN164" s="10"/>
      <c r="EO164" s="10"/>
      <c r="EP164" s="10"/>
      <c r="EQ164" s="10"/>
      <c r="ER164" s="10"/>
      <c r="ES164" s="10"/>
      <c r="ET164" s="10"/>
      <c r="EU164" s="10"/>
      <c r="EV164" s="10"/>
      <c r="EW164" s="10"/>
      <c r="EX164" s="10"/>
      <c r="EY164" s="10"/>
      <c r="EZ164" s="10"/>
      <c r="FA164" s="10"/>
      <c r="FB164" s="10"/>
      <c r="FC164" s="10"/>
      <c r="FD164" s="10"/>
      <c r="FE164" s="10"/>
      <c r="FF164" s="10"/>
      <c r="FG164" s="10"/>
      <c r="FH164" s="10"/>
      <c r="FI164" s="10"/>
      <c r="FJ164" s="10"/>
      <c r="FK164" s="10"/>
      <c r="FL164" s="10"/>
      <c r="FM164" s="10"/>
      <c r="FN164" s="10"/>
      <c r="FO164" s="10"/>
      <c r="FP164" s="10"/>
      <c r="FQ164" s="10"/>
      <c r="FR164" s="10"/>
      <c r="FS164" s="10"/>
      <c r="FT164" s="10"/>
      <c r="FU164" s="10"/>
      <c r="FV164" s="10"/>
      <c r="FW164" s="10"/>
      <c r="FX164" s="10"/>
      <c r="FY164" s="10"/>
      <c r="FZ164" s="10"/>
      <c r="GA164" s="10"/>
      <c r="GB164" s="10"/>
      <c r="GC164" s="10"/>
      <c r="GD164" s="10"/>
      <c r="GE164" s="10"/>
      <c r="GF164" s="10"/>
      <c r="GG164" s="10"/>
      <c r="GH164" s="10"/>
      <c r="GI164" s="10"/>
      <c r="GJ164" s="10"/>
      <c r="GK164" s="10"/>
      <c r="GL164" s="10"/>
      <c r="GM164" s="10"/>
      <c r="GN164" s="10"/>
      <c r="GO164" s="10"/>
      <c r="GP164" s="10"/>
      <c r="GQ164" s="10"/>
      <c r="GR164" s="10"/>
      <c r="GS164" s="10"/>
      <c r="GT164" s="10"/>
      <c r="GU164" s="10"/>
      <c r="GV164" s="10"/>
      <c r="GW164" s="10"/>
      <c r="GX164" s="10"/>
      <c r="GY164" s="10"/>
      <c r="GZ164" s="10"/>
      <c r="HA164" s="10"/>
      <c r="HB164" s="10"/>
      <c r="HC164" s="10"/>
      <c r="HD164" s="10"/>
      <c r="HE164" s="10"/>
      <c r="HF164" s="10"/>
      <c r="HG164" s="10"/>
      <c r="HH164" s="10"/>
      <c r="HI164" s="10"/>
      <c r="KA164" s="10"/>
      <c r="KB164" s="10"/>
      <c r="KC164" s="10"/>
      <c r="KD164" s="10"/>
      <c r="KE164" s="10"/>
      <c r="KF164" s="10"/>
      <c r="KG164" s="10"/>
      <c r="KH164" s="10"/>
      <c r="KI164" s="10"/>
      <c r="KJ164" s="10"/>
      <c r="KK164" s="10"/>
      <c r="KL164" s="10"/>
      <c r="KM164" s="10"/>
      <c r="KN164" s="10"/>
      <c r="KO164" s="10"/>
      <c r="KP164" s="10"/>
      <c r="KQ164" s="10"/>
      <c r="KR164" s="10"/>
      <c r="KS164" s="10"/>
      <c r="KT164" s="10"/>
      <c r="KU164" s="10"/>
      <c r="KV164" s="10"/>
      <c r="KW164" s="10"/>
      <c r="KX164" s="10"/>
      <c r="KY164" s="10"/>
      <c r="KZ164" s="10"/>
      <c r="LA164" s="10"/>
      <c r="LB164" s="10"/>
      <c r="LC164" s="10"/>
      <c r="LD164" s="10"/>
      <c r="LE164" s="10"/>
      <c r="LF164" s="10"/>
      <c r="LG164" s="10"/>
      <c r="LH164" s="10"/>
      <c r="LI164" s="10"/>
      <c r="LJ164" s="10"/>
      <c r="LK164" s="10"/>
      <c r="LL164" s="10"/>
      <c r="LM164" s="10"/>
      <c r="LN164" s="10"/>
      <c r="LO164" s="10"/>
      <c r="LP164" s="10"/>
      <c r="LQ164" s="10"/>
      <c r="LR164" s="10"/>
      <c r="LS164" s="10"/>
      <c r="LT164" s="10"/>
      <c r="LU164" s="10"/>
      <c r="LV164" s="10"/>
      <c r="LW164" s="10"/>
      <c r="LX164" s="10"/>
      <c r="LY164" s="10"/>
      <c r="LZ164" s="10"/>
      <c r="MA164" s="10"/>
      <c r="MB164" s="10"/>
      <c r="MC164" s="10"/>
      <c r="MD164" s="10"/>
      <c r="ME164" s="10"/>
      <c r="MF164" s="10"/>
      <c r="MG164" s="10"/>
      <c r="MH164" s="10"/>
      <c r="MI164" s="10"/>
      <c r="MJ164" s="10"/>
      <c r="MK164" s="10"/>
      <c r="ML164" s="10"/>
      <c r="MM164" s="10"/>
      <c r="MN164" s="10"/>
      <c r="MO164" s="10"/>
      <c r="MP164" s="10"/>
      <c r="MQ164" s="10"/>
      <c r="MR164" s="10"/>
      <c r="MS164" s="10"/>
      <c r="MT164" s="10"/>
      <c r="MU164" s="10"/>
      <c r="MV164" s="10"/>
      <c r="MW164" s="10"/>
      <c r="MX164" s="10"/>
      <c r="MY164" s="10"/>
      <c r="MZ164" s="10"/>
      <c r="NA164" s="10"/>
      <c r="NB164" s="10"/>
      <c r="NC164" s="10"/>
      <c r="ND164" s="10"/>
      <c r="NE164" s="10"/>
      <c r="NF164" s="10"/>
      <c r="NG164" s="10"/>
      <c r="NH164" s="10"/>
      <c r="NI164" s="10"/>
      <c r="NJ164" s="10"/>
      <c r="NK164" s="10"/>
    </row>
    <row r="165" spans="1:37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0"/>
      <c r="BO165" s="10"/>
      <c r="BP165" s="10"/>
      <c r="BQ165" s="10"/>
      <c r="BR165" s="10"/>
      <c r="BS165" s="10"/>
      <c r="BT165" s="10"/>
      <c r="BU165" s="10"/>
      <c r="BV165" s="10"/>
      <c r="BW165" s="10"/>
      <c r="BX165" s="10"/>
      <c r="BY165" s="10"/>
      <c r="BZ165" s="10"/>
      <c r="CA165" s="10"/>
      <c r="CB165" s="10"/>
      <c r="CC165" s="10"/>
      <c r="CD165" s="10"/>
      <c r="CE165" s="10"/>
      <c r="CF165" s="10"/>
      <c r="CG165" s="10"/>
      <c r="CH165" s="10"/>
      <c r="CI165" s="10"/>
      <c r="CJ165" s="10"/>
      <c r="CK165" s="10"/>
      <c r="CL165" s="10"/>
      <c r="CM165" s="10"/>
      <c r="CN165" s="10"/>
      <c r="CO165" s="10"/>
      <c r="CP165" s="10"/>
      <c r="CQ165" s="10"/>
      <c r="CR165" s="10"/>
      <c r="CS165" s="10"/>
      <c r="CT165" s="10"/>
      <c r="CU165" s="10"/>
      <c r="CV165" s="10"/>
      <c r="CW165" s="10"/>
      <c r="CX165" s="10"/>
      <c r="CY165" s="10"/>
      <c r="CZ165" s="10"/>
      <c r="DA165" s="10"/>
      <c r="DB165" s="10"/>
      <c r="DC165" s="10"/>
      <c r="DD165" s="10"/>
      <c r="DE165" s="10"/>
      <c r="DF165" s="10"/>
      <c r="DG165" s="10"/>
      <c r="DH165" s="10"/>
      <c r="DI165" s="10"/>
      <c r="DJ165" s="10"/>
      <c r="DK165" s="10"/>
      <c r="DL165" s="10"/>
      <c r="DM165" s="10"/>
      <c r="DN165" s="10"/>
      <c r="DO165" s="10"/>
      <c r="DP165" s="10"/>
      <c r="DQ165" s="10"/>
      <c r="DR165" s="10"/>
      <c r="DS165" s="10"/>
      <c r="DT165" s="10"/>
      <c r="DU165" s="10"/>
      <c r="DV165" s="10"/>
      <c r="DW165" s="10"/>
      <c r="DX165" s="10"/>
      <c r="DY165" s="10"/>
      <c r="DZ165" s="10"/>
      <c r="EA165" s="10"/>
      <c r="EB165" s="10"/>
      <c r="EC165" s="10"/>
      <c r="ED165" s="10"/>
      <c r="EE165" s="10"/>
      <c r="EF165" s="10"/>
      <c r="EG165" s="10"/>
      <c r="EH165" s="10"/>
      <c r="EI165" s="10"/>
      <c r="EJ165" s="10"/>
      <c r="EK165" s="10"/>
      <c r="EL165" s="10"/>
      <c r="EM165" s="10"/>
      <c r="EN165" s="10"/>
      <c r="EO165" s="10"/>
      <c r="EP165" s="10"/>
      <c r="EQ165" s="10"/>
      <c r="ER165" s="10"/>
      <c r="ES165" s="10"/>
      <c r="ET165" s="10"/>
      <c r="EU165" s="10"/>
      <c r="EV165" s="10"/>
      <c r="EW165" s="10"/>
      <c r="EX165" s="10"/>
      <c r="EY165" s="10"/>
      <c r="EZ165" s="10"/>
      <c r="FA165" s="10"/>
      <c r="FB165" s="10"/>
      <c r="FC165" s="10"/>
      <c r="FD165" s="10"/>
      <c r="FE165" s="10"/>
      <c r="FF165" s="10"/>
      <c r="FG165" s="10"/>
      <c r="FH165" s="10"/>
      <c r="FI165" s="10"/>
      <c r="FJ165" s="10"/>
      <c r="FK165" s="10"/>
      <c r="FL165" s="10"/>
      <c r="FM165" s="10"/>
      <c r="FN165" s="10"/>
      <c r="FO165" s="10"/>
      <c r="FP165" s="10"/>
      <c r="FQ165" s="10"/>
      <c r="FR165" s="10"/>
      <c r="FS165" s="10"/>
      <c r="FT165" s="10"/>
      <c r="FU165" s="10"/>
      <c r="FV165" s="10"/>
      <c r="FW165" s="10"/>
      <c r="FX165" s="10"/>
      <c r="FY165" s="10"/>
      <c r="FZ165" s="10"/>
      <c r="GA165" s="10"/>
      <c r="GB165" s="10"/>
      <c r="GC165" s="10"/>
      <c r="GD165" s="10"/>
      <c r="GE165" s="10"/>
      <c r="GF165" s="10"/>
      <c r="GG165" s="10"/>
      <c r="GH165" s="10"/>
      <c r="GI165" s="10"/>
      <c r="GJ165" s="10"/>
      <c r="GK165" s="10"/>
      <c r="GL165" s="10"/>
      <c r="GM165" s="10"/>
      <c r="GN165" s="10"/>
      <c r="GO165" s="10"/>
      <c r="GP165" s="10"/>
      <c r="GQ165" s="10"/>
      <c r="GR165" s="10"/>
      <c r="GS165" s="10"/>
      <c r="GT165" s="10"/>
      <c r="GU165" s="10"/>
      <c r="GV165" s="10"/>
      <c r="GW165" s="10"/>
      <c r="GX165" s="10"/>
      <c r="GY165" s="10"/>
      <c r="GZ165" s="10"/>
      <c r="HA165" s="10"/>
      <c r="HB165" s="10"/>
      <c r="HC165" s="10"/>
      <c r="HD165" s="10"/>
      <c r="HE165" s="10"/>
      <c r="HF165" s="10"/>
      <c r="HG165" s="10"/>
      <c r="HH165" s="10"/>
      <c r="HI165" s="10"/>
      <c r="KA165" s="10"/>
      <c r="KB165" s="10"/>
      <c r="KC165" s="10"/>
      <c r="KD165" s="10"/>
      <c r="KE165" s="10"/>
      <c r="KF165" s="10"/>
      <c r="KG165" s="10"/>
      <c r="KH165" s="10"/>
      <c r="KI165" s="10"/>
      <c r="KJ165" s="10"/>
      <c r="KK165" s="10"/>
      <c r="KL165" s="10"/>
      <c r="KM165" s="10"/>
      <c r="KN165" s="10"/>
      <c r="KO165" s="10"/>
      <c r="KP165" s="10"/>
      <c r="KQ165" s="10"/>
      <c r="KR165" s="10"/>
      <c r="KS165" s="10"/>
      <c r="KT165" s="10"/>
      <c r="KU165" s="10"/>
      <c r="KV165" s="10"/>
      <c r="KW165" s="10"/>
      <c r="KX165" s="10"/>
      <c r="KY165" s="10"/>
      <c r="KZ165" s="10"/>
      <c r="LA165" s="10"/>
      <c r="LB165" s="10"/>
      <c r="LC165" s="10"/>
      <c r="LD165" s="10"/>
      <c r="LE165" s="10"/>
      <c r="LF165" s="10"/>
      <c r="LG165" s="10"/>
      <c r="LH165" s="10"/>
      <c r="LI165" s="10"/>
      <c r="LJ165" s="10"/>
      <c r="LK165" s="10"/>
      <c r="LL165" s="10"/>
      <c r="LM165" s="10"/>
      <c r="LN165" s="10"/>
      <c r="LO165" s="10"/>
      <c r="LP165" s="10"/>
      <c r="LQ165" s="10"/>
      <c r="LR165" s="10"/>
      <c r="LS165" s="10"/>
      <c r="LT165" s="10"/>
      <c r="LU165" s="10"/>
      <c r="LV165" s="10"/>
      <c r="LW165" s="10"/>
      <c r="LX165" s="10"/>
      <c r="LY165" s="10"/>
      <c r="LZ165" s="10"/>
      <c r="MA165" s="10"/>
      <c r="MB165" s="10"/>
      <c r="MC165" s="10"/>
      <c r="MD165" s="10"/>
      <c r="ME165" s="10"/>
      <c r="MF165" s="10"/>
      <c r="MG165" s="10"/>
      <c r="MH165" s="10"/>
      <c r="MI165" s="10"/>
      <c r="MJ165" s="10"/>
      <c r="MK165" s="10"/>
      <c r="ML165" s="10"/>
      <c r="MM165" s="10"/>
      <c r="MN165" s="10"/>
      <c r="MO165" s="10"/>
      <c r="MP165" s="10"/>
      <c r="MQ165" s="10"/>
      <c r="MR165" s="10"/>
      <c r="MS165" s="10"/>
      <c r="MT165" s="10"/>
      <c r="MU165" s="10"/>
      <c r="MV165" s="10"/>
      <c r="MW165" s="10"/>
      <c r="MX165" s="10"/>
      <c r="MY165" s="10"/>
      <c r="MZ165" s="10"/>
      <c r="NA165" s="10"/>
      <c r="NB165" s="10"/>
      <c r="NC165" s="10"/>
      <c r="ND165" s="10"/>
      <c r="NE165" s="10"/>
      <c r="NF165" s="10"/>
      <c r="NG165" s="10"/>
      <c r="NH165" s="10"/>
      <c r="NI165" s="10"/>
      <c r="NJ165" s="10"/>
      <c r="NK165" s="10"/>
    </row>
    <row r="166" spans="1:375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10"/>
      <c r="BN166" s="10"/>
      <c r="BO166" s="10"/>
      <c r="BP166" s="10"/>
      <c r="BQ166" s="10"/>
      <c r="BR166" s="10"/>
      <c r="BS166" s="10"/>
      <c r="BT166" s="10"/>
      <c r="BU166" s="10"/>
      <c r="BV166" s="10"/>
      <c r="BW166" s="10"/>
      <c r="BX166" s="10"/>
      <c r="BY166" s="10"/>
      <c r="BZ166" s="10"/>
      <c r="CA166" s="10"/>
      <c r="CB166" s="10"/>
      <c r="CC166" s="10"/>
      <c r="CD166" s="10"/>
      <c r="CE166" s="10"/>
      <c r="CF166" s="10"/>
      <c r="CG166" s="10"/>
      <c r="CH166" s="10"/>
      <c r="CI166" s="10"/>
      <c r="CJ166" s="10"/>
      <c r="CK166" s="10"/>
      <c r="CL166" s="10"/>
      <c r="CM166" s="10"/>
      <c r="CN166" s="10"/>
      <c r="CO166" s="10"/>
      <c r="CP166" s="10"/>
      <c r="CQ166" s="10"/>
      <c r="CR166" s="10"/>
      <c r="CS166" s="10"/>
      <c r="CT166" s="10"/>
      <c r="CU166" s="10"/>
      <c r="CV166" s="10"/>
      <c r="CW166" s="10"/>
      <c r="CX166" s="10"/>
      <c r="CY166" s="10"/>
      <c r="CZ166" s="10"/>
      <c r="DA166" s="10"/>
      <c r="DB166" s="10"/>
      <c r="DC166" s="10"/>
      <c r="DD166" s="10"/>
      <c r="DE166" s="10"/>
      <c r="DF166" s="10"/>
      <c r="DG166" s="10"/>
      <c r="DH166" s="10"/>
      <c r="DI166" s="10"/>
      <c r="DJ166" s="10"/>
      <c r="DK166" s="10"/>
      <c r="DL166" s="10"/>
      <c r="DM166" s="10"/>
      <c r="DN166" s="10"/>
      <c r="DO166" s="10"/>
      <c r="DP166" s="10"/>
      <c r="DQ166" s="10"/>
      <c r="DR166" s="10"/>
      <c r="DS166" s="10"/>
      <c r="DT166" s="10"/>
      <c r="DU166" s="10"/>
      <c r="DV166" s="10"/>
      <c r="DW166" s="10"/>
      <c r="DX166" s="10"/>
      <c r="DY166" s="10"/>
      <c r="DZ166" s="10"/>
      <c r="EA166" s="10"/>
      <c r="EB166" s="10"/>
      <c r="EC166" s="10"/>
      <c r="ED166" s="10"/>
      <c r="EE166" s="10"/>
      <c r="EF166" s="10"/>
      <c r="EG166" s="10"/>
      <c r="EH166" s="10"/>
      <c r="EI166" s="10"/>
      <c r="EJ166" s="10"/>
      <c r="EK166" s="10"/>
      <c r="EL166" s="10"/>
      <c r="EM166" s="10"/>
      <c r="EN166" s="10"/>
      <c r="EO166" s="10"/>
      <c r="EP166" s="10"/>
      <c r="EQ166" s="10"/>
      <c r="ER166" s="10"/>
      <c r="ES166" s="10"/>
      <c r="ET166" s="10"/>
      <c r="EU166" s="10"/>
      <c r="EV166" s="10"/>
      <c r="EW166" s="10"/>
      <c r="EX166" s="10"/>
      <c r="EY166" s="10"/>
      <c r="EZ166" s="10"/>
      <c r="FA166" s="10"/>
      <c r="FB166" s="10"/>
      <c r="FC166" s="10"/>
      <c r="FD166" s="10"/>
      <c r="FE166" s="10"/>
      <c r="FF166" s="10"/>
      <c r="FG166" s="10"/>
      <c r="FH166" s="10"/>
      <c r="FI166" s="10"/>
      <c r="FJ166" s="10"/>
      <c r="FK166" s="10"/>
      <c r="FL166" s="10"/>
      <c r="FM166" s="10"/>
      <c r="FN166" s="10"/>
      <c r="FO166" s="10"/>
      <c r="FP166" s="10"/>
      <c r="FQ166" s="10"/>
      <c r="FR166" s="10"/>
      <c r="FS166" s="10"/>
      <c r="FT166" s="10"/>
      <c r="FU166" s="10"/>
      <c r="FV166" s="10"/>
      <c r="FW166" s="10"/>
      <c r="FX166" s="10"/>
      <c r="FY166" s="10"/>
      <c r="FZ166" s="10"/>
      <c r="GA166" s="10"/>
      <c r="GB166" s="10"/>
      <c r="GC166" s="10"/>
      <c r="GD166" s="10"/>
      <c r="GE166" s="10"/>
      <c r="GF166" s="10"/>
      <c r="GG166" s="10"/>
      <c r="GH166" s="10"/>
      <c r="GI166" s="10"/>
      <c r="GJ166" s="10"/>
      <c r="GK166" s="10"/>
      <c r="GL166" s="10"/>
      <c r="GM166" s="10"/>
      <c r="GN166" s="10"/>
      <c r="GO166" s="10"/>
      <c r="GP166" s="10"/>
      <c r="GQ166" s="10"/>
      <c r="GR166" s="10"/>
      <c r="GS166" s="10"/>
      <c r="GT166" s="10"/>
      <c r="GU166" s="10"/>
      <c r="GV166" s="10"/>
      <c r="GW166" s="10"/>
      <c r="GX166" s="10"/>
      <c r="GY166" s="10"/>
      <c r="GZ166" s="10"/>
      <c r="HA166" s="10"/>
      <c r="HB166" s="10"/>
      <c r="HC166" s="10"/>
      <c r="HD166" s="10"/>
      <c r="HE166" s="10"/>
      <c r="HF166" s="10"/>
      <c r="HG166" s="10"/>
      <c r="HH166" s="10"/>
      <c r="HI166" s="10"/>
      <c r="KA166" s="10"/>
      <c r="KB166" s="10"/>
      <c r="KC166" s="10"/>
      <c r="KD166" s="10"/>
      <c r="KE166" s="10"/>
      <c r="KF166" s="10"/>
      <c r="KG166" s="10"/>
      <c r="KH166" s="10"/>
      <c r="KI166" s="10"/>
      <c r="KJ166" s="10"/>
      <c r="KK166" s="10"/>
      <c r="KL166" s="10"/>
      <c r="KM166" s="10"/>
      <c r="KN166" s="10"/>
      <c r="KO166" s="10"/>
      <c r="KP166" s="10"/>
      <c r="KQ166" s="10"/>
      <c r="KR166" s="10"/>
      <c r="KS166" s="10"/>
      <c r="KT166" s="10"/>
      <c r="KU166" s="10"/>
      <c r="KV166" s="10"/>
      <c r="KW166" s="10"/>
      <c r="KX166" s="10"/>
      <c r="KY166" s="10"/>
      <c r="KZ166" s="10"/>
      <c r="LA166" s="10"/>
      <c r="LB166" s="10"/>
      <c r="LC166" s="10"/>
      <c r="LD166" s="10"/>
      <c r="LE166" s="10"/>
      <c r="LF166" s="10"/>
      <c r="LG166" s="10"/>
      <c r="LH166" s="10"/>
      <c r="LI166" s="10"/>
      <c r="LJ166" s="10"/>
      <c r="LK166" s="10"/>
      <c r="LL166" s="10"/>
      <c r="LM166" s="10"/>
      <c r="LN166" s="10"/>
      <c r="LO166" s="10"/>
      <c r="LP166" s="10"/>
      <c r="LQ166" s="10"/>
      <c r="LR166" s="10"/>
      <c r="LS166" s="10"/>
      <c r="LT166" s="10"/>
      <c r="LU166" s="10"/>
      <c r="LV166" s="10"/>
      <c r="LW166" s="10"/>
      <c r="LX166" s="10"/>
      <c r="LY166" s="10"/>
      <c r="LZ166" s="10"/>
      <c r="MA166" s="10"/>
      <c r="MB166" s="10"/>
      <c r="MC166" s="10"/>
      <c r="MD166" s="10"/>
      <c r="ME166" s="10"/>
      <c r="MF166" s="10"/>
      <c r="MG166" s="10"/>
      <c r="MH166" s="10"/>
      <c r="MI166" s="10"/>
      <c r="MJ166" s="10"/>
      <c r="MK166" s="10"/>
      <c r="ML166" s="10"/>
      <c r="MM166" s="10"/>
      <c r="MN166" s="10"/>
      <c r="MO166" s="10"/>
      <c r="MP166" s="10"/>
      <c r="MQ166" s="10"/>
      <c r="MR166" s="10"/>
      <c r="MS166" s="10"/>
      <c r="MT166" s="10"/>
      <c r="MU166" s="10"/>
      <c r="MV166" s="10"/>
      <c r="MW166" s="10"/>
      <c r="MX166" s="10"/>
      <c r="MY166" s="10"/>
      <c r="MZ166" s="10"/>
      <c r="NA166" s="10"/>
      <c r="NB166" s="10"/>
      <c r="NC166" s="10"/>
      <c r="ND166" s="10"/>
      <c r="NE166" s="10"/>
      <c r="NF166" s="10"/>
      <c r="NG166" s="10"/>
      <c r="NH166" s="10"/>
      <c r="NI166" s="10"/>
      <c r="NJ166" s="10"/>
      <c r="NK166" s="10"/>
    </row>
    <row r="167" spans="1:375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N167" s="10"/>
      <c r="BO167" s="10"/>
      <c r="BP167" s="10"/>
      <c r="BQ167" s="10"/>
      <c r="BR167" s="10"/>
      <c r="BS167" s="10"/>
      <c r="BT167" s="10"/>
      <c r="BU167" s="10"/>
      <c r="BV167" s="10"/>
      <c r="BW167" s="10"/>
      <c r="BX167" s="10"/>
      <c r="BY167" s="10"/>
      <c r="BZ167" s="10"/>
      <c r="CA167" s="10"/>
      <c r="CB167" s="10"/>
      <c r="CC167" s="10"/>
      <c r="CD167" s="10"/>
      <c r="CE167" s="10"/>
      <c r="CF167" s="10"/>
      <c r="CG167" s="10"/>
      <c r="CH167" s="10"/>
      <c r="CI167" s="10"/>
      <c r="CJ167" s="10"/>
      <c r="CK167" s="10"/>
      <c r="CL167" s="10"/>
      <c r="CM167" s="10"/>
      <c r="CN167" s="10"/>
      <c r="CO167" s="10"/>
      <c r="CP167" s="10"/>
      <c r="CQ167" s="10"/>
      <c r="CR167" s="10"/>
      <c r="CS167" s="10"/>
      <c r="CT167" s="10"/>
      <c r="CU167" s="10"/>
      <c r="CV167" s="10"/>
      <c r="CW167" s="10"/>
      <c r="CX167" s="10"/>
      <c r="CY167" s="10"/>
      <c r="CZ167" s="10"/>
      <c r="DA167" s="10"/>
      <c r="DB167" s="10"/>
      <c r="DC167" s="10"/>
      <c r="DD167" s="10"/>
      <c r="DE167" s="10"/>
      <c r="DF167" s="10"/>
      <c r="DG167" s="10"/>
      <c r="DH167" s="10"/>
      <c r="DI167" s="10"/>
      <c r="DJ167" s="10"/>
      <c r="DK167" s="10"/>
      <c r="DL167" s="10"/>
      <c r="DM167" s="10"/>
      <c r="DN167" s="10"/>
      <c r="DO167" s="10"/>
      <c r="DP167" s="10"/>
      <c r="DQ167" s="10"/>
      <c r="DR167" s="10"/>
      <c r="DS167" s="10"/>
      <c r="DT167" s="10"/>
      <c r="DU167" s="10"/>
      <c r="DV167" s="10"/>
      <c r="DW167" s="10"/>
      <c r="DX167" s="10"/>
      <c r="DY167" s="10"/>
      <c r="DZ167" s="10"/>
      <c r="EA167" s="10"/>
      <c r="EB167" s="10"/>
      <c r="EC167" s="10"/>
      <c r="ED167" s="10"/>
      <c r="EE167" s="10"/>
      <c r="EF167" s="10"/>
      <c r="EG167" s="10"/>
      <c r="EH167" s="10"/>
      <c r="EI167" s="10"/>
      <c r="EJ167" s="10"/>
      <c r="EK167" s="10"/>
      <c r="EL167" s="10"/>
      <c r="EM167" s="10"/>
      <c r="EN167" s="10"/>
      <c r="EO167" s="10"/>
      <c r="EP167" s="10"/>
      <c r="EQ167" s="10"/>
      <c r="ER167" s="10"/>
      <c r="ES167" s="10"/>
      <c r="ET167" s="10"/>
      <c r="EU167" s="10"/>
      <c r="EV167" s="10"/>
      <c r="EW167" s="10"/>
      <c r="EX167" s="10"/>
      <c r="EY167" s="10"/>
      <c r="EZ167" s="10"/>
      <c r="FA167" s="10"/>
      <c r="FB167" s="10"/>
      <c r="FC167" s="10"/>
      <c r="FD167" s="10"/>
      <c r="FE167" s="10"/>
      <c r="FF167" s="10"/>
      <c r="FG167" s="10"/>
      <c r="FH167" s="10"/>
      <c r="FI167" s="10"/>
      <c r="FJ167" s="10"/>
      <c r="FK167" s="10"/>
      <c r="FL167" s="10"/>
      <c r="FM167" s="10"/>
      <c r="FN167" s="10"/>
      <c r="FO167" s="10"/>
      <c r="FP167" s="10"/>
      <c r="FQ167" s="10"/>
      <c r="FR167" s="10"/>
      <c r="FS167" s="10"/>
      <c r="FT167" s="10"/>
      <c r="FU167" s="10"/>
      <c r="FV167" s="10"/>
      <c r="FW167" s="10"/>
      <c r="FX167" s="10"/>
      <c r="FY167" s="10"/>
      <c r="FZ167" s="10"/>
      <c r="GA167" s="10"/>
      <c r="GB167" s="10"/>
      <c r="GC167" s="10"/>
      <c r="GD167" s="10"/>
      <c r="GE167" s="10"/>
      <c r="GF167" s="10"/>
      <c r="GG167" s="10"/>
      <c r="GH167" s="10"/>
      <c r="GI167" s="10"/>
      <c r="GJ167" s="10"/>
      <c r="GK167" s="10"/>
      <c r="GL167" s="10"/>
      <c r="GM167" s="10"/>
      <c r="GN167" s="10"/>
      <c r="GO167" s="10"/>
      <c r="GP167" s="10"/>
      <c r="GQ167" s="10"/>
      <c r="GR167" s="10"/>
      <c r="GS167" s="10"/>
      <c r="GT167" s="10"/>
      <c r="GU167" s="10"/>
      <c r="GV167" s="10"/>
      <c r="GW167" s="10"/>
      <c r="GX167" s="10"/>
      <c r="GY167" s="10"/>
      <c r="GZ167" s="10"/>
      <c r="HA167" s="10"/>
      <c r="HB167" s="10"/>
      <c r="HC167" s="10"/>
      <c r="HD167" s="10"/>
      <c r="HE167" s="10"/>
      <c r="HF167" s="10"/>
      <c r="HG167" s="10"/>
      <c r="HH167" s="10"/>
      <c r="HI167" s="10"/>
      <c r="KA167" s="10"/>
      <c r="KB167" s="10"/>
      <c r="KC167" s="10"/>
      <c r="KD167" s="10"/>
      <c r="KE167" s="10"/>
      <c r="KF167" s="10"/>
      <c r="KG167" s="10"/>
      <c r="KH167" s="10"/>
      <c r="KI167" s="10"/>
      <c r="KJ167" s="10"/>
      <c r="KK167" s="10"/>
      <c r="KL167" s="10"/>
      <c r="KM167" s="10"/>
      <c r="KN167" s="10"/>
      <c r="KO167" s="10"/>
      <c r="KP167" s="10"/>
      <c r="KQ167" s="10"/>
      <c r="KR167" s="10"/>
      <c r="KS167" s="10"/>
      <c r="KT167" s="10"/>
      <c r="KU167" s="10"/>
      <c r="KV167" s="10"/>
      <c r="KW167" s="10"/>
      <c r="KX167" s="10"/>
      <c r="KY167" s="10"/>
      <c r="KZ167" s="10"/>
      <c r="LA167" s="10"/>
      <c r="LB167" s="10"/>
      <c r="LC167" s="10"/>
      <c r="LD167" s="10"/>
      <c r="LE167" s="10"/>
      <c r="LF167" s="10"/>
      <c r="LG167" s="10"/>
      <c r="LH167" s="10"/>
      <c r="LI167" s="10"/>
      <c r="LJ167" s="10"/>
      <c r="LK167" s="10"/>
      <c r="LL167" s="10"/>
      <c r="LM167" s="10"/>
      <c r="LN167" s="10"/>
      <c r="LO167" s="10"/>
      <c r="LP167" s="10"/>
      <c r="LQ167" s="10"/>
      <c r="LR167" s="10"/>
      <c r="LS167" s="10"/>
      <c r="LT167" s="10"/>
      <c r="LU167" s="10"/>
      <c r="LV167" s="10"/>
      <c r="LW167" s="10"/>
      <c r="LX167" s="10"/>
      <c r="LY167" s="10"/>
      <c r="LZ167" s="10"/>
      <c r="MA167" s="10"/>
      <c r="MB167" s="10"/>
      <c r="MC167" s="10"/>
      <c r="MD167" s="10"/>
      <c r="ME167" s="10"/>
      <c r="MF167" s="10"/>
      <c r="MG167" s="10"/>
      <c r="MH167" s="10"/>
      <c r="MI167" s="10"/>
      <c r="MJ167" s="10"/>
      <c r="MK167" s="10"/>
      <c r="ML167" s="10"/>
      <c r="MM167" s="10"/>
      <c r="MN167" s="10"/>
      <c r="MO167" s="10"/>
      <c r="MP167" s="10"/>
      <c r="MQ167" s="10"/>
      <c r="MR167" s="10"/>
      <c r="MS167" s="10"/>
      <c r="MT167" s="10"/>
      <c r="MU167" s="10"/>
      <c r="MV167" s="10"/>
      <c r="MW167" s="10"/>
      <c r="MX167" s="10"/>
      <c r="MY167" s="10"/>
      <c r="MZ167" s="10"/>
      <c r="NA167" s="10"/>
      <c r="NB167" s="10"/>
      <c r="NC167" s="10"/>
      <c r="ND167" s="10"/>
      <c r="NE167" s="10"/>
      <c r="NF167" s="10"/>
      <c r="NG167" s="10"/>
      <c r="NH167" s="10"/>
      <c r="NI167" s="10"/>
      <c r="NJ167" s="10"/>
      <c r="NK167" s="10"/>
    </row>
    <row r="168" spans="1:375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  <c r="BM168" s="10"/>
      <c r="BN168" s="10"/>
      <c r="BO168" s="10"/>
      <c r="BP168" s="10"/>
      <c r="BQ168" s="10"/>
      <c r="BR168" s="10"/>
      <c r="BS168" s="10"/>
      <c r="BT168" s="10"/>
      <c r="BU168" s="10"/>
      <c r="BV168" s="10"/>
      <c r="BW168" s="10"/>
      <c r="BX168" s="10"/>
      <c r="BY168" s="10"/>
      <c r="BZ168" s="10"/>
      <c r="CA168" s="10"/>
      <c r="CB168" s="10"/>
      <c r="CC168" s="10"/>
      <c r="CD168" s="10"/>
      <c r="CE168" s="10"/>
      <c r="CF168" s="10"/>
      <c r="CG168" s="10"/>
      <c r="CH168" s="10"/>
      <c r="CI168" s="10"/>
      <c r="CJ168" s="10"/>
      <c r="CK168" s="10"/>
      <c r="CL168" s="10"/>
      <c r="CM168" s="10"/>
      <c r="CN168" s="10"/>
      <c r="CO168" s="10"/>
      <c r="CP168" s="10"/>
      <c r="CQ168" s="10"/>
      <c r="CR168" s="10"/>
      <c r="CS168" s="10"/>
      <c r="CT168" s="10"/>
      <c r="CU168" s="10"/>
      <c r="CV168" s="10"/>
      <c r="CW168" s="10"/>
      <c r="CX168" s="10"/>
      <c r="CY168" s="10"/>
      <c r="CZ168" s="10"/>
      <c r="DA168" s="10"/>
      <c r="DB168" s="10"/>
      <c r="DC168" s="10"/>
      <c r="DD168" s="10"/>
      <c r="DE168" s="10"/>
      <c r="DF168" s="10"/>
      <c r="DG168" s="10"/>
      <c r="DH168" s="10"/>
      <c r="DI168" s="10"/>
      <c r="DJ168" s="10"/>
      <c r="DK168" s="10"/>
      <c r="DL168" s="10"/>
      <c r="DM168" s="10"/>
      <c r="DN168" s="10"/>
      <c r="DO168" s="10"/>
      <c r="DP168" s="10"/>
      <c r="DQ168" s="10"/>
      <c r="DR168" s="10"/>
      <c r="DS168" s="10"/>
      <c r="DT168" s="10"/>
      <c r="DU168" s="10"/>
      <c r="DV168" s="10"/>
      <c r="DW168" s="10"/>
      <c r="DX168" s="10"/>
      <c r="DY168" s="10"/>
      <c r="DZ168" s="10"/>
      <c r="EA168" s="10"/>
      <c r="EB168" s="10"/>
      <c r="EC168" s="10"/>
      <c r="ED168" s="10"/>
      <c r="EE168" s="10"/>
      <c r="EF168" s="10"/>
      <c r="EG168" s="10"/>
      <c r="EH168" s="10"/>
      <c r="EI168" s="10"/>
      <c r="EJ168" s="10"/>
      <c r="EK168" s="10"/>
      <c r="EL168" s="10"/>
      <c r="EM168" s="10"/>
      <c r="EN168" s="10"/>
      <c r="EO168" s="10"/>
      <c r="EP168" s="10"/>
      <c r="EQ168" s="10"/>
      <c r="ER168" s="10"/>
      <c r="ES168" s="10"/>
      <c r="ET168" s="10"/>
      <c r="EU168" s="10"/>
      <c r="EV168" s="10"/>
      <c r="EW168" s="10"/>
      <c r="EX168" s="10"/>
      <c r="EY168" s="10"/>
      <c r="EZ168" s="10"/>
      <c r="FA168" s="10"/>
      <c r="FB168" s="10"/>
      <c r="FC168" s="10"/>
      <c r="FD168" s="10"/>
      <c r="FE168" s="10"/>
      <c r="FF168" s="10"/>
      <c r="FG168" s="10"/>
      <c r="FH168" s="10"/>
      <c r="FI168" s="10"/>
      <c r="FJ168" s="10"/>
      <c r="FK168" s="10"/>
      <c r="FL168" s="10"/>
      <c r="FM168" s="10"/>
      <c r="FN168" s="10"/>
      <c r="FO168" s="10"/>
      <c r="FP168" s="10"/>
      <c r="FQ168" s="10"/>
      <c r="FR168" s="10"/>
      <c r="FS168" s="10"/>
      <c r="FT168" s="10"/>
      <c r="FU168" s="10"/>
      <c r="FV168" s="10"/>
      <c r="FW168" s="10"/>
      <c r="FX168" s="10"/>
      <c r="FY168" s="10"/>
      <c r="FZ168" s="10"/>
      <c r="GA168" s="10"/>
      <c r="GB168" s="10"/>
      <c r="GC168" s="10"/>
      <c r="GD168" s="10"/>
      <c r="GE168" s="10"/>
      <c r="GF168" s="10"/>
      <c r="GG168" s="10"/>
      <c r="GH168" s="10"/>
      <c r="GI168" s="10"/>
      <c r="GJ168" s="10"/>
      <c r="GK168" s="10"/>
      <c r="GL168" s="10"/>
      <c r="GM168" s="10"/>
      <c r="GN168" s="10"/>
      <c r="GO168" s="10"/>
      <c r="GP168" s="10"/>
      <c r="GQ168" s="10"/>
      <c r="GR168" s="10"/>
      <c r="GS168" s="10"/>
      <c r="GT168" s="10"/>
      <c r="GU168" s="10"/>
      <c r="GV168" s="10"/>
      <c r="GW168" s="10"/>
      <c r="GX168" s="10"/>
      <c r="GY168" s="10"/>
      <c r="GZ168" s="10"/>
      <c r="HA168" s="10"/>
      <c r="HB168" s="10"/>
      <c r="HC168" s="10"/>
      <c r="HD168" s="10"/>
      <c r="HE168" s="10"/>
      <c r="HF168" s="10"/>
      <c r="HG168" s="10"/>
      <c r="HH168" s="10"/>
      <c r="HI168" s="10"/>
      <c r="KA168" s="10"/>
      <c r="KB168" s="10"/>
      <c r="KC168" s="10"/>
      <c r="KD168" s="10"/>
      <c r="KE168" s="10"/>
      <c r="KF168" s="10"/>
      <c r="KG168" s="10"/>
      <c r="KH168" s="10"/>
      <c r="KI168" s="10"/>
      <c r="KJ168" s="10"/>
      <c r="KK168" s="10"/>
      <c r="KL168" s="10"/>
      <c r="KM168" s="10"/>
      <c r="KN168" s="10"/>
      <c r="KO168" s="10"/>
      <c r="KP168" s="10"/>
      <c r="KQ168" s="10"/>
      <c r="KR168" s="10"/>
      <c r="KS168" s="10"/>
      <c r="KT168" s="10"/>
      <c r="KU168" s="10"/>
      <c r="KV168" s="10"/>
      <c r="KW168" s="10"/>
      <c r="KX168" s="10"/>
      <c r="KY168" s="10"/>
      <c r="KZ168" s="10"/>
      <c r="LA168" s="10"/>
      <c r="LB168" s="10"/>
      <c r="LC168" s="10"/>
      <c r="LD168" s="10"/>
      <c r="LE168" s="10"/>
      <c r="LF168" s="10"/>
      <c r="LG168" s="10"/>
      <c r="LH168" s="10"/>
      <c r="LI168" s="10"/>
      <c r="LJ168" s="10"/>
      <c r="LK168" s="10"/>
      <c r="LL168" s="10"/>
      <c r="LM168" s="10"/>
      <c r="LN168" s="10"/>
      <c r="LO168" s="10"/>
      <c r="LP168" s="10"/>
      <c r="LQ168" s="10"/>
      <c r="LR168" s="10"/>
      <c r="LS168" s="10"/>
      <c r="LT168" s="10"/>
      <c r="LU168" s="10"/>
      <c r="LV168" s="10"/>
      <c r="LW168" s="10"/>
      <c r="LX168" s="10"/>
      <c r="LY168" s="10"/>
      <c r="LZ168" s="10"/>
      <c r="MA168" s="10"/>
      <c r="MB168" s="10"/>
      <c r="MC168" s="10"/>
      <c r="MD168" s="10"/>
      <c r="ME168" s="10"/>
      <c r="MF168" s="10"/>
      <c r="MG168" s="10"/>
      <c r="MH168" s="10"/>
      <c r="MI168" s="10"/>
      <c r="MJ168" s="10"/>
      <c r="MK168" s="10"/>
      <c r="ML168" s="10"/>
      <c r="MM168" s="10"/>
      <c r="MN168" s="10"/>
      <c r="MO168" s="10"/>
      <c r="MP168" s="10"/>
      <c r="MQ168" s="10"/>
      <c r="MR168" s="10"/>
      <c r="MS168" s="10"/>
      <c r="MT168" s="10"/>
      <c r="MU168" s="10"/>
      <c r="MV168" s="10"/>
      <c r="MW168" s="10"/>
      <c r="MX168" s="10"/>
      <c r="MY168" s="10"/>
      <c r="MZ168" s="10"/>
      <c r="NA168" s="10"/>
      <c r="NB168" s="10"/>
      <c r="NC168" s="10"/>
      <c r="ND168" s="10"/>
      <c r="NE168" s="10"/>
      <c r="NF168" s="10"/>
      <c r="NG168" s="10"/>
      <c r="NH168" s="10"/>
      <c r="NI168" s="10"/>
      <c r="NJ168" s="10"/>
      <c r="NK168" s="10"/>
    </row>
    <row r="169" spans="1:375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  <c r="BM169" s="10"/>
      <c r="BN169" s="10"/>
      <c r="BO169" s="10"/>
      <c r="BP169" s="10"/>
      <c r="BQ169" s="10"/>
      <c r="BR169" s="10"/>
      <c r="BS169" s="10"/>
      <c r="BT169" s="10"/>
      <c r="BU169" s="10"/>
      <c r="BV169" s="10"/>
      <c r="BW169" s="10"/>
      <c r="BX169" s="10"/>
      <c r="BY169" s="10"/>
      <c r="BZ169" s="10"/>
      <c r="CA169" s="10"/>
      <c r="CB169" s="10"/>
      <c r="CC169" s="10"/>
      <c r="CD169" s="10"/>
      <c r="CE169" s="10"/>
      <c r="CF169" s="10"/>
      <c r="CG169" s="10"/>
      <c r="CH169" s="10"/>
      <c r="CI169" s="10"/>
      <c r="CJ169" s="10"/>
      <c r="CK169" s="10"/>
      <c r="CL169" s="10"/>
      <c r="CM169" s="10"/>
      <c r="CN169" s="10"/>
      <c r="CO169" s="10"/>
      <c r="CP169" s="10"/>
      <c r="CQ169" s="10"/>
      <c r="CR169" s="10"/>
      <c r="CS169" s="10"/>
      <c r="CT169" s="10"/>
      <c r="CU169" s="10"/>
      <c r="CV169" s="10"/>
      <c r="CW169" s="10"/>
      <c r="CX169" s="10"/>
      <c r="CY169" s="10"/>
      <c r="CZ169" s="10"/>
      <c r="DA169" s="10"/>
      <c r="DB169" s="10"/>
      <c r="DC169" s="10"/>
      <c r="DD169" s="10"/>
      <c r="DE169" s="10"/>
      <c r="DF169" s="10"/>
      <c r="DG169" s="10"/>
      <c r="DH169" s="10"/>
      <c r="DI169" s="10"/>
      <c r="DJ169" s="10"/>
      <c r="DK169" s="10"/>
      <c r="DL169" s="10"/>
      <c r="DM169" s="10"/>
      <c r="DN169" s="10"/>
      <c r="DO169" s="10"/>
      <c r="DP169" s="10"/>
      <c r="DQ169" s="10"/>
      <c r="DR169" s="10"/>
      <c r="DS169" s="10"/>
      <c r="DT169" s="10"/>
      <c r="DU169" s="10"/>
      <c r="DV169" s="10"/>
      <c r="DW169" s="10"/>
      <c r="DX169" s="10"/>
      <c r="DY169" s="10"/>
      <c r="DZ169" s="10"/>
      <c r="EA169" s="10"/>
      <c r="EB169" s="10"/>
      <c r="EC169" s="10"/>
      <c r="ED169" s="10"/>
      <c r="EE169" s="10"/>
      <c r="EF169" s="10"/>
      <c r="EG169" s="10"/>
      <c r="EH169" s="10"/>
      <c r="EI169" s="10"/>
      <c r="EJ169" s="10"/>
      <c r="EK169" s="10"/>
      <c r="EL169" s="10"/>
      <c r="EM169" s="10"/>
      <c r="EN169" s="10"/>
      <c r="EO169" s="10"/>
      <c r="EP169" s="10"/>
      <c r="EQ169" s="10"/>
      <c r="ER169" s="10"/>
      <c r="ES169" s="10"/>
      <c r="ET169" s="10"/>
      <c r="EU169" s="10"/>
      <c r="EV169" s="10"/>
      <c r="EW169" s="10"/>
      <c r="EX169" s="10"/>
      <c r="EY169" s="10"/>
      <c r="EZ169" s="10"/>
      <c r="FA169" s="10"/>
      <c r="FB169" s="10"/>
      <c r="FC169" s="10"/>
      <c r="FD169" s="10"/>
      <c r="FE169" s="10"/>
      <c r="FF169" s="10"/>
      <c r="FG169" s="10"/>
      <c r="FH169" s="10"/>
      <c r="FI169" s="10"/>
      <c r="FJ169" s="10"/>
      <c r="FK169" s="10"/>
      <c r="FL169" s="10"/>
      <c r="FM169" s="10"/>
      <c r="FN169" s="10"/>
      <c r="FO169" s="10"/>
      <c r="FP169" s="10"/>
      <c r="FQ169" s="10"/>
      <c r="FR169" s="10"/>
      <c r="FS169" s="10"/>
      <c r="FT169" s="10"/>
      <c r="FU169" s="10"/>
      <c r="FV169" s="10"/>
      <c r="FW169" s="10"/>
      <c r="FX169" s="10"/>
      <c r="FY169" s="10"/>
      <c r="FZ169" s="10"/>
      <c r="GA169" s="10"/>
      <c r="GB169" s="10"/>
      <c r="GC169" s="10"/>
      <c r="GD169" s="10"/>
      <c r="GE169" s="10"/>
      <c r="GF169" s="10"/>
      <c r="GG169" s="10"/>
      <c r="GH169" s="10"/>
      <c r="GI169" s="10"/>
      <c r="GJ169" s="10"/>
      <c r="GK169" s="10"/>
      <c r="GL169" s="10"/>
      <c r="GM169" s="10"/>
      <c r="GN169" s="10"/>
      <c r="GO169" s="10"/>
      <c r="GP169" s="10"/>
      <c r="GQ169" s="10"/>
      <c r="GR169" s="10"/>
      <c r="GS169" s="10"/>
      <c r="GT169" s="10"/>
      <c r="GU169" s="10"/>
      <c r="GV169" s="10"/>
      <c r="GW169" s="10"/>
      <c r="GX169" s="10"/>
      <c r="GY169" s="10"/>
      <c r="GZ169" s="10"/>
      <c r="HA169" s="10"/>
      <c r="HB169" s="10"/>
      <c r="HC169" s="10"/>
      <c r="HD169" s="10"/>
      <c r="HE169" s="10"/>
      <c r="HF169" s="10"/>
      <c r="HG169" s="10"/>
      <c r="HH169" s="10"/>
      <c r="HI169" s="10"/>
      <c r="KA169" s="10"/>
      <c r="KB169" s="10"/>
      <c r="KC169" s="10"/>
      <c r="KD169" s="10"/>
      <c r="KE169" s="10"/>
      <c r="KF169" s="10"/>
      <c r="KG169" s="10"/>
      <c r="KH169" s="10"/>
      <c r="KI169" s="10"/>
      <c r="KJ169" s="10"/>
      <c r="KK169" s="10"/>
      <c r="KL169" s="10"/>
      <c r="KM169" s="10"/>
      <c r="KN169" s="10"/>
      <c r="KO169" s="10"/>
      <c r="KP169" s="10"/>
      <c r="KQ169" s="10"/>
      <c r="KR169" s="10"/>
      <c r="KS169" s="10"/>
      <c r="KT169" s="10"/>
      <c r="KU169" s="10"/>
      <c r="KV169" s="10"/>
      <c r="KW169" s="10"/>
      <c r="KX169" s="10"/>
      <c r="KY169" s="10"/>
      <c r="KZ169" s="10"/>
      <c r="LA169" s="10"/>
      <c r="LB169" s="10"/>
      <c r="LC169" s="10"/>
      <c r="LD169" s="10"/>
      <c r="LE169" s="10"/>
      <c r="LF169" s="10"/>
      <c r="LG169" s="10"/>
      <c r="LH169" s="10"/>
      <c r="LI169" s="10"/>
      <c r="LJ169" s="10"/>
      <c r="LK169" s="10"/>
      <c r="LL169" s="10"/>
      <c r="LM169" s="10"/>
      <c r="LN169" s="10"/>
      <c r="LO169" s="10"/>
      <c r="LP169" s="10"/>
      <c r="LQ169" s="10"/>
      <c r="LR169" s="10"/>
      <c r="LS169" s="10"/>
      <c r="LT169" s="10"/>
      <c r="LU169" s="10"/>
      <c r="LV169" s="10"/>
      <c r="LW169" s="10"/>
      <c r="LX169" s="10"/>
      <c r="LY169" s="10"/>
      <c r="LZ169" s="10"/>
      <c r="MA169" s="10"/>
      <c r="MB169" s="10"/>
      <c r="MC169" s="10"/>
      <c r="MD169" s="10"/>
      <c r="ME169" s="10"/>
      <c r="MF169" s="10"/>
      <c r="MG169" s="10"/>
      <c r="MH169" s="10"/>
      <c r="MI169" s="10"/>
      <c r="MJ169" s="10"/>
      <c r="MK169" s="10"/>
      <c r="ML169" s="10"/>
      <c r="MM169" s="10"/>
      <c r="MN169" s="10"/>
      <c r="MO169" s="10"/>
      <c r="MP169" s="10"/>
      <c r="MQ169" s="10"/>
      <c r="MR169" s="10"/>
      <c r="MS169" s="10"/>
      <c r="MT169" s="10"/>
      <c r="MU169" s="10"/>
      <c r="MV169" s="10"/>
      <c r="MW169" s="10"/>
      <c r="MX169" s="10"/>
      <c r="MY169" s="10"/>
      <c r="MZ169" s="10"/>
      <c r="NA169" s="10"/>
      <c r="NB169" s="10"/>
      <c r="NC169" s="10"/>
      <c r="ND169" s="10"/>
      <c r="NE169" s="10"/>
      <c r="NF169" s="10"/>
      <c r="NG169" s="10"/>
      <c r="NH169" s="10"/>
      <c r="NI169" s="10"/>
      <c r="NJ169" s="10"/>
      <c r="NK169" s="10"/>
    </row>
    <row r="170" spans="1:375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  <c r="BM170" s="10"/>
      <c r="BN170" s="10"/>
      <c r="BO170" s="10"/>
      <c r="BP170" s="10"/>
      <c r="BQ170" s="10"/>
      <c r="BR170" s="10"/>
      <c r="BS170" s="10"/>
      <c r="BT170" s="10"/>
      <c r="BU170" s="10"/>
      <c r="BV170" s="10"/>
      <c r="BW170" s="10"/>
      <c r="BX170" s="10"/>
      <c r="BY170" s="10"/>
      <c r="BZ170" s="10"/>
      <c r="CA170" s="10"/>
      <c r="CB170" s="10"/>
      <c r="CC170" s="10"/>
      <c r="CD170" s="10"/>
      <c r="CE170" s="10"/>
      <c r="CF170" s="10"/>
      <c r="CG170" s="10"/>
      <c r="CH170" s="10"/>
      <c r="CI170" s="10"/>
      <c r="CJ170" s="10"/>
      <c r="CK170" s="10"/>
      <c r="CL170" s="10"/>
      <c r="CM170" s="10"/>
      <c r="CN170" s="10"/>
      <c r="CO170" s="10"/>
      <c r="CP170" s="10"/>
      <c r="CQ170" s="10"/>
      <c r="CR170" s="10"/>
      <c r="CS170" s="10"/>
      <c r="CT170" s="10"/>
      <c r="CU170" s="10"/>
      <c r="CV170" s="10"/>
      <c r="CW170" s="10"/>
      <c r="CX170" s="10"/>
      <c r="CY170" s="10"/>
      <c r="CZ170" s="10"/>
      <c r="DA170" s="10"/>
      <c r="DB170" s="10"/>
      <c r="DC170" s="10"/>
      <c r="DD170" s="10"/>
      <c r="DE170" s="10"/>
      <c r="DF170" s="10"/>
      <c r="DG170" s="10"/>
      <c r="DH170" s="10"/>
      <c r="DI170" s="10"/>
      <c r="DJ170" s="10"/>
      <c r="DK170" s="10"/>
      <c r="DL170" s="10"/>
      <c r="DM170" s="10"/>
      <c r="DN170" s="10"/>
      <c r="DO170" s="10"/>
      <c r="DP170" s="10"/>
      <c r="DQ170" s="10"/>
      <c r="DR170" s="10"/>
      <c r="DS170" s="10"/>
      <c r="DT170" s="10"/>
      <c r="DU170" s="10"/>
      <c r="DV170" s="10"/>
      <c r="DW170" s="10"/>
      <c r="DX170" s="10"/>
      <c r="DY170" s="10"/>
      <c r="DZ170" s="10"/>
      <c r="EA170" s="10"/>
      <c r="EB170" s="10"/>
      <c r="EC170" s="10"/>
      <c r="ED170" s="10"/>
      <c r="EE170" s="10"/>
      <c r="EF170" s="10"/>
      <c r="EG170" s="10"/>
      <c r="EH170" s="10"/>
      <c r="EI170" s="10"/>
      <c r="EJ170" s="10"/>
      <c r="EK170" s="10"/>
      <c r="EL170" s="10"/>
      <c r="EM170" s="10"/>
      <c r="EN170" s="10"/>
      <c r="EO170" s="10"/>
      <c r="EP170" s="10"/>
      <c r="EQ170" s="10"/>
      <c r="ER170" s="10"/>
      <c r="ES170" s="10"/>
      <c r="ET170" s="10"/>
      <c r="EU170" s="10"/>
      <c r="EV170" s="10"/>
      <c r="EW170" s="10"/>
      <c r="EX170" s="10"/>
      <c r="EY170" s="10"/>
      <c r="EZ170" s="10"/>
      <c r="FA170" s="10"/>
      <c r="FB170" s="10"/>
      <c r="FC170" s="10"/>
      <c r="FD170" s="10"/>
      <c r="FE170" s="10"/>
      <c r="FF170" s="10"/>
      <c r="FG170" s="10"/>
      <c r="FH170" s="10"/>
      <c r="FI170" s="10"/>
      <c r="FJ170" s="10"/>
      <c r="FK170" s="10"/>
      <c r="FL170" s="10"/>
      <c r="FM170" s="10"/>
      <c r="FN170" s="10"/>
      <c r="FO170" s="10"/>
      <c r="FP170" s="10"/>
      <c r="FQ170" s="10"/>
      <c r="FR170" s="10"/>
      <c r="FS170" s="10"/>
      <c r="FT170" s="10"/>
      <c r="FU170" s="10"/>
      <c r="FV170" s="10"/>
      <c r="FW170" s="10"/>
      <c r="FX170" s="10"/>
      <c r="FY170" s="10"/>
      <c r="FZ170" s="10"/>
      <c r="GA170" s="10"/>
      <c r="GB170" s="10"/>
      <c r="GC170" s="10"/>
      <c r="GD170" s="10"/>
      <c r="GE170" s="10"/>
      <c r="GF170" s="10"/>
      <c r="GG170" s="10"/>
      <c r="GH170" s="10"/>
      <c r="GI170" s="10"/>
      <c r="GJ170" s="10"/>
      <c r="GK170" s="10"/>
      <c r="GL170" s="10"/>
      <c r="GM170" s="10"/>
      <c r="GN170" s="10"/>
      <c r="GO170" s="10"/>
      <c r="GP170" s="10"/>
      <c r="GQ170" s="10"/>
      <c r="GR170" s="10"/>
      <c r="GS170" s="10"/>
      <c r="GT170" s="10"/>
      <c r="GU170" s="10"/>
      <c r="GV170" s="10"/>
      <c r="GW170" s="10"/>
      <c r="GX170" s="10"/>
      <c r="GY170" s="10"/>
      <c r="GZ170" s="10"/>
      <c r="HA170" s="10"/>
      <c r="HB170" s="10"/>
      <c r="HC170" s="10"/>
      <c r="HD170" s="10"/>
      <c r="HE170" s="10"/>
      <c r="HF170" s="10"/>
      <c r="HG170" s="10"/>
      <c r="HH170" s="10"/>
      <c r="HI170" s="10"/>
      <c r="KA170" s="10"/>
      <c r="KB170" s="10"/>
      <c r="KC170" s="10"/>
      <c r="KD170" s="10"/>
      <c r="KE170" s="10"/>
      <c r="KF170" s="10"/>
      <c r="KG170" s="10"/>
      <c r="KH170" s="10"/>
      <c r="KI170" s="10"/>
      <c r="KJ170" s="10"/>
      <c r="KK170" s="10"/>
      <c r="KL170" s="10"/>
      <c r="KM170" s="10"/>
      <c r="KN170" s="10"/>
      <c r="KO170" s="10"/>
      <c r="KP170" s="10"/>
      <c r="KQ170" s="10"/>
      <c r="KR170" s="10"/>
      <c r="KS170" s="10"/>
      <c r="KT170" s="10"/>
      <c r="KU170" s="10"/>
      <c r="KV170" s="10"/>
      <c r="KW170" s="10"/>
      <c r="KX170" s="10"/>
      <c r="KY170" s="10"/>
      <c r="KZ170" s="10"/>
      <c r="LA170" s="10"/>
      <c r="LB170" s="10"/>
      <c r="LC170" s="10"/>
      <c r="LD170" s="10"/>
      <c r="LE170" s="10"/>
      <c r="LF170" s="10"/>
      <c r="LG170" s="10"/>
      <c r="LH170" s="10"/>
      <c r="LI170" s="10"/>
      <c r="LJ170" s="10"/>
      <c r="LK170" s="10"/>
      <c r="LL170" s="10"/>
      <c r="LM170" s="10"/>
      <c r="LN170" s="10"/>
      <c r="LO170" s="10"/>
      <c r="LP170" s="10"/>
      <c r="LQ170" s="10"/>
      <c r="LR170" s="10"/>
      <c r="LS170" s="10"/>
      <c r="LT170" s="10"/>
      <c r="LU170" s="10"/>
      <c r="LV170" s="10"/>
      <c r="LW170" s="10"/>
      <c r="LX170" s="10"/>
      <c r="LY170" s="10"/>
      <c r="LZ170" s="10"/>
      <c r="MA170" s="10"/>
      <c r="MB170" s="10"/>
      <c r="MC170" s="10"/>
      <c r="MD170" s="10"/>
      <c r="ME170" s="10"/>
      <c r="MF170" s="10"/>
      <c r="MG170" s="10"/>
      <c r="MH170" s="10"/>
      <c r="MI170" s="10"/>
      <c r="MJ170" s="10"/>
      <c r="MK170" s="10"/>
      <c r="ML170" s="10"/>
      <c r="MM170" s="10"/>
      <c r="MN170" s="10"/>
      <c r="MO170" s="10"/>
      <c r="MP170" s="10"/>
      <c r="MQ170" s="10"/>
      <c r="MR170" s="10"/>
      <c r="MS170" s="10"/>
      <c r="MT170" s="10"/>
      <c r="MU170" s="10"/>
      <c r="MV170" s="10"/>
      <c r="MW170" s="10"/>
      <c r="MX170" s="10"/>
      <c r="MY170" s="10"/>
      <c r="MZ170" s="10"/>
      <c r="NA170" s="10"/>
      <c r="NB170" s="10"/>
      <c r="NC170" s="10"/>
      <c r="ND170" s="10"/>
      <c r="NE170" s="10"/>
      <c r="NF170" s="10"/>
      <c r="NG170" s="10"/>
      <c r="NH170" s="10"/>
      <c r="NI170" s="10"/>
      <c r="NJ170" s="10"/>
      <c r="NK170" s="10"/>
    </row>
    <row r="171" spans="1:375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N171" s="10"/>
      <c r="BO171" s="10"/>
      <c r="BP171" s="10"/>
      <c r="BQ171" s="10"/>
      <c r="BR171" s="10"/>
      <c r="BS171" s="10"/>
      <c r="BT171" s="10"/>
      <c r="BU171" s="10"/>
      <c r="BV171" s="10"/>
      <c r="BW171" s="10"/>
      <c r="BX171" s="10"/>
      <c r="BY171" s="10"/>
      <c r="BZ171" s="10"/>
      <c r="CA171" s="10"/>
      <c r="CB171" s="10"/>
      <c r="CC171" s="10"/>
      <c r="CD171" s="10"/>
      <c r="CE171" s="10"/>
      <c r="CF171" s="10"/>
      <c r="CG171" s="10"/>
      <c r="CH171" s="10"/>
      <c r="CI171" s="10"/>
      <c r="CJ171" s="10"/>
      <c r="CK171" s="10"/>
      <c r="CL171" s="10"/>
      <c r="CM171" s="10"/>
      <c r="CN171" s="10"/>
      <c r="CO171" s="10"/>
      <c r="CP171" s="10"/>
      <c r="CQ171" s="10"/>
      <c r="CR171" s="10"/>
      <c r="CS171" s="10"/>
      <c r="CT171" s="10"/>
      <c r="CU171" s="10"/>
      <c r="CV171" s="10"/>
      <c r="CW171" s="10"/>
      <c r="CX171" s="10"/>
      <c r="CY171" s="10"/>
      <c r="CZ171" s="10"/>
      <c r="DA171" s="10"/>
      <c r="DB171" s="10"/>
      <c r="DC171" s="10"/>
      <c r="DD171" s="10"/>
      <c r="DE171" s="10"/>
      <c r="DF171" s="10"/>
      <c r="DG171" s="10"/>
      <c r="DH171" s="10"/>
      <c r="DI171" s="10"/>
      <c r="DJ171" s="10"/>
      <c r="DK171" s="10"/>
      <c r="DL171" s="10"/>
      <c r="DM171" s="10"/>
      <c r="DN171" s="10"/>
      <c r="DO171" s="10"/>
      <c r="DP171" s="10"/>
      <c r="DQ171" s="10"/>
      <c r="DR171" s="10"/>
      <c r="DS171" s="10"/>
      <c r="DT171" s="10"/>
      <c r="DU171" s="10"/>
      <c r="DV171" s="10"/>
      <c r="DW171" s="10"/>
      <c r="DX171" s="10"/>
      <c r="DY171" s="10"/>
      <c r="DZ171" s="10"/>
      <c r="EA171" s="10"/>
      <c r="EB171" s="10"/>
      <c r="EC171" s="10"/>
      <c r="ED171" s="10"/>
      <c r="EE171" s="10"/>
      <c r="EF171" s="10"/>
      <c r="EG171" s="10"/>
      <c r="EH171" s="10"/>
      <c r="EI171" s="10"/>
      <c r="EJ171" s="10"/>
      <c r="EK171" s="10"/>
      <c r="EL171" s="10"/>
      <c r="EM171" s="10"/>
      <c r="EN171" s="10"/>
      <c r="EO171" s="10"/>
      <c r="EP171" s="10"/>
      <c r="EQ171" s="10"/>
      <c r="ER171" s="10"/>
      <c r="ES171" s="10"/>
      <c r="ET171" s="10"/>
      <c r="EU171" s="10"/>
      <c r="EV171" s="10"/>
      <c r="EW171" s="10"/>
      <c r="EX171" s="10"/>
      <c r="EY171" s="10"/>
      <c r="EZ171" s="10"/>
      <c r="FA171" s="10"/>
      <c r="FB171" s="10"/>
      <c r="FC171" s="10"/>
      <c r="FD171" s="10"/>
      <c r="FE171" s="10"/>
      <c r="FF171" s="10"/>
      <c r="FG171" s="10"/>
      <c r="FH171" s="10"/>
      <c r="FI171" s="10"/>
      <c r="FJ171" s="10"/>
      <c r="FK171" s="10"/>
      <c r="FL171" s="10"/>
      <c r="FM171" s="10"/>
      <c r="FN171" s="10"/>
      <c r="FO171" s="10"/>
      <c r="FP171" s="10"/>
      <c r="FQ171" s="10"/>
      <c r="FR171" s="10"/>
      <c r="FS171" s="10"/>
      <c r="FT171" s="10"/>
      <c r="FU171" s="10"/>
      <c r="FV171" s="10"/>
      <c r="FW171" s="10"/>
      <c r="FX171" s="10"/>
      <c r="FY171" s="10"/>
      <c r="FZ171" s="10"/>
      <c r="GA171" s="10"/>
      <c r="GB171" s="10"/>
      <c r="GC171" s="10"/>
      <c r="GD171" s="10"/>
      <c r="GE171" s="10"/>
      <c r="GF171" s="10"/>
      <c r="GG171" s="10"/>
      <c r="GH171" s="10"/>
      <c r="GI171" s="10"/>
      <c r="GJ171" s="10"/>
      <c r="GK171" s="10"/>
      <c r="GL171" s="10"/>
      <c r="GM171" s="10"/>
      <c r="GN171" s="10"/>
      <c r="GO171" s="10"/>
      <c r="GP171" s="10"/>
      <c r="GQ171" s="10"/>
      <c r="GR171" s="10"/>
      <c r="GS171" s="10"/>
      <c r="GT171" s="10"/>
      <c r="GU171" s="10"/>
      <c r="GV171" s="10"/>
      <c r="GW171" s="10"/>
      <c r="GX171" s="10"/>
      <c r="GY171" s="10"/>
      <c r="GZ171" s="10"/>
      <c r="HA171" s="10"/>
      <c r="HB171" s="10"/>
      <c r="HC171" s="10"/>
      <c r="HD171" s="10"/>
      <c r="HE171" s="10"/>
      <c r="HF171" s="10"/>
      <c r="HG171" s="10"/>
      <c r="HH171" s="10"/>
      <c r="HI171" s="10"/>
      <c r="KA171" s="10"/>
      <c r="KB171" s="10"/>
      <c r="KC171" s="10"/>
      <c r="KD171" s="10"/>
      <c r="KE171" s="10"/>
      <c r="KF171" s="10"/>
      <c r="KG171" s="10"/>
      <c r="KH171" s="10"/>
      <c r="KI171" s="10"/>
      <c r="KJ171" s="10"/>
      <c r="KK171" s="10"/>
      <c r="KL171" s="10"/>
      <c r="KM171" s="10"/>
      <c r="KN171" s="10"/>
      <c r="KO171" s="10"/>
      <c r="KP171" s="10"/>
      <c r="KQ171" s="10"/>
      <c r="KR171" s="10"/>
      <c r="KS171" s="10"/>
      <c r="KT171" s="10"/>
      <c r="KU171" s="10"/>
      <c r="KV171" s="10"/>
      <c r="KW171" s="10"/>
      <c r="KX171" s="10"/>
      <c r="KY171" s="10"/>
      <c r="KZ171" s="10"/>
      <c r="LA171" s="10"/>
      <c r="LB171" s="10"/>
      <c r="LC171" s="10"/>
      <c r="LD171" s="10"/>
      <c r="LE171" s="10"/>
      <c r="LF171" s="10"/>
      <c r="LG171" s="10"/>
      <c r="LH171" s="10"/>
      <c r="LI171" s="10"/>
      <c r="LJ171" s="10"/>
      <c r="LK171" s="10"/>
      <c r="LL171" s="10"/>
      <c r="LM171" s="10"/>
      <c r="LN171" s="10"/>
      <c r="LO171" s="10"/>
      <c r="LP171" s="10"/>
      <c r="LQ171" s="10"/>
      <c r="LR171" s="10"/>
      <c r="LS171" s="10"/>
      <c r="LT171" s="10"/>
      <c r="LU171" s="10"/>
      <c r="LV171" s="10"/>
      <c r="LW171" s="10"/>
      <c r="LX171" s="10"/>
      <c r="LY171" s="10"/>
      <c r="LZ171" s="10"/>
      <c r="MA171" s="10"/>
      <c r="MB171" s="10"/>
      <c r="MC171" s="10"/>
      <c r="MD171" s="10"/>
      <c r="ME171" s="10"/>
      <c r="MF171" s="10"/>
      <c r="MG171" s="10"/>
      <c r="MH171" s="10"/>
      <c r="MI171" s="10"/>
      <c r="MJ171" s="10"/>
      <c r="MK171" s="10"/>
      <c r="ML171" s="10"/>
      <c r="MM171" s="10"/>
      <c r="MN171" s="10"/>
      <c r="MO171" s="10"/>
      <c r="MP171" s="10"/>
      <c r="MQ171" s="10"/>
      <c r="MR171" s="10"/>
      <c r="MS171" s="10"/>
      <c r="MT171" s="10"/>
      <c r="MU171" s="10"/>
      <c r="MV171" s="10"/>
      <c r="MW171" s="10"/>
      <c r="MX171" s="10"/>
      <c r="MY171" s="10"/>
      <c r="MZ171" s="10"/>
      <c r="NA171" s="10"/>
      <c r="NB171" s="10"/>
      <c r="NC171" s="10"/>
      <c r="ND171" s="10"/>
      <c r="NE171" s="10"/>
      <c r="NF171" s="10"/>
      <c r="NG171" s="10"/>
      <c r="NH171" s="10"/>
      <c r="NI171" s="10"/>
      <c r="NJ171" s="10"/>
      <c r="NK171" s="10"/>
    </row>
    <row r="172" spans="1:375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  <c r="BM172" s="10"/>
      <c r="BN172" s="10"/>
      <c r="BO172" s="10"/>
      <c r="BP172" s="10"/>
      <c r="BQ172" s="10"/>
      <c r="BR172" s="10"/>
      <c r="BS172" s="10"/>
      <c r="BT172" s="10"/>
      <c r="BU172" s="10"/>
      <c r="BV172" s="10"/>
      <c r="BW172" s="10"/>
      <c r="BX172" s="10"/>
      <c r="BY172" s="10"/>
      <c r="BZ172" s="10"/>
      <c r="CA172" s="10"/>
      <c r="CB172" s="10"/>
      <c r="CC172" s="10"/>
      <c r="CD172" s="10"/>
      <c r="CE172" s="10"/>
      <c r="CF172" s="10"/>
      <c r="CG172" s="10"/>
      <c r="CH172" s="10"/>
      <c r="CI172" s="10"/>
      <c r="CJ172" s="10"/>
      <c r="CK172" s="10"/>
      <c r="CL172" s="10"/>
      <c r="CM172" s="10"/>
      <c r="CN172" s="10"/>
      <c r="CO172" s="10"/>
      <c r="CP172" s="10"/>
      <c r="CQ172" s="10"/>
      <c r="CR172" s="10"/>
      <c r="CS172" s="10"/>
      <c r="CT172" s="10"/>
      <c r="CU172" s="10"/>
      <c r="CV172" s="10"/>
      <c r="CW172" s="10"/>
      <c r="CX172" s="10"/>
      <c r="CY172" s="10"/>
      <c r="CZ172" s="10"/>
      <c r="DA172" s="10"/>
      <c r="DB172" s="10"/>
      <c r="DC172" s="10"/>
      <c r="DD172" s="10"/>
      <c r="DE172" s="10"/>
      <c r="DF172" s="10"/>
      <c r="DG172" s="10"/>
      <c r="DH172" s="10"/>
      <c r="DI172" s="10"/>
      <c r="DJ172" s="10"/>
      <c r="DK172" s="10"/>
      <c r="DL172" s="10"/>
      <c r="DM172" s="10"/>
      <c r="DN172" s="10"/>
      <c r="DO172" s="10"/>
      <c r="DP172" s="10"/>
      <c r="DQ172" s="10"/>
      <c r="DR172" s="10"/>
      <c r="DS172" s="10"/>
      <c r="DT172" s="10"/>
      <c r="DU172" s="10"/>
      <c r="DV172" s="10"/>
      <c r="DW172" s="10"/>
      <c r="DX172" s="10"/>
      <c r="DY172" s="10"/>
      <c r="DZ172" s="10"/>
      <c r="EA172" s="10"/>
      <c r="EB172" s="10"/>
      <c r="EC172" s="10"/>
      <c r="ED172" s="10"/>
      <c r="EE172" s="10"/>
      <c r="EF172" s="10"/>
      <c r="EG172" s="10"/>
      <c r="EH172" s="10"/>
      <c r="EI172" s="10"/>
      <c r="EJ172" s="10"/>
      <c r="EK172" s="10"/>
      <c r="EL172" s="10"/>
      <c r="EM172" s="10"/>
      <c r="EN172" s="10"/>
      <c r="EO172" s="10"/>
      <c r="EP172" s="10"/>
      <c r="EQ172" s="10"/>
      <c r="ER172" s="10"/>
      <c r="ES172" s="10"/>
      <c r="ET172" s="10"/>
      <c r="EU172" s="10"/>
      <c r="EV172" s="10"/>
      <c r="EW172" s="10"/>
      <c r="EX172" s="10"/>
      <c r="EY172" s="10"/>
      <c r="EZ172" s="10"/>
      <c r="FA172" s="10"/>
      <c r="FB172" s="10"/>
      <c r="FC172" s="10"/>
      <c r="FD172" s="10"/>
      <c r="FE172" s="10"/>
      <c r="FF172" s="10"/>
      <c r="FG172" s="10"/>
      <c r="FH172" s="10"/>
      <c r="FI172" s="10"/>
      <c r="FJ172" s="10"/>
      <c r="FK172" s="10"/>
      <c r="FL172" s="10"/>
      <c r="FM172" s="10"/>
      <c r="FN172" s="10"/>
      <c r="FO172" s="10"/>
      <c r="FP172" s="10"/>
      <c r="FQ172" s="10"/>
      <c r="FR172" s="10"/>
      <c r="FS172" s="10"/>
      <c r="FT172" s="10"/>
      <c r="FU172" s="10"/>
      <c r="FV172" s="10"/>
      <c r="FW172" s="10"/>
      <c r="FX172" s="10"/>
      <c r="FY172" s="10"/>
      <c r="FZ172" s="10"/>
      <c r="GA172" s="10"/>
      <c r="GB172" s="10"/>
      <c r="GC172" s="10"/>
      <c r="GD172" s="10"/>
      <c r="GE172" s="10"/>
      <c r="GF172" s="10"/>
      <c r="GG172" s="10"/>
      <c r="GH172" s="10"/>
      <c r="GI172" s="10"/>
      <c r="GJ172" s="10"/>
      <c r="GK172" s="10"/>
      <c r="GL172" s="10"/>
      <c r="GM172" s="10"/>
      <c r="GN172" s="10"/>
      <c r="GO172" s="10"/>
      <c r="GP172" s="10"/>
      <c r="GQ172" s="10"/>
      <c r="GR172" s="10"/>
      <c r="GS172" s="10"/>
      <c r="GT172" s="10"/>
      <c r="GU172" s="10"/>
      <c r="GV172" s="10"/>
      <c r="GW172" s="10"/>
      <c r="GX172" s="10"/>
      <c r="GY172" s="10"/>
      <c r="GZ172" s="10"/>
      <c r="HA172" s="10"/>
      <c r="HB172" s="10"/>
      <c r="HC172" s="10"/>
      <c r="HD172" s="10"/>
      <c r="HE172" s="10"/>
      <c r="HF172" s="10"/>
      <c r="HG172" s="10"/>
      <c r="HH172" s="10"/>
      <c r="HI172" s="10"/>
      <c r="KA172" s="10"/>
      <c r="KB172" s="10"/>
      <c r="KC172" s="10"/>
      <c r="KD172" s="10"/>
      <c r="KE172" s="10"/>
      <c r="KF172" s="10"/>
      <c r="KG172" s="10"/>
      <c r="KH172" s="10"/>
      <c r="KI172" s="10"/>
      <c r="KJ172" s="10"/>
      <c r="KK172" s="10"/>
      <c r="KL172" s="10"/>
      <c r="KM172" s="10"/>
      <c r="KN172" s="10"/>
      <c r="KO172" s="10"/>
      <c r="KP172" s="10"/>
      <c r="KQ172" s="10"/>
      <c r="KR172" s="10"/>
      <c r="KS172" s="10"/>
      <c r="KT172" s="10"/>
      <c r="KU172" s="10"/>
      <c r="KV172" s="10"/>
      <c r="KW172" s="10"/>
      <c r="KX172" s="10"/>
      <c r="KY172" s="10"/>
      <c r="KZ172" s="10"/>
      <c r="LA172" s="10"/>
      <c r="LB172" s="10"/>
      <c r="LC172" s="10"/>
      <c r="LD172" s="10"/>
      <c r="LE172" s="10"/>
      <c r="LF172" s="10"/>
      <c r="LG172" s="10"/>
      <c r="LH172" s="10"/>
      <c r="LI172" s="10"/>
      <c r="LJ172" s="10"/>
      <c r="LK172" s="10"/>
      <c r="LL172" s="10"/>
      <c r="LM172" s="10"/>
      <c r="LN172" s="10"/>
      <c r="LO172" s="10"/>
      <c r="LP172" s="10"/>
      <c r="LQ172" s="10"/>
      <c r="LR172" s="10"/>
      <c r="LS172" s="10"/>
      <c r="LT172" s="10"/>
      <c r="LU172" s="10"/>
      <c r="LV172" s="10"/>
      <c r="LW172" s="10"/>
      <c r="LX172" s="10"/>
      <c r="LY172" s="10"/>
      <c r="LZ172" s="10"/>
      <c r="MA172" s="10"/>
      <c r="MB172" s="10"/>
      <c r="MC172" s="10"/>
      <c r="MD172" s="10"/>
      <c r="ME172" s="10"/>
      <c r="MF172" s="10"/>
      <c r="MG172" s="10"/>
      <c r="MH172" s="10"/>
      <c r="MI172" s="10"/>
      <c r="MJ172" s="10"/>
      <c r="MK172" s="10"/>
      <c r="ML172" s="10"/>
      <c r="MM172" s="10"/>
      <c r="MN172" s="10"/>
      <c r="MO172" s="10"/>
      <c r="MP172" s="10"/>
      <c r="MQ172" s="10"/>
      <c r="MR172" s="10"/>
      <c r="MS172" s="10"/>
      <c r="MT172" s="10"/>
      <c r="MU172" s="10"/>
      <c r="MV172" s="10"/>
      <c r="MW172" s="10"/>
      <c r="MX172" s="10"/>
      <c r="MY172" s="10"/>
      <c r="MZ172" s="10"/>
      <c r="NA172" s="10"/>
      <c r="NB172" s="10"/>
      <c r="NC172" s="10"/>
      <c r="ND172" s="10"/>
      <c r="NE172" s="10"/>
      <c r="NF172" s="10"/>
      <c r="NG172" s="10"/>
      <c r="NH172" s="10"/>
      <c r="NI172" s="10"/>
      <c r="NJ172" s="10"/>
      <c r="NK172" s="10"/>
    </row>
    <row r="173" spans="1:375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0"/>
      <c r="BP173" s="10"/>
      <c r="BQ173" s="10"/>
      <c r="BR173" s="10"/>
      <c r="BS173" s="10"/>
      <c r="BT173" s="10"/>
      <c r="BU173" s="10"/>
      <c r="BV173" s="10"/>
      <c r="BW173" s="10"/>
      <c r="BX173" s="10"/>
      <c r="BY173" s="10"/>
      <c r="BZ173" s="10"/>
      <c r="CA173" s="10"/>
      <c r="CB173" s="10"/>
      <c r="CC173" s="10"/>
      <c r="CD173" s="10"/>
      <c r="CE173" s="10"/>
      <c r="CF173" s="10"/>
      <c r="CG173" s="10"/>
      <c r="CH173" s="10"/>
      <c r="CI173" s="10"/>
      <c r="CJ173" s="10"/>
      <c r="CK173" s="10"/>
      <c r="CL173" s="10"/>
      <c r="CM173" s="10"/>
      <c r="CN173" s="10"/>
      <c r="CO173" s="10"/>
      <c r="CP173" s="10"/>
      <c r="CQ173" s="10"/>
      <c r="CR173" s="10"/>
      <c r="CS173" s="10"/>
      <c r="CT173" s="10"/>
      <c r="CU173" s="10"/>
      <c r="CV173" s="10"/>
      <c r="CW173" s="10"/>
      <c r="CX173" s="10"/>
      <c r="CY173" s="10"/>
      <c r="CZ173" s="10"/>
      <c r="DA173" s="10"/>
      <c r="DB173" s="10"/>
      <c r="DC173" s="10"/>
      <c r="DD173" s="10"/>
      <c r="DE173" s="10"/>
      <c r="DF173" s="10"/>
      <c r="DG173" s="10"/>
      <c r="DH173" s="10"/>
      <c r="DI173" s="10"/>
      <c r="DJ173" s="10"/>
      <c r="DK173" s="10"/>
      <c r="DL173" s="10"/>
      <c r="DM173" s="10"/>
      <c r="DN173" s="10"/>
      <c r="DO173" s="10"/>
      <c r="DP173" s="10"/>
      <c r="DQ173" s="10"/>
      <c r="DR173" s="10"/>
      <c r="DS173" s="10"/>
      <c r="DT173" s="10"/>
      <c r="DU173" s="10"/>
      <c r="DV173" s="10"/>
      <c r="DW173" s="10"/>
      <c r="DX173" s="10"/>
      <c r="DY173" s="10"/>
      <c r="DZ173" s="10"/>
      <c r="EA173" s="10"/>
      <c r="EB173" s="10"/>
      <c r="EC173" s="10"/>
      <c r="ED173" s="10"/>
      <c r="EE173" s="10"/>
      <c r="EF173" s="10"/>
      <c r="EG173" s="10"/>
      <c r="EH173" s="10"/>
      <c r="EI173" s="10"/>
      <c r="EJ173" s="10"/>
      <c r="EK173" s="10"/>
      <c r="EL173" s="10"/>
      <c r="EM173" s="10"/>
      <c r="EN173" s="10"/>
      <c r="EO173" s="10"/>
      <c r="EP173" s="10"/>
      <c r="EQ173" s="10"/>
      <c r="ER173" s="10"/>
      <c r="ES173" s="10"/>
      <c r="ET173" s="10"/>
      <c r="EU173" s="10"/>
      <c r="EV173" s="10"/>
      <c r="EW173" s="10"/>
      <c r="EX173" s="10"/>
      <c r="EY173" s="10"/>
      <c r="EZ173" s="10"/>
      <c r="FA173" s="10"/>
      <c r="FB173" s="10"/>
      <c r="FC173" s="10"/>
      <c r="FD173" s="10"/>
      <c r="FE173" s="10"/>
      <c r="FF173" s="10"/>
      <c r="FG173" s="10"/>
      <c r="FH173" s="10"/>
      <c r="FI173" s="10"/>
      <c r="FJ173" s="10"/>
      <c r="FK173" s="10"/>
      <c r="FL173" s="10"/>
      <c r="FM173" s="10"/>
      <c r="FN173" s="10"/>
      <c r="FO173" s="10"/>
      <c r="FP173" s="10"/>
      <c r="FQ173" s="10"/>
      <c r="FR173" s="10"/>
      <c r="FS173" s="10"/>
      <c r="FT173" s="10"/>
      <c r="FU173" s="10"/>
      <c r="FV173" s="10"/>
      <c r="FW173" s="10"/>
      <c r="FX173" s="10"/>
      <c r="FY173" s="10"/>
      <c r="FZ173" s="10"/>
      <c r="GA173" s="10"/>
      <c r="GB173" s="10"/>
      <c r="GC173" s="10"/>
      <c r="GD173" s="10"/>
      <c r="GE173" s="10"/>
      <c r="GF173" s="10"/>
      <c r="GG173" s="10"/>
      <c r="GH173" s="10"/>
      <c r="GI173" s="10"/>
      <c r="GJ173" s="10"/>
      <c r="GK173" s="10"/>
      <c r="GL173" s="10"/>
      <c r="GM173" s="10"/>
      <c r="GN173" s="10"/>
      <c r="GO173" s="10"/>
      <c r="GP173" s="10"/>
      <c r="GQ173" s="10"/>
      <c r="GR173" s="10"/>
      <c r="GS173" s="10"/>
      <c r="GT173" s="10"/>
      <c r="GU173" s="10"/>
      <c r="GV173" s="10"/>
      <c r="GW173" s="10"/>
      <c r="GX173" s="10"/>
      <c r="GY173" s="10"/>
      <c r="GZ173" s="10"/>
      <c r="HA173" s="10"/>
      <c r="HB173" s="10"/>
      <c r="HC173" s="10"/>
      <c r="HD173" s="10"/>
      <c r="HE173" s="10"/>
      <c r="HF173" s="10"/>
      <c r="HG173" s="10"/>
      <c r="HH173" s="10"/>
      <c r="HI173" s="10"/>
      <c r="KA173" s="10"/>
      <c r="KB173" s="10"/>
      <c r="KC173" s="10"/>
      <c r="KD173" s="10"/>
      <c r="KE173" s="10"/>
      <c r="KF173" s="10"/>
      <c r="KG173" s="10"/>
      <c r="KH173" s="10"/>
      <c r="KI173" s="10"/>
      <c r="KJ173" s="10"/>
      <c r="KK173" s="10"/>
      <c r="KL173" s="10"/>
      <c r="KM173" s="10"/>
      <c r="KN173" s="10"/>
      <c r="KO173" s="10"/>
      <c r="KP173" s="10"/>
      <c r="KQ173" s="10"/>
      <c r="KR173" s="10"/>
      <c r="KS173" s="10"/>
      <c r="KT173" s="10"/>
      <c r="KU173" s="10"/>
      <c r="KV173" s="10"/>
      <c r="KW173" s="10"/>
      <c r="KX173" s="10"/>
      <c r="KY173" s="10"/>
      <c r="KZ173" s="10"/>
      <c r="LA173" s="10"/>
      <c r="LB173" s="10"/>
      <c r="LC173" s="10"/>
      <c r="LD173" s="10"/>
      <c r="LE173" s="10"/>
      <c r="LF173" s="10"/>
      <c r="LG173" s="10"/>
      <c r="LH173" s="10"/>
      <c r="LI173" s="10"/>
      <c r="LJ173" s="10"/>
      <c r="LK173" s="10"/>
      <c r="LL173" s="10"/>
      <c r="LM173" s="10"/>
      <c r="LN173" s="10"/>
      <c r="LO173" s="10"/>
      <c r="LP173" s="10"/>
      <c r="LQ173" s="10"/>
      <c r="LR173" s="10"/>
      <c r="LS173" s="10"/>
      <c r="LT173" s="10"/>
      <c r="LU173" s="10"/>
      <c r="LV173" s="10"/>
      <c r="LW173" s="10"/>
      <c r="LX173" s="10"/>
      <c r="LY173" s="10"/>
      <c r="LZ173" s="10"/>
      <c r="MA173" s="10"/>
      <c r="MB173" s="10"/>
      <c r="MC173" s="10"/>
      <c r="MD173" s="10"/>
      <c r="ME173" s="10"/>
      <c r="MF173" s="10"/>
      <c r="MG173" s="10"/>
      <c r="MH173" s="10"/>
      <c r="MI173" s="10"/>
      <c r="MJ173" s="10"/>
      <c r="MK173" s="10"/>
      <c r="ML173" s="10"/>
      <c r="MM173" s="10"/>
      <c r="MN173" s="10"/>
      <c r="MO173" s="10"/>
      <c r="MP173" s="10"/>
      <c r="MQ173" s="10"/>
      <c r="MR173" s="10"/>
      <c r="MS173" s="10"/>
      <c r="MT173" s="10"/>
      <c r="MU173" s="10"/>
      <c r="MV173" s="10"/>
      <c r="MW173" s="10"/>
      <c r="MX173" s="10"/>
      <c r="MY173" s="10"/>
      <c r="MZ173" s="10"/>
      <c r="NA173" s="10"/>
      <c r="NB173" s="10"/>
      <c r="NC173" s="10"/>
      <c r="ND173" s="10"/>
      <c r="NE173" s="10"/>
      <c r="NF173" s="10"/>
      <c r="NG173" s="10"/>
      <c r="NH173" s="10"/>
      <c r="NI173" s="10"/>
      <c r="NJ173" s="10"/>
      <c r="NK173" s="10"/>
    </row>
    <row r="174" spans="1:375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N174" s="10"/>
      <c r="BO174" s="10"/>
      <c r="BP174" s="10"/>
      <c r="BQ174" s="10"/>
      <c r="BR174" s="10"/>
      <c r="BS174" s="10"/>
      <c r="BT174" s="10"/>
      <c r="BU174" s="10"/>
      <c r="BV174" s="10"/>
      <c r="BW174" s="10"/>
      <c r="BX174" s="10"/>
      <c r="BY174" s="10"/>
      <c r="BZ174" s="10"/>
      <c r="CA174" s="10"/>
      <c r="CB174" s="10"/>
      <c r="CC174" s="10"/>
      <c r="CD174" s="10"/>
      <c r="CE174" s="10"/>
      <c r="CF174" s="10"/>
      <c r="CG174" s="10"/>
      <c r="CH174" s="10"/>
      <c r="CI174" s="10"/>
      <c r="CJ174" s="10"/>
      <c r="CK174" s="10"/>
      <c r="CL174" s="10"/>
      <c r="CM174" s="10"/>
      <c r="CN174" s="10"/>
      <c r="CO174" s="10"/>
      <c r="CP174" s="10"/>
      <c r="CQ174" s="10"/>
      <c r="CR174" s="10"/>
      <c r="CS174" s="10"/>
      <c r="CT174" s="10"/>
      <c r="CU174" s="10"/>
      <c r="CV174" s="10"/>
      <c r="CW174" s="10"/>
      <c r="CX174" s="10"/>
      <c r="CY174" s="10"/>
      <c r="CZ174" s="10"/>
      <c r="DA174" s="10"/>
      <c r="DB174" s="10"/>
      <c r="DC174" s="10"/>
      <c r="DD174" s="10"/>
      <c r="DE174" s="10"/>
      <c r="DF174" s="10"/>
      <c r="DG174" s="10"/>
      <c r="DH174" s="10"/>
      <c r="DI174" s="10"/>
      <c r="DJ174" s="10"/>
      <c r="DK174" s="10"/>
      <c r="DL174" s="10"/>
      <c r="DM174" s="10"/>
      <c r="DN174" s="10"/>
      <c r="DO174" s="10"/>
      <c r="DP174" s="10"/>
      <c r="DQ174" s="10"/>
      <c r="DR174" s="10"/>
      <c r="DS174" s="10"/>
      <c r="DT174" s="10"/>
      <c r="DU174" s="10"/>
      <c r="DV174" s="10"/>
      <c r="DW174" s="10"/>
      <c r="DX174" s="10"/>
      <c r="DY174" s="10"/>
      <c r="DZ174" s="10"/>
      <c r="EA174" s="10"/>
      <c r="EB174" s="10"/>
      <c r="EC174" s="10"/>
      <c r="ED174" s="10"/>
      <c r="EE174" s="10"/>
      <c r="EF174" s="10"/>
      <c r="EG174" s="10"/>
      <c r="EH174" s="10"/>
      <c r="EI174" s="10"/>
      <c r="EJ174" s="10"/>
      <c r="EK174" s="10"/>
      <c r="EL174" s="10"/>
      <c r="EM174" s="10"/>
      <c r="EN174" s="10"/>
      <c r="EO174" s="10"/>
      <c r="EP174" s="10"/>
      <c r="EQ174" s="10"/>
      <c r="ER174" s="10"/>
      <c r="ES174" s="10"/>
      <c r="ET174" s="10"/>
      <c r="EU174" s="10"/>
      <c r="EV174" s="10"/>
      <c r="EW174" s="10"/>
      <c r="EX174" s="10"/>
      <c r="EY174" s="10"/>
      <c r="EZ174" s="10"/>
      <c r="FA174" s="10"/>
      <c r="FB174" s="10"/>
      <c r="FC174" s="10"/>
      <c r="FD174" s="10"/>
      <c r="FE174" s="10"/>
      <c r="FF174" s="10"/>
      <c r="FG174" s="10"/>
      <c r="FH174" s="10"/>
      <c r="FI174" s="10"/>
      <c r="FJ174" s="10"/>
      <c r="FK174" s="10"/>
      <c r="FL174" s="10"/>
      <c r="FM174" s="10"/>
      <c r="FN174" s="10"/>
      <c r="FO174" s="10"/>
      <c r="FP174" s="10"/>
      <c r="FQ174" s="10"/>
      <c r="FR174" s="10"/>
      <c r="FS174" s="10"/>
      <c r="FT174" s="10"/>
      <c r="FU174" s="10"/>
      <c r="FV174" s="10"/>
      <c r="FW174" s="10"/>
      <c r="FX174" s="10"/>
      <c r="FY174" s="10"/>
      <c r="FZ174" s="10"/>
      <c r="GA174" s="10"/>
      <c r="GB174" s="10"/>
      <c r="GC174" s="10"/>
      <c r="GD174" s="10"/>
      <c r="GE174" s="10"/>
      <c r="GF174" s="10"/>
      <c r="GG174" s="10"/>
      <c r="GH174" s="10"/>
      <c r="GI174" s="10"/>
      <c r="GJ174" s="10"/>
      <c r="GK174" s="10"/>
      <c r="GL174" s="10"/>
      <c r="GM174" s="10"/>
      <c r="GN174" s="10"/>
      <c r="GO174" s="10"/>
      <c r="GP174" s="10"/>
      <c r="GQ174" s="10"/>
      <c r="GR174" s="10"/>
      <c r="GS174" s="10"/>
      <c r="GT174" s="10"/>
      <c r="GU174" s="10"/>
      <c r="GV174" s="10"/>
      <c r="GW174" s="10"/>
      <c r="GX174" s="10"/>
      <c r="GY174" s="10"/>
      <c r="GZ174" s="10"/>
      <c r="HA174" s="10"/>
      <c r="HB174" s="10"/>
      <c r="HC174" s="10"/>
      <c r="HD174" s="10"/>
      <c r="HE174" s="10"/>
      <c r="HF174" s="10"/>
      <c r="HG174" s="10"/>
      <c r="HH174" s="10"/>
      <c r="HI174" s="10"/>
      <c r="KA174" s="10"/>
      <c r="KB174" s="10"/>
      <c r="KC174" s="10"/>
      <c r="KD174" s="10"/>
      <c r="KE174" s="10"/>
      <c r="KF174" s="10"/>
      <c r="KG174" s="10"/>
      <c r="KH174" s="10"/>
      <c r="KI174" s="10"/>
      <c r="KJ174" s="10"/>
      <c r="KK174" s="10"/>
      <c r="KL174" s="10"/>
      <c r="KM174" s="10"/>
      <c r="KN174" s="10"/>
      <c r="KO174" s="10"/>
      <c r="KP174" s="10"/>
      <c r="KQ174" s="10"/>
      <c r="KR174" s="10"/>
      <c r="KS174" s="10"/>
      <c r="KT174" s="10"/>
      <c r="KU174" s="10"/>
      <c r="KV174" s="10"/>
      <c r="KW174" s="10"/>
      <c r="KX174" s="10"/>
      <c r="KY174" s="10"/>
      <c r="KZ174" s="10"/>
      <c r="LA174" s="10"/>
      <c r="LB174" s="10"/>
      <c r="LC174" s="10"/>
      <c r="LD174" s="10"/>
      <c r="LE174" s="10"/>
      <c r="LF174" s="10"/>
      <c r="LG174" s="10"/>
      <c r="LH174" s="10"/>
      <c r="LI174" s="10"/>
      <c r="LJ174" s="10"/>
      <c r="LK174" s="10"/>
      <c r="LL174" s="10"/>
      <c r="LM174" s="10"/>
      <c r="LN174" s="10"/>
      <c r="LO174" s="10"/>
      <c r="LP174" s="10"/>
      <c r="LQ174" s="10"/>
      <c r="LR174" s="10"/>
      <c r="LS174" s="10"/>
      <c r="LT174" s="10"/>
      <c r="LU174" s="10"/>
      <c r="LV174" s="10"/>
      <c r="LW174" s="10"/>
      <c r="LX174" s="10"/>
      <c r="LY174" s="10"/>
      <c r="LZ174" s="10"/>
      <c r="MA174" s="10"/>
      <c r="MB174" s="10"/>
      <c r="MC174" s="10"/>
      <c r="MD174" s="10"/>
      <c r="ME174" s="10"/>
      <c r="MF174" s="10"/>
      <c r="MG174" s="10"/>
      <c r="MH174" s="10"/>
      <c r="MI174" s="10"/>
      <c r="MJ174" s="10"/>
      <c r="MK174" s="10"/>
      <c r="ML174" s="10"/>
      <c r="MM174" s="10"/>
      <c r="MN174" s="10"/>
      <c r="MO174" s="10"/>
      <c r="MP174" s="10"/>
      <c r="MQ174" s="10"/>
      <c r="MR174" s="10"/>
      <c r="MS174" s="10"/>
      <c r="MT174" s="10"/>
      <c r="MU174" s="10"/>
      <c r="MV174" s="10"/>
      <c r="MW174" s="10"/>
      <c r="MX174" s="10"/>
      <c r="MY174" s="10"/>
      <c r="MZ174" s="10"/>
      <c r="NA174" s="10"/>
      <c r="NB174" s="10"/>
      <c r="NC174" s="10"/>
      <c r="ND174" s="10"/>
      <c r="NE174" s="10"/>
      <c r="NF174" s="10"/>
      <c r="NG174" s="10"/>
      <c r="NH174" s="10"/>
      <c r="NI174" s="10"/>
      <c r="NJ174" s="10"/>
      <c r="NK174" s="10"/>
    </row>
    <row r="175" spans="1:37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  <c r="BM175" s="10"/>
      <c r="BN175" s="10"/>
      <c r="BO175" s="10"/>
      <c r="BP175" s="10"/>
      <c r="BQ175" s="10"/>
      <c r="BR175" s="10"/>
      <c r="BS175" s="10"/>
      <c r="BT175" s="10"/>
      <c r="BU175" s="10"/>
      <c r="BV175" s="10"/>
      <c r="BW175" s="10"/>
      <c r="BX175" s="10"/>
      <c r="BY175" s="10"/>
      <c r="BZ175" s="10"/>
      <c r="CA175" s="10"/>
      <c r="CB175" s="10"/>
      <c r="CC175" s="10"/>
      <c r="CD175" s="10"/>
      <c r="CE175" s="10"/>
      <c r="CF175" s="10"/>
      <c r="CG175" s="10"/>
      <c r="CH175" s="10"/>
      <c r="CI175" s="10"/>
      <c r="CJ175" s="10"/>
      <c r="CK175" s="10"/>
      <c r="CL175" s="10"/>
      <c r="CM175" s="10"/>
      <c r="CN175" s="10"/>
      <c r="CO175" s="10"/>
      <c r="CP175" s="10"/>
      <c r="CQ175" s="10"/>
      <c r="CR175" s="10"/>
      <c r="CS175" s="10"/>
      <c r="CT175" s="10"/>
      <c r="CU175" s="10"/>
      <c r="CV175" s="10"/>
      <c r="CW175" s="10"/>
      <c r="CX175" s="10"/>
      <c r="CY175" s="10"/>
      <c r="CZ175" s="10"/>
      <c r="DA175" s="10"/>
      <c r="DB175" s="10"/>
      <c r="DC175" s="10"/>
      <c r="DD175" s="10"/>
      <c r="DE175" s="10"/>
      <c r="DF175" s="10"/>
      <c r="DG175" s="10"/>
      <c r="DH175" s="10"/>
      <c r="DI175" s="10"/>
      <c r="DJ175" s="10"/>
      <c r="DK175" s="10"/>
      <c r="DL175" s="10"/>
      <c r="DM175" s="10"/>
      <c r="DN175" s="10"/>
      <c r="DO175" s="10"/>
      <c r="DP175" s="10"/>
      <c r="DQ175" s="10"/>
      <c r="DR175" s="10"/>
      <c r="DS175" s="10"/>
      <c r="DT175" s="10"/>
      <c r="DU175" s="10"/>
      <c r="DV175" s="10"/>
      <c r="DW175" s="10"/>
      <c r="DX175" s="10"/>
      <c r="DY175" s="10"/>
      <c r="DZ175" s="10"/>
      <c r="EA175" s="10"/>
      <c r="EB175" s="10"/>
      <c r="EC175" s="10"/>
      <c r="ED175" s="10"/>
      <c r="EE175" s="10"/>
      <c r="EF175" s="10"/>
      <c r="EG175" s="10"/>
      <c r="EH175" s="10"/>
      <c r="EI175" s="10"/>
      <c r="EJ175" s="10"/>
      <c r="EK175" s="10"/>
      <c r="EL175" s="10"/>
      <c r="EM175" s="10"/>
      <c r="EN175" s="10"/>
      <c r="EO175" s="10"/>
      <c r="EP175" s="10"/>
      <c r="EQ175" s="10"/>
      <c r="ER175" s="10"/>
      <c r="ES175" s="10"/>
      <c r="ET175" s="10"/>
      <c r="EU175" s="10"/>
      <c r="EV175" s="10"/>
      <c r="EW175" s="10"/>
      <c r="EX175" s="10"/>
      <c r="EY175" s="10"/>
      <c r="EZ175" s="10"/>
      <c r="FA175" s="10"/>
      <c r="FB175" s="10"/>
      <c r="FC175" s="10"/>
      <c r="FD175" s="10"/>
      <c r="FE175" s="10"/>
      <c r="FF175" s="10"/>
      <c r="FG175" s="10"/>
      <c r="FH175" s="10"/>
      <c r="FI175" s="10"/>
      <c r="FJ175" s="10"/>
      <c r="FK175" s="10"/>
      <c r="FL175" s="10"/>
      <c r="FM175" s="10"/>
      <c r="FN175" s="10"/>
      <c r="FO175" s="10"/>
      <c r="FP175" s="10"/>
      <c r="FQ175" s="10"/>
      <c r="FR175" s="10"/>
      <c r="FS175" s="10"/>
      <c r="FT175" s="10"/>
      <c r="FU175" s="10"/>
      <c r="FV175" s="10"/>
      <c r="FW175" s="10"/>
      <c r="FX175" s="10"/>
      <c r="FY175" s="10"/>
      <c r="FZ175" s="10"/>
      <c r="GA175" s="10"/>
      <c r="GB175" s="10"/>
      <c r="GC175" s="10"/>
      <c r="GD175" s="10"/>
      <c r="GE175" s="10"/>
      <c r="GF175" s="10"/>
      <c r="GG175" s="10"/>
      <c r="GH175" s="10"/>
      <c r="GI175" s="10"/>
      <c r="GJ175" s="10"/>
      <c r="GK175" s="10"/>
      <c r="GL175" s="10"/>
      <c r="GM175" s="10"/>
      <c r="GN175" s="10"/>
      <c r="GO175" s="10"/>
      <c r="GP175" s="10"/>
      <c r="GQ175" s="10"/>
      <c r="GR175" s="10"/>
      <c r="GS175" s="10"/>
      <c r="GT175" s="10"/>
      <c r="GU175" s="10"/>
      <c r="GV175" s="10"/>
      <c r="GW175" s="10"/>
      <c r="GX175" s="10"/>
      <c r="GY175" s="10"/>
      <c r="GZ175" s="10"/>
      <c r="HA175" s="10"/>
      <c r="HB175" s="10"/>
      <c r="HC175" s="10"/>
      <c r="HD175" s="10"/>
      <c r="HE175" s="10"/>
      <c r="HF175" s="10"/>
      <c r="HG175" s="10"/>
      <c r="HH175" s="10"/>
      <c r="HI175" s="10"/>
      <c r="KA175" s="10"/>
      <c r="KB175" s="10"/>
      <c r="KC175" s="10"/>
      <c r="KD175" s="10"/>
      <c r="KE175" s="10"/>
      <c r="KF175" s="10"/>
      <c r="KG175" s="10"/>
      <c r="KH175" s="10"/>
      <c r="KI175" s="10"/>
      <c r="KJ175" s="10"/>
      <c r="KK175" s="10"/>
      <c r="KL175" s="10"/>
      <c r="KM175" s="10"/>
      <c r="KN175" s="10"/>
      <c r="KO175" s="10"/>
      <c r="KP175" s="10"/>
      <c r="KQ175" s="10"/>
      <c r="KR175" s="10"/>
      <c r="KS175" s="10"/>
      <c r="KT175" s="10"/>
      <c r="KU175" s="10"/>
      <c r="KV175" s="10"/>
      <c r="KW175" s="10"/>
      <c r="KX175" s="10"/>
      <c r="KY175" s="10"/>
      <c r="KZ175" s="10"/>
      <c r="LA175" s="10"/>
      <c r="LB175" s="10"/>
      <c r="LC175" s="10"/>
      <c r="LD175" s="10"/>
      <c r="LE175" s="10"/>
      <c r="LF175" s="10"/>
      <c r="LG175" s="10"/>
      <c r="LH175" s="10"/>
      <c r="LI175" s="10"/>
      <c r="LJ175" s="10"/>
      <c r="LK175" s="10"/>
      <c r="LL175" s="10"/>
      <c r="LM175" s="10"/>
      <c r="LN175" s="10"/>
      <c r="LO175" s="10"/>
      <c r="LP175" s="10"/>
      <c r="LQ175" s="10"/>
      <c r="LR175" s="10"/>
      <c r="LS175" s="10"/>
      <c r="LT175" s="10"/>
      <c r="LU175" s="10"/>
      <c r="LV175" s="10"/>
      <c r="LW175" s="10"/>
      <c r="LX175" s="10"/>
      <c r="LY175" s="10"/>
      <c r="LZ175" s="10"/>
      <c r="MA175" s="10"/>
      <c r="MB175" s="10"/>
      <c r="MC175" s="10"/>
      <c r="MD175" s="10"/>
      <c r="ME175" s="10"/>
      <c r="MF175" s="10"/>
      <c r="MG175" s="10"/>
      <c r="MH175" s="10"/>
      <c r="MI175" s="10"/>
      <c r="MJ175" s="10"/>
      <c r="MK175" s="10"/>
      <c r="ML175" s="10"/>
      <c r="MM175" s="10"/>
      <c r="MN175" s="10"/>
      <c r="MO175" s="10"/>
      <c r="MP175" s="10"/>
      <c r="MQ175" s="10"/>
      <c r="MR175" s="10"/>
      <c r="MS175" s="10"/>
      <c r="MT175" s="10"/>
      <c r="MU175" s="10"/>
      <c r="MV175" s="10"/>
      <c r="MW175" s="10"/>
      <c r="MX175" s="10"/>
      <c r="MY175" s="10"/>
      <c r="MZ175" s="10"/>
      <c r="NA175" s="10"/>
      <c r="NB175" s="10"/>
      <c r="NC175" s="10"/>
      <c r="ND175" s="10"/>
      <c r="NE175" s="10"/>
      <c r="NF175" s="10"/>
      <c r="NG175" s="10"/>
      <c r="NH175" s="10"/>
      <c r="NI175" s="10"/>
      <c r="NJ175" s="10"/>
      <c r="NK175" s="10"/>
    </row>
    <row r="176" spans="1:375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10"/>
      <c r="BO176" s="10"/>
      <c r="BP176" s="10"/>
      <c r="BQ176" s="10"/>
      <c r="BR176" s="10"/>
      <c r="BS176" s="10"/>
      <c r="BT176" s="10"/>
      <c r="BU176" s="10"/>
      <c r="BV176" s="10"/>
      <c r="BW176" s="10"/>
      <c r="BX176" s="10"/>
      <c r="BY176" s="10"/>
      <c r="BZ176" s="10"/>
      <c r="CA176" s="10"/>
      <c r="CB176" s="10"/>
      <c r="CC176" s="10"/>
      <c r="CD176" s="10"/>
      <c r="CE176" s="10"/>
      <c r="CF176" s="10"/>
      <c r="CG176" s="10"/>
      <c r="CH176" s="10"/>
      <c r="CI176" s="10"/>
      <c r="CJ176" s="10"/>
      <c r="CK176" s="10"/>
      <c r="CL176" s="10"/>
      <c r="CM176" s="10"/>
      <c r="CN176" s="10"/>
      <c r="CO176" s="10"/>
      <c r="CP176" s="10"/>
      <c r="CQ176" s="10"/>
      <c r="CR176" s="10"/>
      <c r="CS176" s="10"/>
      <c r="CT176" s="10"/>
      <c r="CU176" s="10"/>
      <c r="CV176" s="10"/>
      <c r="CW176" s="10"/>
      <c r="CX176" s="10"/>
      <c r="CY176" s="10"/>
      <c r="CZ176" s="10"/>
      <c r="DA176" s="10"/>
      <c r="DB176" s="10"/>
      <c r="DC176" s="10"/>
      <c r="DD176" s="10"/>
      <c r="DE176" s="10"/>
      <c r="DF176" s="10"/>
      <c r="DG176" s="10"/>
      <c r="DH176" s="10"/>
      <c r="DI176" s="10"/>
      <c r="DJ176" s="10"/>
      <c r="DK176" s="10"/>
      <c r="DL176" s="10"/>
      <c r="DM176" s="10"/>
      <c r="DN176" s="10"/>
      <c r="DO176" s="10"/>
      <c r="DP176" s="10"/>
      <c r="DQ176" s="10"/>
      <c r="DR176" s="10"/>
      <c r="DS176" s="10"/>
      <c r="DT176" s="10"/>
      <c r="DU176" s="10"/>
      <c r="DV176" s="10"/>
      <c r="DW176" s="10"/>
      <c r="DX176" s="10"/>
      <c r="DY176" s="10"/>
      <c r="DZ176" s="10"/>
      <c r="EA176" s="10"/>
      <c r="EB176" s="10"/>
      <c r="EC176" s="10"/>
      <c r="ED176" s="10"/>
      <c r="EE176" s="10"/>
      <c r="EF176" s="10"/>
      <c r="EG176" s="10"/>
      <c r="EH176" s="10"/>
      <c r="EI176" s="10"/>
      <c r="EJ176" s="10"/>
      <c r="EK176" s="10"/>
      <c r="EL176" s="10"/>
      <c r="EM176" s="10"/>
      <c r="EN176" s="10"/>
      <c r="EO176" s="10"/>
      <c r="EP176" s="10"/>
      <c r="EQ176" s="10"/>
      <c r="ER176" s="10"/>
      <c r="ES176" s="10"/>
      <c r="ET176" s="10"/>
      <c r="EU176" s="10"/>
      <c r="EV176" s="10"/>
      <c r="EW176" s="10"/>
      <c r="EX176" s="10"/>
      <c r="EY176" s="10"/>
      <c r="EZ176" s="10"/>
      <c r="FA176" s="10"/>
      <c r="FB176" s="10"/>
      <c r="FC176" s="10"/>
      <c r="FD176" s="10"/>
      <c r="FE176" s="10"/>
      <c r="FF176" s="10"/>
      <c r="FG176" s="10"/>
      <c r="FH176" s="10"/>
      <c r="FI176" s="10"/>
      <c r="FJ176" s="10"/>
      <c r="FK176" s="10"/>
      <c r="FL176" s="10"/>
      <c r="FM176" s="10"/>
      <c r="FN176" s="10"/>
      <c r="FO176" s="10"/>
      <c r="FP176" s="10"/>
      <c r="FQ176" s="10"/>
      <c r="FR176" s="10"/>
      <c r="FS176" s="10"/>
      <c r="FT176" s="10"/>
      <c r="FU176" s="10"/>
      <c r="FV176" s="10"/>
      <c r="FW176" s="10"/>
      <c r="FX176" s="10"/>
      <c r="FY176" s="10"/>
      <c r="FZ176" s="10"/>
      <c r="GA176" s="10"/>
      <c r="GB176" s="10"/>
      <c r="GC176" s="10"/>
      <c r="GD176" s="10"/>
      <c r="GE176" s="10"/>
      <c r="GF176" s="10"/>
      <c r="GG176" s="10"/>
      <c r="GH176" s="10"/>
      <c r="GI176" s="10"/>
      <c r="GJ176" s="10"/>
      <c r="GK176" s="10"/>
      <c r="GL176" s="10"/>
      <c r="GM176" s="10"/>
      <c r="GN176" s="10"/>
      <c r="GO176" s="10"/>
      <c r="GP176" s="10"/>
      <c r="GQ176" s="10"/>
      <c r="GR176" s="10"/>
      <c r="GS176" s="10"/>
      <c r="GT176" s="10"/>
      <c r="GU176" s="10"/>
      <c r="GV176" s="10"/>
      <c r="GW176" s="10"/>
      <c r="GX176" s="10"/>
      <c r="GY176" s="10"/>
      <c r="GZ176" s="10"/>
      <c r="HA176" s="10"/>
      <c r="HB176" s="10"/>
      <c r="HC176" s="10"/>
      <c r="HD176" s="10"/>
      <c r="HE176" s="10"/>
      <c r="HF176" s="10"/>
      <c r="HG176" s="10"/>
      <c r="HH176" s="10"/>
      <c r="HI176" s="10"/>
      <c r="KA176" s="10"/>
      <c r="KB176" s="10"/>
      <c r="KC176" s="10"/>
      <c r="KD176" s="10"/>
      <c r="KE176" s="10"/>
      <c r="KF176" s="10"/>
      <c r="KG176" s="10"/>
      <c r="KH176" s="10"/>
      <c r="KI176" s="10"/>
      <c r="KJ176" s="10"/>
      <c r="KK176" s="10"/>
      <c r="KL176" s="10"/>
      <c r="KM176" s="10"/>
      <c r="KN176" s="10"/>
      <c r="KO176" s="10"/>
      <c r="KP176" s="10"/>
      <c r="KQ176" s="10"/>
      <c r="KR176" s="10"/>
      <c r="KS176" s="10"/>
      <c r="KT176" s="10"/>
      <c r="KU176" s="10"/>
      <c r="KV176" s="10"/>
      <c r="KW176" s="10"/>
      <c r="KX176" s="10"/>
      <c r="KY176" s="10"/>
      <c r="KZ176" s="10"/>
      <c r="LA176" s="10"/>
      <c r="LB176" s="10"/>
      <c r="LC176" s="10"/>
      <c r="LD176" s="10"/>
      <c r="LE176" s="10"/>
      <c r="LF176" s="10"/>
      <c r="LG176" s="10"/>
      <c r="LH176" s="10"/>
      <c r="LI176" s="10"/>
      <c r="LJ176" s="10"/>
      <c r="LK176" s="10"/>
      <c r="LL176" s="10"/>
      <c r="LM176" s="10"/>
      <c r="LN176" s="10"/>
      <c r="LO176" s="10"/>
      <c r="LP176" s="10"/>
      <c r="LQ176" s="10"/>
      <c r="LR176" s="10"/>
      <c r="LS176" s="10"/>
      <c r="LT176" s="10"/>
      <c r="LU176" s="10"/>
      <c r="LV176" s="10"/>
      <c r="LW176" s="10"/>
      <c r="LX176" s="10"/>
      <c r="LY176" s="10"/>
      <c r="LZ176" s="10"/>
      <c r="MA176" s="10"/>
      <c r="MB176" s="10"/>
      <c r="MC176" s="10"/>
      <c r="MD176" s="10"/>
      <c r="ME176" s="10"/>
      <c r="MF176" s="10"/>
      <c r="MG176" s="10"/>
      <c r="MH176" s="10"/>
      <c r="MI176" s="10"/>
      <c r="MJ176" s="10"/>
      <c r="MK176" s="10"/>
      <c r="ML176" s="10"/>
      <c r="MM176" s="10"/>
      <c r="MN176" s="10"/>
      <c r="MO176" s="10"/>
      <c r="MP176" s="10"/>
      <c r="MQ176" s="10"/>
      <c r="MR176" s="10"/>
      <c r="MS176" s="10"/>
      <c r="MT176" s="10"/>
      <c r="MU176" s="10"/>
      <c r="MV176" s="10"/>
      <c r="MW176" s="10"/>
      <c r="MX176" s="10"/>
      <c r="MY176" s="10"/>
      <c r="MZ176" s="10"/>
      <c r="NA176" s="10"/>
      <c r="NB176" s="10"/>
      <c r="NC176" s="10"/>
      <c r="ND176" s="10"/>
      <c r="NE176" s="10"/>
      <c r="NF176" s="10"/>
      <c r="NG176" s="10"/>
      <c r="NH176" s="10"/>
      <c r="NI176" s="10"/>
      <c r="NJ176" s="10"/>
      <c r="NK176" s="10"/>
    </row>
    <row r="177" spans="1:375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0"/>
      <c r="BO177" s="10"/>
      <c r="BP177" s="10"/>
      <c r="BQ177" s="10"/>
      <c r="BR177" s="10"/>
      <c r="BS177" s="10"/>
      <c r="BT177" s="10"/>
      <c r="BU177" s="10"/>
      <c r="BV177" s="10"/>
      <c r="BW177" s="10"/>
      <c r="BX177" s="10"/>
      <c r="BY177" s="10"/>
      <c r="BZ177" s="10"/>
      <c r="CA177" s="10"/>
      <c r="CB177" s="10"/>
      <c r="CC177" s="10"/>
      <c r="CD177" s="10"/>
      <c r="CE177" s="10"/>
      <c r="CF177" s="10"/>
      <c r="CG177" s="10"/>
      <c r="CH177" s="10"/>
      <c r="CI177" s="10"/>
      <c r="CJ177" s="10"/>
      <c r="CK177" s="10"/>
      <c r="CL177" s="10"/>
      <c r="CM177" s="10"/>
      <c r="CN177" s="10"/>
      <c r="CO177" s="10"/>
      <c r="CP177" s="10"/>
      <c r="CQ177" s="10"/>
      <c r="CR177" s="10"/>
      <c r="CS177" s="10"/>
      <c r="CT177" s="10"/>
      <c r="CU177" s="10"/>
      <c r="CV177" s="10"/>
      <c r="CW177" s="10"/>
      <c r="CX177" s="10"/>
      <c r="CY177" s="10"/>
      <c r="CZ177" s="10"/>
      <c r="DA177" s="10"/>
      <c r="DB177" s="10"/>
      <c r="DC177" s="10"/>
      <c r="DD177" s="10"/>
      <c r="DE177" s="10"/>
      <c r="DF177" s="10"/>
      <c r="DG177" s="10"/>
      <c r="DH177" s="10"/>
      <c r="DI177" s="10"/>
      <c r="DJ177" s="10"/>
      <c r="DK177" s="10"/>
      <c r="DL177" s="10"/>
      <c r="DM177" s="10"/>
      <c r="DN177" s="10"/>
      <c r="DO177" s="10"/>
      <c r="DP177" s="10"/>
      <c r="DQ177" s="10"/>
      <c r="DR177" s="10"/>
      <c r="DS177" s="10"/>
      <c r="DT177" s="10"/>
      <c r="DU177" s="10"/>
      <c r="DV177" s="10"/>
      <c r="DW177" s="10"/>
      <c r="DX177" s="10"/>
      <c r="DY177" s="10"/>
      <c r="DZ177" s="10"/>
      <c r="EA177" s="10"/>
      <c r="EB177" s="10"/>
      <c r="EC177" s="10"/>
      <c r="ED177" s="10"/>
      <c r="EE177" s="10"/>
      <c r="EF177" s="10"/>
      <c r="EG177" s="10"/>
      <c r="EH177" s="10"/>
      <c r="EI177" s="10"/>
      <c r="EJ177" s="10"/>
      <c r="EK177" s="10"/>
      <c r="EL177" s="10"/>
      <c r="EM177" s="10"/>
      <c r="EN177" s="10"/>
      <c r="EO177" s="10"/>
      <c r="EP177" s="10"/>
      <c r="EQ177" s="10"/>
      <c r="ER177" s="10"/>
      <c r="ES177" s="10"/>
      <c r="ET177" s="10"/>
      <c r="EU177" s="10"/>
      <c r="EV177" s="10"/>
      <c r="EW177" s="10"/>
      <c r="EX177" s="10"/>
      <c r="EY177" s="10"/>
      <c r="EZ177" s="10"/>
      <c r="FA177" s="10"/>
      <c r="FB177" s="10"/>
      <c r="FC177" s="10"/>
      <c r="FD177" s="10"/>
      <c r="FE177" s="10"/>
      <c r="FF177" s="10"/>
      <c r="FG177" s="10"/>
      <c r="FH177" s="10"/>
      <c r="FI177" s="10"/>
      <c r="FJ177" s="10"/>
      <c r="FK177" s="10"/>
      <c r="FL177" s="10"/>
      <c r="FM177" s="10"/>
      <c r="FN177" s="10"/>
      <c r="FO177" s="10"/>
      <c r="FP177" s="10"/>
      <c r="FQ177" s="10"/>
      <c r="FR177" s="10"/>
      <c r="FS177" s="10"/>
      <c r="FT177" s="10"/>
      <c r="FU177" s="10"/>
      <c r="FV177" s="10"/>
      <c r="FW177" s="10"/>
      <c r="FX177" s="10"/>
      <c r="FY177" s="10"/>
      <c r="FZ177" s="10"/>
      <c r="GA177" s="10"/>
      <c r="GB177" s="10"/>
      <c r="GC177" s="10"/>
      <c r="GD177" s="10"/>
      <c r="GE177" s="10"/>
      <c r="GF177" s="10"/>
      <c r="GG177" s="10"/>
      <c r="GH177" s="10"/>
      <c r="GI177" s="10"/>
      <c r="GJ177" s="10"/>
      <c r="GK177" s="10"/>
      <c r="GL177" s="10"/>
      <c r="GM177" s="10"/>
      <c r="GN177" s="10"/>
      <c r="GO177" s="10"/>
      <c r="GP177" s="10"/>
      <c r="GQ177" s="10"/>
      <c r="GR177" s="10"/>
      <c r="GS177" s="10"/>
      <c r="GT177" s="10"/>
      <c r="GU177" s="10"/>
      <c r="GV177" s="10"/>
      <c r="GW177" s="10"/>
      <c r="GX177" s="10"/>
      <c r="GY177" s="10"/>
      <c r="GZ177" s="10"/>
      <c r="HA177" s="10"/>
      <c r="HB177" s="10"/>
      <c r="HC177" s="10"/>
      <c r="HD177" s="10"/>
      <c r="HE177" s="10"/>
      <c r="HF177" s="10"/>
      <c r="HG177" s="10"/>
      <c r="HH177" s="10"/>
      <c r="HI177" s="10"/>
      <c r="KA177" s="10"/>
      <c r="KB177" s="10"/>
      <c r="KC177" s="10"/>
      <c r="KD177" s="10"/>
      <c r="KE177" s="10"/>
      <c r="KF177" s="10"/>
      <c r="KG177" s="10"/>
      <c r="KH177" s="10"/>
      <c r="KI177" s="10"/>
      <c r="KJ177" s="10"/>
      <c r="KK177" s="10"/>
      <c r="KL177" s="10"/>
      <c r="KM177" s="10"/>
      <c r="KN177" s="10"/>
      <c r="KO177" s="10"/>
      <c r="KP177" s="10"/>
      <c r="KQ177" s="10"/>
      <c r="KR177" s="10"/>
      <c r="KS177" s="10"/>
      <c r="KT177" s="10"/>
      <c r="KU177" s="10"/>
      <c r="KV177" s="10"/>
      <c r="KW177" s="10"/>
      <c r="KX177" s="10"/>
      <c r="KY177" s="10"/>
      <c r="KZ177" s="10"/>
      <c r="LA177" s="10"/>
      <c r="LB177" s="10"/>
      <c r="LC177" s="10"/>
      <c r="LD177" s="10"/>
      <c r="LE177" s="10"/>
      <c r="LF177" s="10"/>
      <c r="LG177" s="10"/>
      <c r="LH177" s="10"/>
      <c r="LI177" s="10"/>
      <c r="LJ177" s="10"/>
      <c r="LK177" s="10"/>
      <c r="LL177" s="10"/>
      <c r="LM177" s="10"/>
      <c r="LN177" s="10"/>
      <c r="LO177" s="10"/>
      <c r="LP177" s="10"/>
      <c r="LQ177" s="10"/>
      <c r="LR177" s="10"/>
      <c r="LS177" s="10"/>
      <c r="LT177" s="10"/>
      <c r="LU177" s="10"/>
      <c r="LV177" s="10"/>
      <c r="LW177" s="10"/>
      <c r="LX177" s="10"/>
      <c r="LY177" s="10"/>
      <c r="LZ177" s="10"/>
      <c r="MA177" s="10"/>
      <c r="MB177" s="10"/>
      <c r="MC177" s="10"/>
      <c r="MD177" s="10"/>
      <c r="ME177" s="10"/>
      <c r="MF177" s="10"/>
      <c r="MG177" s="10"/>
      <c r="MH177" s="10"/>
      <c r="MI177" s="10"/>
      <c r="MJ177" s="10"/>
      <c r="MK177" s="10"/>
      <c r="ML177" s="10"/>
      <c r="MM177" s="10"/>
      <c r="MN177" s="10"/>
      <c r="MO177" s="10"/>
      <c r="MP177" s="10"/>
      <c r="MQ177" s="10"/>
      <c r="MR177" s="10"/>
      <c r="MS177" s="10"/>
      <c r="MT177" s="10"/>
      <c r="MU177" s="10"/>
      <c r="MV177" s="10"/>
      <c r="MW177" s="10"/>
      <c r="MX177" s="10"/>
      <c r="MY177" s="10"/>
      <c r="MZ177" s="10"/>
      <c r="NA177" s="10"/>
      <c r="NB177" s="10"/>
      <c r="NC177" s="10"/>
      <c r="ND177" s="10"/>
      <c r="NE177" s="10"/>
      <c r="NF177" s="10"/>
      <c r="NG177" s="10"/>
      <c r="NH177" s="10"/>
      <c r="NI177" s="10"/>
      <c r="NJ177" s="10"/>
      <c r="NK177" s="10"/>
    </row>
    <row r="178" spans="1:375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0"/>
      <c r="BN178" s="10"/>
      <c r="BO178" s="10"/>
      <c r="BP178" s="10"/>
      <c r="BQ178" s="10"/>
      <c r="BR178" s="10"/>
      <c r="BS178" s="10"/>
      <c r="BT178" s="10"/>
      <c r="BU178" s="10"/>
      <c r="BV178" s="10"/>
      <c r="BW178" s="10"/>
      <c r="BX178" s="10"/>
      <c r="BY178" s="10"/>
      <c r="BZ178" s="10"/>
      <c r="CA178" s="10"/>
      <c r="CB178" s="10"/>
      <c r="CC178" s="10"/>
      <c r="CD178" s="10"/>
      <c r="CE178" s="10"/>
      <c r="CF178" s="10"/>
      <c r="CG178" s="10"/>
      <c r="CH178" s="10"/>
      <c r="CI178" s="10"/>
      <c r="CJ178" s="10"/>
      <c r="CK178" s="10"/>
      <c r="CL178" s="10"/>
      <c r="CM178" s="10"/>
      <c r="CN178" s="10"/>
      <c r="CO178" s="10"/>
      <c r="CP178" s="10"/>
      <c r="CQ178" s="10"/>
      <c r="CR178" s="10"/>
      <c r="CS178" s="10"/>
      <c r="CT178" s="10"/>
      <c r="CU178" s="10"/>
      <c r="CV178" s="10"/>
      <c r="CW178" s="10"/>
      <c r="CX178" s="10"/>
      <c r="CY178" s="10"/>
      <c r="CZ178" s="10"/>
      <c r="DA178" s="10"/>
      <c r="DB178" s="10"/>
      <c r="DC178" s="10"/>
      <c r="DD178" s="10"/>
      <c r="DE178" s="10"/>
      <c r="DF178" s="10"/>
      <c r="DG178" s="10"/>
      <c r="DH178" s="10"/>
      <c r="DI178" s="10"/>
      <c r="DJ178" s="10"/>
      <c r="DK178" s="10"/>
      <c r="DL178" s="10"/>
      <c r="DM178" s="10"/>
      <c r="DN178" s="10"/>
      <c r="DO178" s="10"/>
      <c r="DP178" s="10"/>
      <c r="DQ178" s="10"/>
      <c r="DR178" s="10"/>
      <c r="DS178" s="10"/>
      <c r="DT178" s="10"/>
      <c r="DU178" s="10"/>
      <c r="DV178" s="10"/>
      <c r="DW178" s="10"/>
      <c r="DX178" s="10"/>
      <c r="DY178" s="10"/>
      <c r="DZ178" s="10"/>
      <c r="EA178" s="10"/>
      <c r="EB178" s="10"/>
      <c r="EC178" s="10"/>
      <c r="ED178" s="10"/>
      <c r="EE178" s="10"/>
      <c r="EF178" s="10"/>
      <c r="EG178" s="10"/>
      <c r="EH178" s="10"/>
      <c r="EI178" s="10"/>
      <c r="EJ178" s="10"/>
      <c r="EK178" s="10"/>
      <c r="EL178" s="10"/>
      <c r="EM178" s="10"/>
      <c r="EN178" s="10"/>
      <c r="EO178" s="10"/>
      <c r="EP178" s="10"/>
      <c r="EQ178" s="10"/>
      <c r="ER178" s="10"/>
      <c r="ES178" s="10"/>
      <c r="ET178" s="10"/>
      <c r="EU178" s="10"/>
      <c r="EV178" s="10"/>
      <c r="EW178" s="10"/>
      <c r="EX178" s="10"/>
      <c r="EY178" s="10"/>
      <c r="EZ178" s="10"/>
      <c r="FA178" s="10"/>
      <c r="FB178" s="10"/>
      <c r="FC178" s="10"/>
      <c r="FD178" s="10"/>
      <c r="FE178" s="10"/>
      <c r="FF178" s="10"/>
      <c r="FG178" s="10"/>
      <c r="FH178" s="10"/>
      <c r="FI178" s="10"/>
      <c r="FJ178" s="10"/>
      <c r="FK178" s="10"/>
      <c r="FL178" s="10"/>
      <c r="FM178" s="10"/>
      <c r="FN178" s="10"/>
      <c r="FO178" s="10"/>
      <c r="FP178" s="10"/>
      <c r="FQ178" s="10"/>
      <c r="FR178" s="10"/>
      <c r="FS178" s="10"/>
      <c r="FT178" s="10"/>
      <c r="FU178" s="10"/>
      <c r="FV178" s="10"/>
      <c r="FW178" s="10"/>
      <c r="FX178" s="10"/>
      <c r="FY178" s="10"/>
      <c r="FZ178" s="10"/>
      <c r="GA178" s="10"/>
      <c r="GB178" s="10"/>
      <c r="GC178" s="10"/>
      <c r="GD178" s="10"/>
      <c r="GE178" s="10"/>
      <c r="GF178" s="10"/>
      <c r="GG178" s="10"/>
      <c r="GH178" s="10"/>
      <c r="GI178" s="10"/>
      <c r="GJ178" s="10"/>
      <c r="GK178" s="10"/>
      <c r="GL178" s="10"/>
      <c r="GM178" s="10"/>
      <c r="GN178" s="10"/>
      <c r="GO178" s="10"/>
      <c r="GP178" s="10"/>
      <c r="GQ178" s="10"/>
      <c r="GR178" s="10"/>
      <c r="GS178" s="10"/>
      <c r="GT178" s="10"/>
      <c r="GU178" s="10"/>
      <c r="GV178" s="10"/>
      <c r="GW178" s="10"/>
      <c r="GX178" s="10"/>
      <c r="GY178" s="10"/>
      <c r="GZ178" s="10"/>
      <c r="HA178" s="10"/>
      <c r="HB178" s="10"/>
      <c r="HC178" s="10"/>
      <c r="HD178" s="10"/>
      <c r="HE178" s="10"/>
      <c r="HF178" s="10"/>
      <c r="HG178" s="10"/>
      <c r="HH178" s="10"/>
      <c r="HI178" s="10"/>
    </row>
    <row r="179" spans="1:375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N179" s="10"/>
      <c r="BO179" s="10"/>
      <c r="BP179" s="10"/>
      <c r="BQ179" s="10"/>
      <c r="BR179" s="10"/>
      <c r="BS179" s="10"/>
      <c r="BT179" s="10"/>
      <c r="BU179" s="10"/>
      <c r="BV179" s="10"/>
      <c r="BW179" s="10"/>
      <c r="BX179" s="10"/>
      <c r="BY179" s="10"/>
      <c r="BZ179" s="10"/>
      <c r="CA179" s="10"/>
      <c r="CB179" s="10"/>
      <c r="CC179" s="10"/>
      <c r="CD179" s="10"/>
      <c r="CE179" s="10"/>
      <c r="CF179" s="10"/>
      <c r="CG179" s="10"/>
      <c r="CH179" s="10"/>
      <c r="CI179" s="10"/>
      <c r="CJ179" s="10"/>
      <c r="CK179" s="10"/>
      <c r="CL179" s="10"/>
      <c r="CM179" s="10"/>
      <c r="CN179" s="10"/>
      <c r="CO179" s="10"/>
      <c r="CP179" s="10"/>
      <c r="CQ179" s="10"/>
      <c r="CR179" s="10"/>
      <c r="CS179" s="10"/>
      <c r="CT179" s="10"/>
      <c r="CU179" s="10"/>
      <c r="CV179" s="10"/>
      <c r="CW179" s="10"/>
      <c r="CX179" s="10"/>
      <c r="CY179" s="10"/>
      <c r="CZ179" s="10"/>
      <c r="DA179" s="10"/>
      <c r="DB179" s="10"/>
      <c r="DC179" s="10"/>
      <c r="DD179" s="10"/>
      <c r="DE179" s="10"/>
      <c r="DF179" s="10"/>
      <c r="DG179" s="10"/>
      <c r="DH179" s="10"/>
      <c r="DI179" s="10"/>
      <c r="DJ179" s="10"/>
      <c r="DK179" s="10"/>
      <c r="DL179" s="10"/>
      <c r="DM179" s="10"/>
      <c r="DN179" s="10"/>
      <c r="DO179" s="10"/>
      <c r="DP179" s="10"/>
      <c r="DQ179" s="10"/>
      <c r="DR179" s="10"/>
      <c r="DS179" s="10"/>
      <c r="DT179" s="10"/>
      <c r="DU179" s="10"/>
      <c r="DV179" s="10"/>
      <c r="DW179" s="10"/>
      <c r="DX179" s="10"/>
      <c r="DY179" s="10"/>
      <c r="DZ179" s="10"/>
      <c r="EA179" s="10"/>
      <c r="EB179" s="10"/>
      <c r="EC179" s="10"/>
      <c r="ED179" s="10"/>
      <c r="EE179" s="10"/>
      <c r="EF179" s="10"/>
      <c r="EG179" s="10"/>
      <c r="EH179" s="10"/>
      <c r="EI179" s="10"/>
      <c r="EJ179" s="10"/>
      <c r="EK179" s="10"/>
      <c r="EL179" s="10"/>
      <c r="EM179" s="10"/>
      <c r="EN179" s="10"/>
      <c r="EO179" s="10"/>
      <c r="EP179" s="10"/>
      <c r="EQ179" s="10"/>
      <c r="ER179" s="10"/>
      <c r="ES179" s="10"/>
      <c r="ET179" s="10"/>
      <c r="EU179" s="10"/>
      <c r="EV179" s="10"/>
      <c r="EW179" s="10"/>
      <c r="EX179" s="10"/>
      <c r="EY179" s="10"/>
      <c r="EZ179" s="10"/>
      <c r="FA179" s="10"/>
      <c r="FB179" s="10"/>
      <c r="FC179" s="10"/>
      <c r="FD179" s="10"/>
      <c r="FE179" s="10"/>
      <c r="FF179" s="10"/>
      <c r="FG179" s="10"/>
      <c r="FH179" s="10"/>
      <c r="FI179" s="10"/>
      <c r="FJ179" s="10"/>
      <c r="FK179" s="10"/>
      <c r="FL179" s="10"/>
      <c r="FM179" s="10"/>
      <c r="FN179" s="10"/>
      <c r="FO179" s="10"/>
      <c r="FP179" s="10"/>
      <c r="FQ179" s="10"/>
      <c r="FR179" s="10"/>
      <c r="FS179" s="10"/>
      <c r="FT179" s="10"/>
      <c r="FU179" s="10"/>
      <c r="FV179" s="10"/>
      <c r="FW179" s="10"/>
      <c r="FX179" s="10"/>
      <c r="FY179" s="10"/>
      <c r="FZ179" s="10"/>
      <c r="GA179" s="10"/>
      <c r="GB179" s="10"/>
      <c r="GC179" s="10"/>
      <c r="GD179" s="10"/>
      <c r="GE179" s="10"/>
      <c r="GF179" s="10"/>
      <c r="GG179" s="10"/>
      <c r="GH179" s="10"/>
      <c r="GI179" s="10"/>
      <c r="GJ179" s="10"/>
      <c r="GK179" s="10"/>
      <c r="GL179" s="10"/>
      <c r="GM179" s="10"/>
      <c r="GN179" s="10"/>
      <c r="GO179" s="10"/>
      <c r="GP179" s="10"/>
      <c r="GQ179" s="10"/>
      <c r="GR179" s="10"/>
      <c r="GS179" s="10"/>
      <c r="GT179" s="10"/>
      <c r="GU179" s="10"/>
      <c r="GV179" s="10"/>
      <c r="GW179" s="10"/>
      <c r="GX179" s="10"/>
      <c r="GY179" s="10"/>
      <c r="GZ179" s="10"/>
      <c r="HA179" s="10"/>
      <c r="HB179" s="10"/>
      <c r="HC179" s="10"/>
      <c r="HD179" s="10"/>
      <c r="HE179" s="10"/>
      <c r="HF179" s="10"/>
      <c r="HG179" s="10"/>
      <c r="HH179" s="10"/>
      <c r="HI179" s="10"/>
    </row>
    <row r="180" spans="1:375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  <c r="BM180" s="10"/>
      <c r="BN180" s="10"/>
      <c r="BO180" s="10"/>
      <c r="BP180" s="10"/>
      <c r="BQ180" s="10"/>
      <c r="BR180" s="10"/>
      <c r="BS180" s="10"/>
      <c r="BT180" s="10"/>
      <c r="BU180" s="10"/>
      <c r="BV180" s="10"/>
      <c r="BW180" s="10"/>
      <c r="BX180" s="10"/>
      <c r="BY180" s="10"/>
      <c r="BZ180" s="10"/>
      <c r="CA180" s="10"/>
      <c r="CB180" s="10"/>
      <c r="CC180" s="10"/>
      <c r="CD180" s="10"/>
      <c r="CE180" s="10"/>
      <c r="CF180" s="10"/>
      <c r="CG180" s="10"/>
      <c r="CH180" s="10"/>
      <c r="CI180" s="10"/>
      <c r="CJ180" s="10"/>
      <c r="CK180" s="10"/>
      <c r="CL180" s="10"/>
      <c r="CM180" s="10"/>
      <c r="CN180" s="10"/>
      <c r="CO180" s="10"/>
      <c r="CP180" s="10"/>
      <c r="CQ180" s="10"/>
      <c r="CR180" s="10"/>
      <c r="CS180" s="10"/>
      <c r="CT180" s="10"/>
      <c r="CU180" s="10"/>
      <c r="CV180" s="10"/>
      <c r="CW180" s="10"/>
      <c r="CX180" s="10"/>
      <c r="CY180" s="10"/>
      <c r="CZ180" s="10"/>
      <c r="DA180" s="10"/>
      <c r="DB180" s="10"/>
      <c r="DC180" s="10"/>
      <c r="DD180" s="10"/>
      <c r="DE180" s="10"/>
      <c r="DF180" s="10"/>
      <c r="DG180" s="10"/>
      <c r="DH180" s="10"/>
      <c r="DI180" s="10"/>
      <c r="DJ180" s="10"/>
      <c r="DK180" s="10"/>
      <c r="DL180" s="10"/>
      <c r="DM180" s="10"/>
      <c r="DN180" s="10"/>
      <c r="DO180" s="10"/>
      <c r="DP180" s="10"/>
      <c r="DQ180" s="10"/>
      <c r="DR180" s="10"/>
      <c r="DS180" s="10"/>
      <c r="DT180" s="10"/>
      <c r="DU180" s="10"/>
      <c r="DV180" s="10"/>
      <c r="DW180" s="10"/>
      <c r="DX180" s="10"/>
      <c r="DY180" s="10"/>
      <c r="DZ180" s="10"/>
      <c r="EA180" s="10"/>
      <c r="EB180" s="10"/>
      <c r="EC180" s="10"/>
      <c r="ED180" s="10"/>
      <c r="EE180" s="10"/>
      <c r="EF180" s="10"/>
      <c r="EG180" s="10"/>
      <c r="EH180" s="10"/>
      <c r="EI180" s="10"/>
      <c r="EJ180" s="10"/>
      <c r="EK180" s="10"/>
      <c r="EL180" s="10"/>
      <c r="EM180" s="10"/>
      <c r="EN180" s="10"/>
      <c r="EO180" s="10"/>
      <c r="EP180" s="10"/>
      <c r="EQ180" s="10"/>
      <c r="ER180" s="10"/>
      <c r="ES180" s="10"/>
      <c r="ET180" s="10"/>
      <c r="EU180" s="10"/>
      <c r="EV180" s="10"/>
      <c r="EW180" s="10"/>
      <c r="EX180" s="10"/>
      <c r="EY180" s="10"/>
      <c r="EZ180" s="10"/>
      <c r="FA180" s="10"/>
      <c r="FB180" s="10"/>
      <c r="FC180" s="10"/>
      <c r="FD180" s="10"/>
      <c r="FE180" s="10"/>
      <c r="FF180" s="10"/>
      <c r="FG180" s="10"/>
      <c r="FH180" s="10"/>
      <c r="FI180" s="10"/>
      <c r="FJ180" s="10"/>
      <c r="FK180" s="10"/>
      <c r="FL180" s="10"/>
      <c r="FM180" s="10"/>
      <c r="FN180" s="10"/>
      <c r="FO180" s="10"/>
      <c r="FP180" s="10"/>
      <c r="FQ180" s="10"/>
      <c r="FR180" s="10"/>
      <c r="FS180" s="10"/>
      <c r="FT180" s="10"/>
      <c r="FU180" s="10"/>
      <c r="FV180" s="10"/>
      <c r="FW180" s="10"/>
      <c r="FX180" s="10"/>
      <c r="FY180" s="10"/>
      <c r="FZ180" s="10"/>
      <c r="GA180" s="10"/>
      <c r="GB180" s="10"/>
      <c r="GC180" s="10"/>
      <c r="GD180" s="10"/>
      <c r="GE180" s="10"/>
      <c r="GF180" s="10"/>
      <c r="GG180" s="10"/>
      <c r="GH180" s="10"/>
      <c r="GI180" s="10"/>
      <c r="GJ180" s="10"/>
      <c r="GK180" s="10"/>
      <c r="GL180" s="10"/>
      <c r="GM180" s="10"/>
      <c r="GN180" s="10"/>
      <c r="GO180" s="10"/>
      <c r="GP180" s="10"/>
      <c r="GQ180" s="10"/>
      <c r="GR180" s="10"/>
      <c r="GS180" s="10"/>
      <c r="GT180" s="10"/>
      <c r="GU180" s="10"/>
      <c r="GV180" s="10"/>
      <c r="GW180" s="10"/>
      <c r="GX180" s="10"/>
      <c r="GY180" s="10"/>
      <c r="GZ180" s="10"/>
      <c r="HA180" s="10"/>
      <c r="HB180" s="10"/>
      <c r="HC180" s="10"/>
      <c r="HD180" s="10"/>
      <c r="HE180" s="10"/>
      <c r="HF180" s="10"/>
      <c r="HG180" s="10"/>
      <c r="HH180" s="10"/>
      <c r="HI180" s="10"/>
    </row>
    <row r="181" spans="1:375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  <c r="BM181" s="10"/>
      <c r="BN181" s="10"/>
      <c r="BO181" s="10"/>
      <c r="BP181" s="10"/>
      <c r="BQ181" s="10"/>
      <c r="BR181" s="10"/>
      <c r="BS181" s="10"/>
      <c r="BT181" s="10"/>
      <c r="BU181" s="10"/>
      <c r="BV181" s="10"/>
      <c r="BW181" s="10"/>
      <c r="BX181" s="10"/>
      <c r="BY181" s="10"/>
      <c r="BZ181" s="10"/>
      <c r="CA181" s="10"/>
      <c r="CB181" s="10"/>
      <c r="CC181" s="10"/>
      <c r="CD181" s="10"/>
      <c r="CE181" s="10"/>
      <c r="CF181" s="10"/>
      <c r="CG181" s="10"/>
      <c r="CH181" s="10"/>
      <c r="CI181" s="10"/>
      <c r="CJ181" s="10"/>
      <c r="CK181" s="10"/>
      <c r="CL181" s="10"/>
      <c r="CM181" s="10"/>
      <c r="CN181" s="10"/>
      <c r="CO181" s="10"/>
      <c r="CP181" s="10"/>
      <c r="CQ181" s="10"/>
      <c r="CR181" s="10"/>
      <c r="CS181" s="10"/>
      <c r="CT181" s="10"/>
      <c r="CU181" s="10"/>
      <c r="CV181" s="10"/>
      <c r="CW181" s="10"/>
      <c r="CX181" s="10"/>
      <c r="CY181" s="10"/>
      <c r="CZ181" s="10"/>
      <c r="DA181" s="10"/>
      <c r="DB181" s="10"/>
      <c r="DC181" s="10"/>
      <c r="DD181" s="10"/>
      <c r="DE181" s="10"/>
      <c r="DF181" s="10"/>
      <c r="DG181" s="10"/>
      <c r="DH181" s="10"/>
      <c r="DI181" s="10"/>
      <c r="DJ181" s="10"/>
      <c r="DK181" s="10"/>
      <c r="DL181" s="10"/>
      <c r="DM181" s="10"/>
      <c r="DN181" s="10"/>
      <c r="DO181" s="10"/>
      <c r="DP181" s="10"/>
      <c r="DQ181" s="10"/>
      <c r="DR181" s="10"/>
      <c r="DS181" s="10"/>
      <c r="DT181" s="10"/>
      <c r="DU181" s="10"/>
      <c r="DV181" s="10"/>
      <c r="DW181" s="10"/>
      <c r="DX181" s="10"/>
      <c r="DY181" s="10"/>
      <c r="DZ181" s="10"/>
      <c r="EA181" s="10"/>
      <c r="EB181" s="10"/>
      <c r="EC181" s="10"/>
      <c r="ED181" s="10"/>
      <c r="EE181" s="10"/>
      <c r="EF181" s="10"/>
      <c r="EG181" s="10"/>
      <c r="EH181" s="10"/>
      <c r="EI181" s="10"/>
      <c r="EJ181" s="10"/>
      <c r="EK181" s="10"/>
      <c r="EL181" s="10"/>
      <c r="EM181" s="10"/>
      <c r="EN181" s="10"/>
      <c r="EO181" s="10"/>
      <c r="EP181" s="10"/>
      <c r="EQ181" s="10"/>
      <c r="ER181" s="10"/>
      <c r="ES181" s="10"/>
      <c r="ET181" s="10"/>
      <c r="EU181" s="10"/>
      <c r="EV181" s="10"/>
      <c r="EW181" s="10"/>
      <c r="EX181" s="10"/>
      <c r="EY181" s="10"/>
      <c r="EZ181" s="10"/>
      <c r="FA181" s="10"/>
      <c r="FB181" s="10"/>
      <c r="FC181" s="10"/>
      <c r="FD181" s="10"/>
      <c r="FE181" s="10"/>
      <c r="FF181" s="10"/>
      <c r="FG181" s="10"/>
      <c r="FH181" s="10"/>
      <c r="FI181" s="10"/>
      <c r="FJ181" s="10"/>
      <c r="FK181" s="10"/>
      <c r="FL181" s="10"/>
      <c r="FM181" s="10"/>
      <c r="FN181" s="10"/>
      <c r="FO181" s="10"/>
      <c r="FP181" s="10"/>
      <c r="FQ181" s="10"/>
      <c r="FR181" s="10"/>
      <c r="FS181" s="10"/>
      <c r="FT181" s="10"/>
      <c r="FU181" s="10"/>
      <c r="FV181" s="10"/>
      <c r="FW181" s="10"/>
      <c r="FX181" s="10"/>
      <c r="FY181" s="10"/>
      <c r="FZ181" s="10"/>
      <c r="GA181" s="10"/>
      <c r="GB181" s="10"/>
      <c r="GC181" s="10"/>
      <c r="GD181" s="10"/>
      <c r="GE181" s="10"/>
      <c r="GF181" s="10"/>
      <c r="GG181" s="10"/>
      <c r="GH181" s="10"/>
      <c r="GI181" s="10"/>
      <c r="GJ181" s="10"/>
      <c r="GK181" s="10"/>
      <c r="GL181" s="10"/>
      <c r="GM181" s="10"/>
      <c r="GN181" s="10"/>
      <c r="GO181" s="10"/>
      <c r="GP181" s="10"/>
      <c r="GQ181" s="10"/>
      <c r="GR181" s="10"/>
      <c r="GS181" s="10"/>
      <c r="GT181" s="10"/>
      <c r="GU181" s="10"/>
      <c r="GV181" s="10"/>
      <c r="GW181" s="10"/>
      <c r="GX181" s="10"/>
      <c r="GY181" s="10"/>
      <c r="GZ181" s="10"/>
      <c r="HA181" s="10"/>
      <c r="HB181" s="10"/>
      <c r="HC181" s="10"/>
      <c r="HD181" s="10"/>
      <c r="HE181" s="10"/>
      <c r="HF181" s="10"/>
      <c r="HG181" s="10"/>
      <c r="HH181" s="10"/>
      <c r="HI181" s="10"/>
    </row>
    <row r="182" spans="1:375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10"/>
      <c r="BO182" s="10"/>
      <c r="BP182" s="10"/>
      <c r="BQ182" s="10"/>
      <c r="BR182" s="10"/>
      <c r="BS182" s="10"/>
      <c r="BT182" s="10"/>
      <c r="BU182" s="10"/>
      <c r="BV182" s="10"/>
      <c r="BW182" s="10"/>
      <c r="BX182" s="10"/>
      <c r="BY182" s="10"/>
      <c r="BZ182" s="10"/>
      <c r="CA182" s="10"/>
      <c r="CB182" s="10"/>
      <c r="CC182" s="10"/>
      <c r="CD182" s="10"/>
      <c r="CE182" s="10"/>
      <c r="CF182" s="10"/>
      <c r="CG182" s="10"/>
      <c r="CH182" s="10"/>
      <c r="CI182" s="10"/>
      <c r="CJ182" s="10"/>
      <c r="CK182" s="10"/>
      <c r="CL182" s="10"/>
      <c r="CM182" s="10"/>
      <c r="CN182" s="10"/>
      <c r="CO182" s="10"/>
      <c r="CP182" s="10"/>
      <c r="CQ182" s="10"/>
      <c r="CR182" s="10"/>
      <c r="CS182" s="10"/>
      <c r="CT182" s="10"/>
      <c r="CU182" s="10"/>
      <c r="CV182" s="10"/>
      <c r="CW182" s="10"/>
      <c r="CX182" s="10"/>
      <c r="CY182" s="10"/>
      <c r="CZ182" s="10"/>
      <c r="DA182" s="10"/>
      <c r="DB182" s="10"/>
      <c r="DC182" s="10"/>
      <c r="DD182" s="10"/>
      <c r="DE182" s="10"/>
      <c r="DF182" s="10"/>
      <c r="DG182" s="10"/>
      <c r="DH182" s="10"/>
      <c r="DI182" s="10"/>
      <c r="DJ182" s="10"/>
      <c r="DK182" s="10"/>
      <c r="DL182" s="10"/>
      <c r="DM182" s="10"/>
      <c r="DN182" s="10"/>
      <c r="DO182" s="10"/>
      <c r="DP182" s="10"/>
      <c r="DQ182" s="10"/>
      <c r="DR182" s="10"/>
      <c r="DS182" s="10"/>
      <c r="DT182" s="10"/>
      <c r="DU182" s="10"/>
      <c r="DV182" s="10"/>
      <c r="DW182" s="10"/>
      <c r="DX182" s="10"/>
      <c r="DY182" s="10"/>
      <c r="DZ182" s="10"/>
      <c r="EA182" s="10"/>
      <c r="EB182" s="10"/>
      <c r="EC182" s="10"/>
      <c r="ED182" s="10"/>
      <c r="EE182" s="10"/>
      <c r="EF182" s="10"/>
      <c r="EG182" s="10"/>
      <c r="EH182" s="10"/>
      <c r="EI182" s="10"/>
      <c r="EJ182" s="10"/>
      <c r="EK182" s="10"/>
      <c r="EL182" s="10"/>
      <c r="EM182" s="10"/>
      <c r="EN182" s="10"/>
      <c r="EO182" s="10"/>
      <c r="EP182" s="10"/>
      <c r="EQ182" s="10"/>
      <c r="ER182" s="10"/>
      <c r="ES182" s="10"/>
      <c r="ET182" s="10"/>
      <c r="EU182" s="10"/>
      <c r="EV182" s="10"/>
      <c r="EW182" s="10"/>
      <c r="EX182" s="10"/>
      <c r="EY182" s="10"/>
      <c r="EZ182" s="10"/>
      <c r="FA182" s="10"/>
      <c r="FB182" s="10"/>
      <c r="FC182" s="10"/>
      <c r="FD182" s="10"/>
      <c r="FE182" s="10"/>
      <c r="FF182" s="10"/>
      <c r="FG182" s="10"/>
      <c r="FH182" s="10"/>
      <c r="FI182" s="10"/>
      <c r="FJ182" s="10"/>
      <c r="FK182" s="10"/>
      <c r="FL182" s="10"/>
      <c r="FM182" s="10"/>
      <c r="FN182" s="10"/>
      <c r="FO182" s="10"/>
      <c r="FP182" s="10"/>
      <c r="FQ182" s="10"/>
      <c r="FR182" s="10"/>
      <c r="FS182" s="10"/>
      <c r="FT182" s="10"/>
      <c r="FU182" s="10"/>
      <c r="FV182" s="10"/>
      <c r="FW182" s="10"/>
      <c r="FX182" s="10"/>
      <c r="FY182" s="10"/>
      <c r="FZ182" s="10"/>
      <c r="GA182" s="10"/>
      <c r="GB182" s="10"/>
      <c r="GC182" s="10"/>
      <c r="GD182" s="10"/>
      <c r="GE182" s="10"/>
      <c r="GF182" s="10"/>
      <c r="GG182" s="10"/>
      <c r="GH182" s="10"/>
      <c r="GI182" s="10"/>
      <c r="GJ182" s="10"/>
      <c r="GK182" s="10"/>
      <c r="GL182" s="10"/>
      <c r="GM182" s="10"/>
      <c r="GN182" s="10"/>
      <c r="GO182" s="10"/>
      <c r="GP182" s="10"/>
      <c r="GQ182" s="10"/>
      <c r="GR182" s="10"/>
      <c r="GS182" s="10"/>
      <c r="GT182" s="10"/>
      <c r="GU182" s="10"/>
      <c r="GV182" s="10"/>
      <c r="GW182" s="10"/>
      <c r="GX182" s="10"/>
      <c r="GY182" s="10"/>
      <c r="GZ182" s="10"/>
      <c r="HA182" s="10"/>
      <c r="HB182" s="10"/>
      <c r="HC182" s="10"/>
      <c r="HD182" s="10"/>
      <c r="HE182" s="10"/>
      <c r="HF182" s="10"/>
      <c r="HG182" s="10"/>
      <c r="HH182" s="10"/>
      <c r="HI182" s="10"/>
    </row>
    <row r="183" spans="1:375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  <c r="BO183" s="10"/>
      <c r="BP183" s="10"/>
      <c r="BQ183" s="10"/>
      <c r="BR183" s="10"/>
      <c r="BS183" s="10"/>
      <c r="BT183" s="10"/>
      <c r="BU183" s="10"/>
      <c r="BV183" s="10"/>
      <c r="BW183" s="10"/>
      <c r="BX183" s="10"/>
      <c r="BY183" s="10"/>
      <c r="BZ183" s="10"/>
      <c r="CA183" s="10"/>
      <c r="CB183" s="10"/>
      <c r="CC183" s="10"/>
      <c r="CD183" s="10"/>
      <c r="CE183" s="10"/>
      <c r="CF183" s="10"/>
      <c r="CG183" s="10"/>
      <c r="CH183" s="10"/>
      <c r="CI183" s="10"/>
      <c r="CJ183" s="10"/>
      <c r="CK183" s="10"/>
      <c r="CL183" s="10"/>
      <c r="CM183" s="10"/>
      <c r="CN183" s="10"/>
      <c r="CO183" s="10"/>
      <c r="CP183" s="10"/>
      <c r="CQ183" s="10"/>
      <c r="CR183" s="10"/>
      <c r="CS183" s="10"/>
      <c r="CT183" s="10"/>
      <c r="CU183" s="10"/>
      <c r="CV183" s="10"/>
      <c r="CW183" s="10"/>
      <c r="CX183" s="10"/>
      <c r="CY183" s="10"/>
      <c r="CZ183" s="10"/>
      <c r="DA183" s="10"/>
      <c r="DB183" s="10"/>
      <c r="DC183" s="10"/>
      <c r="DD183" s="10"/>
      <c r="DE183" s="10"/>
      <c r="DF183" s="10"/>
      <c r="DG183" s="10"/>
      <c r="DH183" s="10"/>
      <c r="DI183" s="10"/>
      <c r="DJ183" s="10"/>
      <c r="DK183" s="10"/>
      <c r="DL183" s="10"/>
      <c r="DM183" s="10"/>
      <c r="DN183" s="10"/>
      <c r="DO183" s="10"/>
      <c r="DP183" s="10"/>
      <c r="DQ183" s="10"/>
      <c r="DR183" s="10"/>
      <c r="DS183" s="10"/>
      <c r="DT183" s="10"/>
      <c r="DU183" s="10"/>
      <c r="DV183" s="10"/>
      <c r="DW183" s="10"/>
      <c r="DX183" s="10"/>
      <c r="DY183" s="10"/>
      <c r="DZ183" s="10"/>
      <c r="EA183" s="10"/>
      <c r="EB183" s="10"/>
      <c r="EC183" s="10"/>
      <c r="ED183" s="10"/>
      <c r="EE183" s="10"/>
      <c r="EF183" s="10"/>
      <c r="EG183" s="10"/>
      <c r="EH183" s="10"/>
      <c r="EI183" s="10"/>
      <c r="EJ183" s="10"/>
      <c r="EK183" s="10"/>
      <c r="EL183" s="10"/>
      <c r="EM183" s="10"/>
      <c r="EN183" s="10"/>
      <c r="EO183" s="10"/>
      <c r="EP183" s="10"/>
      <c r="EQ183" s="10"/>
      <c r="ER183" s="10"/>
      <c r="ES183" s="10"/>
      <c r="ET183" s="10"/>
      <c r="EU183" s="10"/>
      <c r="EV183" s="10"/>
      <c r="EW183" s="10"/>
      <c r="EX183" s="10"/>
      <c r="EY183" s="10"/>
      <c r="EZ183" s="10"/>
      <c r="FA183" s="10"/>
      <c r="FB183" s="10"/>
      <c r="FC183" s="10"/>
      <c r="FD183" s="10"/>
      <c r="FE183" s="10"/>
      <c r="FF183" s="10"/>
      <c r="FG183" s="10"/>
      <c r="FH183" s="10"/>
      <c r="FI183" s="10"/>
      <c r="FJ183" s="10"/>
      <c r="FK183" s="10"/>
      <c r="FL183" s="10"/>
      <c r="FM183" s="10"/>
      <c r="FN183" s="10"/>
      <c r="FO183" s="10"/>
      <c r="FP183" s="10"/>
      <c r="FQ183" s="10"/>
      <c r="FR183" s="10"/>
      <c r="FS183" s="10"/>
      <c r="FT183" s="10"/>
      <c r="FU183" s="10"/>
      <c r="FV183" s="10"/>
      <c r="FW183" s="10"/>
      <c r="FX183" s="10"/>
      <c r="FY183" s="10"/>
      <c r="FZ183" s="10"/>
      <c r="GA183" s="10"/>
      <c r="GB183" s="10"/>
      <c r="GC183" s="10"/>
      <c r="GD183" s="10"/>
      <c r="GE183" s="10"/>
      <c r="GF183" s="10"/>
      <c r="GG183" s="10"/>
      <c r="GH183" s="10"/>
      <c r="GI183" s="10"/>
      <c r="GJ183" s="10"/>
      <c r="GK183" s="10"/>
      <c r="GL183" s="10"/>
      <c r="GM183" s="10"/>
      <c r="GN183" s="10"/>
      <c r="GO183" s="10"/>
      <c r="GP183" s="10"/>
      <c r="GQ183" s="10"/>
      <c r="GR183" s="10"/>
      <c r="GS183" s="10"/>
      <c r="GT183" s="10"/>
      <c r="GU183" s="10"/>
      <c r="GV183" s="10"/>
      <c r="GW183" s="10"/>
      <c r="GX183" s="10"/>
      <c r="GY183" s="10"/>
      <c r="GZ183" s="10"/>
      <c r="HA183" s="10"/>
      <c r="HB183" s="10"/>
      <c r="HC183" s="10"/>
      <c r="HD183" s="10"/>
      <c r="HE183" s="10"/>
      <c r="HF183" s="10"/>
      <c r="HG183" s="10"/>
      <c r="HH183" s="10"/>
      <c r="HI183" s="10"/>
    </row>
    <row r="184" spans="1:375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L184" s="10"/>
      <c r="BM184" s="10"/>
      <c r="BN184" s="10"/>
      <c r="BO184" s="10"/>
      <c r="BP184" s="10"/>
      <c r="BQ184" s="10"/>
      <c r="BR184" s="10"/>
      <c r="BS184" s="10"/>
      <c r="BT184" s="10"/>
      <c r="BU184" s="10"/>
      <c r="BV184" s="10"/>
      <c r="BW184" s="10"/>
      <c r="BX184" s="10"/>
      <c r="BY184" s="10"/>
      <c r="BZ184" s="10"/>
      <c r="CA184" s="10"/>
      <c r="CB184" s="10"/>
      <c r="CC184" s="10"/>
      <c r="CD184" s="10"/>
      <c r="CE184" s="10"/>
      <c r="CF184" s="10"/>
      <c r="CG184" s="10"/>
      <c r="CH184" s="10"/>
      <c r="CI184" s="10"/>
      <c r="CJ184" s="10"/>
      <c r="CK184" s="10"/>
      <c r="CL184" s="10"/>
      <c r="CM184" s="10"/>
      <c r="CN184" s="10"/>
      <c r="CO184" s="10"/>
      <c r="CP184" s="10"/>
      <c r="CQ184" s="10"/>
      <c r="CR184" s="10"/>
      <c r="CS184" s="10"/>
      <c r="CT184" s="10"/>
      <c r="CU184" s="10"/>
      <c r="CV184" s="10"/>
      <c r="CW184" s="10"/>
      <c r="CX184" s="10"/>
      <c r="CY184" s="10"/>
      <c r="CZ184" s="10"/>
      <c r="DA184" s="10"/>
      <c r="DB184" s="10"/>
      <c r="DC184" s="10"/>
      <c r="DD184" s="10"/>
      <c r="DE184" s="10"/>
      <c r="DF184" s="10"/>
      <c r="DG184" s="10"/>
      <c r="DH184" s="10"/>
      <c r="DI184" s="10"/>
      <c r="DJ184" s="10"/>
      <c r="DK184" s="10"/>
      <c r="DL184" s="10"/>
      <c r="DM184" s="10"/>
      <c r="DN184" s="10"/>
      <c r="DO184" s="10"/>
      <c r="DP184" s="10"/>
      <c r="DQ184" s="10"/>
      <c r="DR184" s="10"/>
      <c r="DS184" s="10"/>
      <c r="DT184" s="10"/>
      <c r="DU184" s="10"/>
      <c r="DV184" s="10"/>
      <c r="DW184" s="10"/>
      <c r="DX184" s="10"/>
      <c r="DY184" s="10"/>
      <c r="DZ184" s="10"/>
      <c r="EA184" s="10"/>
      <c r="EB184" s="10"/>
      <c r="EC184" s="10"/>
      <c r="ED184" s="10"/>
      <c r="EE184" s="10"/>
      <c r="EF184" s="10"/>
      <c r="EG184" s="10"/>
      <c r="EH184" s="10"/>
      <c r="EI184" s="10"/>
      <c r="EJ184" s="10"/>
      <c r="EK184" s="10"/>
      <c r="EL184" s="10"/>
      <c r="EM184" s="10"/>
      <c r="EN184" s="10"/>
      <c r="EO184" s="10"/>
      <c r="EP184" s="10"/>
      <c r="EQ184" s="10"/>
      <c r="ER184" s="10"/>
      <c r="ES184" s="10"/>
      <c r="ET184" s="10"/>
      <c r="EU184" s="10"/>
      <c r="EV184" s="10"/>
      <c r="EW184" s="10"/>
      <c r="EX184" s="10"/>
      <c r="EY184" s="10"/>
      <c r="EZ184" s="10"/>
      <c r="FA184" s="10"/>
      <c r="FB184" s="10"/>
      <c r="FC184" s="10"/>
      <c r="FD184" s="10"/>
      <c r="FE184" s="10"/>
      <c r="FF184" s="10"/>
      <c r="FG184" s="10"/>
      <c r="FH184" s="10"/>
      <c r="FI184" s="10"/>
      <c r="FJ184" s="10"/>
      <c r="FK184" s="10"/>
      <c r="FL184" s="10"/>
      <c r="FM184" s="10"/>
      <c r="FN184" s="10"/>
      <c r="FO184" s="10"/>
      <c r="FP184" s="10"/>
      <c r="FQ184" s="10"/>
      <c r="FR184" s="10"/>
      <c r="FS184" s="10"/>
      <c r="FT184" s="10"/>
      <c r="FU184" s="10"/>
      <c r="FV184" s="10"/>
      <c r="FW184" s="10"/>
      <c r="FX184" s="10"/>
      <c r="FY184" s="10"/>
      <c r="FZ184" s="10"/>
      <c r="GA184" s="10"/>
      <c r="GB184" s="10"/>
      <c r="GC184" s="10"/>
      <c r="GD184" s="10"/>
      <c r="GE184" s="10"/>
      <c r="GF184" s="10"/>
      <c r="GG184" s="10"/>
      <c r="GH184" s="10"/>
      <c r="GI184" s="10"/>
      <c r="GJ184" s="10"/>
      <c r="GK184" s="10"/>
      <c r="GL184" s="10"/>
      <c r="GM184" s="10"/>
      <c r="GN184" s="10"/>
      <c r="GO184" s="10"/>
      <c r="GP184" s="10"/>
      <c r="GQ184" s="10"/>
      <c r="GR184" s="10"/>
      <c r="GS184" s="10"/>
      <c r="GT184" s="10"/>
      <c r="GU184" s="10"/>
      <c r="GV184" s="10"/>
      <c r="GW184" s="10"/>
      <c r="GX184" s="10"/>
      <c r="GY184" s="10"/>
      <c r="GZ184" s="10"/>
      <c r="HA184" s="10"/>
      <c r="HB184" s="10"/>
      <c r="HC184" s="10"/>
      <c r="HD184" s="10"/>
      <c r="HE184" s="10"/>
      <c r="HF184" s="10"/>
      <c r="HG184" s="10"/>
      <c r="HH184" s="10"/>
      <c r="HI184" s="10"/>
    </row>
    <row r="185" spans="1:37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  <c r="BM185" s="10"/>
      <c r="BN185" s="10"/>
      <c r="BO185" s="10"/>
      <c r="BP185" s="10"/>
      <c r="BQ185" s="10"/>
      <c r="BR185" s="10"/>
      <c r="BS185" s="10"/>
      <c r="BT185" s="10"/>
      <c r="BU185" s="10"/>
      <c r="BV185" s="10"/>
      <c r="BW185" s="10"/>
      <c r="BX185" s="10"/>
      <c r="BY185" s="10"/>
      <c r="BZ185" s="10"/>
      <c r="CA185" s="10"/>
      <c r="CB185" s="10"/>
      <c r="CC185" s="10"/>
      <c r="CD185" s="10"/>
      <c r="CE185" s="10"/>
      <c r="CF185" s="10"/>
      <c r="CG185" s="10"/>
      <c r="CH185" s="10"/>
      <c r="CI185" s="10"/>
      <c r="CJ185" s="10"/>
      <c r="CK185" s="10"/>
      <c r="CL185" s="10"/>
      <c r="CM185" s="10"/>
      <c r="CN185" s="10"/>
      <c r="CO185" s="10"/>
      <c r="CP185" s="10"/>
      <c r="CQ185" s="10"/>
      <c r="CR185" s="10"/>
      <c r="CS185" s="10"/>
      <c r="CT185" s="10"/>
      <c r="CU185" s="10"/>
      <c r="CV185" s="10"/>
      <c r="CW185" s="10"/>
      <c r="CX185" s="10"/>
      <c r="CY185" s="10"/>
      <c r="CZ185" s="10"/>
      <c r="DA185" s="10"/>
      <c r="DB185" s="10"/>
      <c r="DC185" s="10"/>
      <c r="DD185" s="10"/>
      <c r="DE185" s="10"/>
      <c r="DF185" s="10"/>
      <c r="DG185" s="10"/>
      <c r="DH185" s="10"/>
      <c r="DI185" s="10"/>
      <c r="DJ185" s="10"/>
      <c r="DK185" s="10"/>
      <c r="DL185" s="10"/>
      <c r="DM185" s="10"/>
      <c r="DN185" s="10"/>
      <c r="DO185" s="10"/>
      <c r="DP185" s="10"/>
      <c r="DQ185" s="10"/>
      <c r="DR185" s="10"/>
      <c r="DS185" s="10"/>
      <c r="DT185" s="10"/>
      <c r="DU185" s="10"/>
      <c r="DV185" s="10"/>
      <c r="DW185" s="10"/>
      <c r="DX185" s="10"/>
      <c r="DY185" s="10"/>
      <c r="DZ185" s="10"/>
      <c r="EA185" s="10"/>
      <c r="EB185" s="10"/>
      <c r="EC185" s="10"/>
      <c r="ED185" s="10"/>
      <c r="EE185" s="10"/>
      <c r="EF185" s="10"/>
      <c r="EG185" s="10"/>
      <c r="EH185" s="10"/>
      <c r="EI185" s="10"/>
      <c r="EJ185" s="10"/>
      <c r="EK185" s="10"/>
      <c r="EL185" s="10"/>
      <c r="EM185" s="10"/>
      <c r="EN185" s="10"/>
      <c r="EO185" s="10"/>
      <c r="EP185" s="10"/>
      <c r="EQ185" s="10"/>
      <c r="ER185" s="10"/>
      <c r="ES185" s="10"/>
      <c r="ET185" s="10"/>
      <c r="EU185" s="10"/>
      <c r="EV185" s="10"/>
      <c r="EW185" s="10"/>
      <c r="EX185" s="10"/>
      <c r="EY185" s="10"/>
      <c r="EZ185" s="10"/>
      <c r="FA185" s="10"/>
      <c r="FB185" s="10"/>
      <c r="FC185" s="10"/>
      <c r="FD185" s="10"/>
      <c r="FE185" s="10"/>
      <c r="FF185" s="10"/>
      <c r="FG185" s="10"/>
      <c r="FH185" s="10"/>
      <c r="FI185" s="10"/>
      <c r="FJ185" s="10"/>
      <c r="FK185" s="10"/>
      <c r="FL185" s="10"/>
      <c r="FM185" s="10"/>
      <c r="FN185" s="10"/>
      <c r="FO185" s="10"/>
      <c r="FP185" s="10"/>
      <c r="FQ185" s="10"/>
      <c r="FR185" s="10"/>
      <c r="FS185" s="10"/>
      <c r="FT185" s="10"/>
      <c r="FU185" s="10"/>
      <c r="FV185" s="10"/>
      <c r="FW185" s="10"/>
      <c r="FX185" s="10"/>
      <c r="FY185" s="10"/>
      <c r="FZ185" s="10"/>
      <c r="GA185" s="10"/>
      <c r="GB185" s="10"/>
      <c r="GC185" s="10"/>
      <c r="GD185" s="10"/>
      <c r="GE185" s="10"/>
      <c r="GF185" s="10"/>
      <c r="GG185" s="10"/>
      <c r="GH185" s="10"/>
      <c r="GI185" s="10"/>
      <c r="GJ185" s="10"/>
      <c r="GK185" s="10"/>
      <c r="GL185" s="10"/>
      <c r="GM185" s="10"/>
      <c r="GN185" s="10"/>
      <c r="GO185" s="10"/>
      <c r="GP185" s="10"/>
      <c r="GQ185" s="10"/>
      <c r="GR185" s="10"/>
      <c r="GS185" s="10"/>
      <c r="GT185" s="10"/>
      <c r="GU185" s="10"/>
      <c r="GV185" s="10"/>
      <c r="GW185" s="10"/>
      <c r="GX185" s="10"/>
      <c r="GY185" s="10"/>
      <c r="GZ185" s="10"/>
      <c r="HA185" s="10"/>
      <c r="HB185" s="10"/>
      <c r="HC185" s="10"/>
      <c r="HD185" s="10"/>
      <c r="HE185" s="10"/>
      <c r="HF185" s="10"/>
      <c r="HG185" s="10"/>
      <c r="HH185" s="10"/>
      <c r="HI185" s="10"/>
    </row>
    <row r="186" spans="1:375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L186" s="10"/>
      <c r="BM186" s="10"/>
      <c r="BN186" s="10"/>
      <c r="BO186" s="10"/>
      <c r="BP186" s="10"/>
      <c r="BQ186" s="10"/>
      <c r="BR186" s="10"/>
      <c r="BS186" s="10"/>
      <c r="BT186" s="10"/>
      <c r="BU186" s="10"/>
      <c r="BV186" s="10"/>
      <c r="BW186" s="10"/>
      <c r="BX186" s="10"/>
      <c r="BY186" s="10"/>
      <c r="BZ186" s="10"/>
      <c r="CA186" s="10"/>
      <c r="CB186" s="10"/>
      <c r="CC186" s="10"/>
      <c r="CD186" s="10"/>
      <c r="CE186" s="10"/>
      <c r="CF186" s="10"/>
      <c r="CG186" s="10"/>
      <c r="CH186" s="10"/>
      <c r="CI186" s="10"/>
      <c r="CJ186" s="10"/>
      <c r="CK186" s="10"/>
      <c r="CL186" s="10"/>
      <c r="CM186" s="10"/>
      <c r="CN186" s="10"/>
      <c r="CO186" s="10"/>
      <c r="CP186" s="10"/>
      <c r="CQ186" s="10"/>
      <c r="CR186" s="10"/>
      <c r="CS186" s="10"/>
      <c r="CT186" s="10"/>
      <c r="CU186" s="10"/>
      <c r="CV186" s="10"/>
      <c r="CW186" s="10"/>
      <c r="CX186" s="10"/>
      <c r="CY186" s="10"/>
      <c r="CZ186" s="10"/>
      <c r="DA186" s="10"/>
      <c r="DB186" s="10"/>
      <c r="DC186" s="10"/>
      <c r="DD186" s="10"/>
      <c r="DE186" s="10"/>
      <c r="DF186" s="10"/>
      <c r="DG186" s="10"/>
      <c r="DH186" s="10"/>
      <c r="DI186" s="10"/>
      <c r="DJ186" s="10"/>
      <c r="DK186" s="10"/>
      <c r="DL186" s="10"/>
      <c r="DM186" s="10"/>
      <c r="DN186" s="10"/>
      <c r="DO186" s="10"/>
      <c r="DP186" s="10"/>
      <c r="DQ186" s="10"/>
      <c r="DR186" s="10"/>
      <c r="DS186" s="10"/>
      <c r="DT186" s="10"/>
      <c r="DU186" s="10"/>
      <c r="DV186" s="10"/>
      <c r="DW186" s="10"/>
      <c r="DX186" s="10"/>
      <c r="DY186" s="10"/>
      <c r="DZ186" s="10"/>
      <c r="EA186" s="10"/>
      <c r="EB186" s="10"/>
      <c r="EC186" s="10"/>
      <c r="ED186" s="10"/>
      <c r="EE186" s="10"/>
      <c r="EF186" s="10"/>
      <c r="EG186" s="10"/>
      <c r="EH186" s="10"/>
      <c r="EI186" s="10"/>
      <c r="EJ186" s="10"/>
      <c r="EK186" s="10"/>
      <c r="EL186" s="10"/>
      <c r="EM186" s="10"/>
      <c r="EN186" s="10"/>
      <c r="EO186" s="10"/>
      <c r="EP186" s="10"/>
      <c r="EQ186" s="10"/>
      <c r="ER186" s="10"/>
      <c r="ES186" s="10"/>
      <c r="ET186" s="10"/>
      <c r="EU186" s="10"/>
      <c r="EV186" s="10"/>
      <c r="EW186" s="10"/>
      <c r="EX186" s="10"/>
      <c r="EY186" s="10"/>
      <c r="EZ186" s="10"/>
      <c r="FA186" s="10"/>
      <c r="FB186" s="10"/>
      <c r="FC186" s="10"/>
      <c r="FD186" s="10"/>
      <c r="FE186" s="10"/>
      <c r="FF186" s="10"/>
      <c r="FG186" s="10"/>
      <c r="FH186" s="10"/>
      <c r="FI186" s="10"/>
      <c r="FJ186" s="10"/>
      <c r="FK186" s="10"/>
      <c r="FL186" s="10"/>
      <c r="FM186" s="10"/>
      <c r="FN186" s="10"/>
      <c r="FO186" s="10"/>
      <c r="FP186" s="10"/>
      <c r="FQ186" s="10"/>
      <c r="FR186" s="10"/>
      <c r="FS186" s="10"/>
      <c r="FT186" s="10"/>
      <c r="FU186" s="10"/>
      <c r="FV186" s="10"/>
      <c r="FW186" s="10"/>
      <c r="FX186" s="10"/>
      <c r="FY186" s="10"/>
      <c r="FZ186" s="10"/>
      <c r="GA186" s="10"/>
      <c r="GB186" s="10"/>
      <c r="GC186" s="10"/>
      <c r="GD186" s="10"/>
      <c r="GE186" s="10"/>
      <c r="GF186" s="10"/>
      <c r="GG186" s="10"/>
      <c r="GH186" s="10"/>
      <c r="GI186" s="10"/>
      <c r="GJ186" s="10"/>
      <c r="GK186" s="10"/>
      <c r="GL186" s="10"/>
      <c r="GM186" s="10"/>
      <c r="GN186" s="10"/>
      <c r="GO186" s="10"/>
      <c r="GP186" s="10"/>
      <c r="GQ186" s="10"/>
      <c r="GR186" s="10"/>
      <c r="GS186" s="10"/>
      <c r="GT186" s="10"/>
      <c r="GU186" s="10"/>
      <c r="GV186" s="10"/>
      <c r="GW186" s="10"/>
      <c r="GX186" s="10"/>
      <c r="GY186" s="10"/>
      <c r="GZ186" s="10"/>
      <c r="HA186" s="10"/>
      <c r="HB186" s="10"/>
      <c r="HC186" s="10"/>
      <c r="HD186" s="10"/>
      <c r="HE186" s="10"/>
      <c r="HF186" s="10"/>
      <c r="HG186" s="10"/>
      <c r="HH186" s="10"/>
      <c r="HI186" s="10"/>
    </row>
    <row r="187" spans="1:375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  <c r="BM187" s="10"/>
      <c r="BN187" s="10"/>
      <c r="BO187" s="10"/>
      <c r="BP187" s="10"/>
      <c r="BQ187" s="10"/>
      <c r="BR187" s="10"/>
      <c r="BS187" s="10"/>
      <c r="BT187" s="10"/>
      <c r="BU187" s="10"/>
      <c r="BV187" s="10"/>
      <c r="BW187" s="10"/>
      <c r="BX187" s="10"/>
      <c r="BY187" s="10"/>
      <c r="BZ187" s="10"/>
      <c r="CA187" s="10"/>
      <c r="CB187" s="10"/>
      <c r="CC187" s="10"/>
      <c r="CD187" s="10"/>
      <c r="CE187" s="10"/>
      <c r="CF187" s="10"/>
      <c r="CG187" s="10"/>
      <c r="CH187" s="10"/>
      <c r="CI187" s="10"/>
      <c r="CJ187" s="10"/>
      <c r="CK187" s="10"/>
      <c r="CL187" s="10"/>
      <c r="CM187" s="10"/>
      <c r="CN187" s="10"/>
      <c r="CO187" s="10"/>
      <c r="CP187" s="10"/>
      <c r="CQ187" s="10"/>
      <c r="CR187" s="10"/>
      <c r="CS187" s="10"/>
      <c r="CT187" s="10"/>
      <c r="CU187" s="10"/>
      <c r="CV187" s="10"/>
      <c r="CW187" s="10"/>
      <c r="CX187" s="10"/>
      <c r="CY187" s="10"/>
      <c r="CZ187" s="10"/>
      <c r="DA187" s="10"/>
      <c r="DB187" s="10"/>
      <c r="DC187" s="10"/>
      <c r="DD187" s="10"/>
      <c r="DE187" s="10"/>
      <c r="DF187" s="10"/>
      <c r="DG187" s="10"/>
      <c r="DH187" s="10"/>
      <c r="DI187" s="10"/>
      <c r="DJ187" s="10"/>
      <c r="DK187" s="10"/>
      <c r="DL187" s="10"/>
      <c r="DM187" s="10"/>
      <c r="DN187" s="10"/>
      <c r="DO187" s="10"/>
      <c r="DP187" s="10"/>
      <c r="DQ187" s="10"/>
      <c r="DR187" s="10"/>
      <c r="DS187" s="10"/>
      <c r="DT187" s="10"/>
      <c r="DU187" s="10"/>
      <c r="DV187" s="10"/>
      <c r="DW187" s="10"/>
      <c r="DX187" s="10"/>
      <c r="DY187" s="10"/>
      <c r="DZ187" s="10"/>
      <c r="EA187" s="10"/>
      <c r="EB187" s="10"/>
      <c r="EC187" s="10"/>
      <c r="ED187" s="10"/>
      <c r="EE187" s="10"/>
      <c r="EF187" s="10"/>
      <c r="EG187" s="10"/>
      <c r="EH187" s="10"/>
      <c r="EI187" s="10"/>
      <c r="EJ187" s="10"/>
      <c r="EK187" s="10"/>
      <c r="EL187" s="10"/>
      <c r="EM187" s="10"/>
      <c r="EN187" s="10"/>
      <c r="EO187" s="10"/>
      <c r="EP187" s="10"/>
      <c r="EQ187" s="10"/>
      <c r="ER187" s="10"/>
      <c r="ES187" s="10"/>
      <c r="ET187" s="10"/>
      <c r="EU187" s="10"/>
      <c r="EV187" s="10"/>
      <c r="EW187" s="10"/>
      <c r="EX187" s="10"/>
      <c r="EY187" s="10"/>
      <c r="EZ187" s="10"/>
      <c r="FA187" s="10"/>
      <c r="FB187" s="10"/>
      <c r="FC187" s="10"/>
      <c r="FD187" s="10"/>
      <c r="FE187" s="10"/>
      <c r="FF187" s="10"/>
      <c r="FG187" s="10"/>
      <c r="FH187" s="10"/>
      <c r="FI187" s="10"/>
      <c r="FJ187" s="10"/>
      <c r="FK187" s="10"/>
      <c r="FL187" s="10"/>
      <c r="FM187" s="10"/>
      <c r="FN187" s="10"/>
      <c r="FO187" s="10"/>
      <c r="FP187" s="10"/>
      <c r="FQ187" s="10"/>
      <c r="FR187" s="10"/>
      <c r="FS187" s="10"/>
      <c r="FT187" s="10"/>
      <c r="FU187" s="10"/>
      <c r="FV187" s="10"/>
      <c r="FW187" s="10"/>
      <c r="FX187" s="10"/>
      <c r="FY187" s="10"/>
      <c r="FZ187" s="10"/>
      <c r="GA187" s="10"/>
      <c r="GB187" s="10"/>
      <c r="GC187" s="10"/>
      <c r="GD187" s="10"/>
      <c r="GE187" s="10"/>
      <c r="GF187" s="10"/>
      <c r="GG187" s="10"/>
      <c r="GH187" s="10"/>
      <c r="GI187" s="10"/>
      <c r="GJ187" s="10"/>
      <c r="GK187" s="10"/>
      <c r="GL187" s="10"/>
      <c r="GM187" s="10"/>
      <c r="GN187" s="10"/>
      <c r="GO187" s="10"/>
      <c r="GP187" s="10"/>
      <c r="GQ187" s="10"/>
      <c r="GR187" s="10"/>
      <c r="GS187" s="10"/>
      <c r="GT187" s="10"/>
      <c r="GU187" s="10"/>
      <c r="GV187" s="10"/>
      <c r="GW187" s="10"/>
      <c r="GX187" s="10"/>
      <c r="GY187" s="10"/>
      <c r="GZ187" s="10"/>
      <c r="HA187" s="10"/>
      <c r="HB187" s="10"/>
      <c r="HC187" s="10"/>
      <c r="HD187" s="10"/>
      <c r="HE187" s="10"/>
      <c r="HF187" s="10"/>
      <c r="HG187" s="10"/>
      <c r="HH187" s="10"/>
      <c r="HI187" s="10"/>
    </row>
    <row r="188" spans="1:375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  <c r="BM188" s="10"/>
      <c r="BN188" s="10"/>
      <c r="BO188" s="10"/>
      <c r="BP188" s="10"/>
      <c r="BQ188" s="10"/>
      <c r="BR188" s="10"/>
      <c r="BS188" s="10"/>
      <c r="BT188" s="10"/>
      <c r="BU188" s="10"/>
      <c r="BV188" s="10"/>
      <c r="BW188" s="10"/>
      <c r="BX188" s="10"/>
      <c r="BY188" s="10"/>
      <c r="BZ188" s="10"/>
      <c r="CA188" s="10"/>
      <c r="CB188" s="10"/>
      <c r="CC188" s="10"/>
      <c r="CD188" s="10"/>
      <c r="CE188" s="10"/>
      <c r="CF188" s="10"/>
      <c r="CG188" s="10"/>
      <c r="CH188" s="10"/>
      <c r="CI188" s="10"/>
      <c r="CJ188" s="10"/>
      <c r="CK188" s="10"/>
      <c r="CL188" s="10"/>
      <c r="CM188" s="10"/>
      <c r="CN188" s="10"/>
      <c r="CO188" s="10"/>
      <c r="CP188" s="10"/>
      <c r="CQ188" s="10"/>
      <c r="CR188" s="10"/>
      <c r="CS188" s="10"/>
      <c r="CT188" s="10"/>
      <c r="CU188" s="10"/>
      <c r="CV188" s="10"/>
      <c r="CW188" s="10"/>
      <c r="CX188" s="10"/>
      <c r="CY188" s="10"/>
      <c r="CZ188" s="10"/>
      <c r="DA188" s="10"/>
      <c r="DB188" s="10"/>
      <c r="DC188" s="10"/>
      <c r="DD188" s="10"/>
      <c r="DE188" s="10"/>
      <c r="DF188" s="10"/>
      <c r="DG188" s="10"/>
      <c r="DH188" s="10"/>
      <c r="DI188" s="10"/>
      <c r="DJ188" s="10"/>
      <c r="DK188" s="10"/>
      <c r="DL188" s="10"/>
      <c r="DM188" s="10"/>
      <c r="DN188" s="10"/>
      <c r="DO188" s="10"/>
      <c r="DP188" s="10"/>
      <c r="DQ188" s="10"/>
      <c r="DR188" s="10"/>
      <c r="DS188" s="10"/>
      <c r="DT188" s="10"/>
      <c r="DU188" s="10"/>
      <c r="DV188" s="10"/>
      <c r="DW188" s="10"/>
      <c r="DX188" s="10"/>
      <c r="DY188" s="10"/>
      <c r="DZ188" s="10"/>
      <c r="EA188" s="10"/>
      <c r="EB188" s="10"/>
      <c r="EC188" s="10"/>
      <c r="ED188" s="10"/>
      <c r="EE188" s="10"/>
      <c r="EF188" s="10"/>
      <c r="EG188" s="10"/>
      <c r="EH188" s="10"/>
      <c r="EI188" s="10"/>
      <c r="EJ188" s="10"/>
      <c r="EK188" s="10"/>
      <c r="EL188" s="10"/>
      <c r="EM188" s="10"/>
      <c r="EN188" s="10"/>
      <c r="EO188" s="10"/>
      <c r="EP188" s="10"/>
      <c r="EQ188" s="10"/>
      <c r="ER188" s="10"/>
      <c r="ES188" s="10"/>
      <c r="ET188" s="10"/>
      <c r="EU188" s="10"/>
      <c r="EV188" s="10"/>
      <c r="EW188" s="10"/>
      <c r="EX188" s="10"/>
      <c r="EY188" s="10"/>
      <c r="EZ188" s="10"/>
      <c r="FA188" s="10"/>
      <c r="FB188" s="10"/>
      <c r="FC188" s="10"/>
      <c r="FD188" s="10"/>
      <c r="FE188" s="10"/>
      <c r="FF188" s="10"/>
      <c r="FG188" s="10"/>
      <c r="FH188" s="10"/>
      <c r="FI188" s="10"/>
      <c r="FJ188" s="10"/>
      <c r="FK188" s="10"/>
      <c r="FL188" s="10"/>
      <c r="FM188" s="10"/>
      <c r="FN188" s="10"/>
      <c r="FO188" s="10"/>
      <c r="FP188" s="10"/>
      <c r="FQ188" s="10"/>
      <c r="FR188" s="10"/>
      <c r="FS188" s="10"/>
      <c r="FT188" s="10"/>
      <c r="FU188" s="10"/>
      <c r="FV188" s="10"/>
      <c r="FW188" s="10"/>
      <c r="FX188" s="10"/>
      <c r="FY188" s="10"/>
      <c r="FZ188" s="10"/>
      <c r="GA188" s="10"/>
      <c r="GB188" s="10"/>
      <c r="GC188" s="10"/>
      <c r="GD188" s="10"/>
      <c r="GE188" s="10"/>
      <c r="GF188" s="10"/>
      <c r="GG188" s="10"/>
      <c r="GH188" s="10"/>
      <c r="GI188" s="10"/>
      <c r="GJ188" s="10"/>
      <c r="GK188" s="10"/>
      <c r="GL188" s="10"/>
      <c r="GM188" s="10"/>
      <c r="GN188" s="10"/>
      <c r="GO188" s="10"/>
      <c r="GP188" s="10"/>
      <c r="GQ188" s="10"/>
      <c r="GR188" s="10"/>
      <c r="GS188" s="10"/>
      <c r="GT188" s="10"/>
      <c r="GU188" s="10"/>
      <c r="GV188" s="10"/>
      <c r="GW188" s="10"/>
      <c r="GX188" s="10"/>
      <c r="GY188" s="10"/>
      <c r="GZ188" s="10"/>
      <c r="HA188" s="10"/>
      <c r="HB188" s="10"/>
      <c r="HC188" s="10"/>
      <c r="HD188" s="10"/>
      <c r="HE188" s="10"/>
      <c r="HF188" s="10"/>
      <c r="HG188" s="10"/>
      <c r="HH188" s="10"/>
      <c r="HI188" s="10"/>
    </row>
    <row r="189" spans="1:375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  <c r="BM189" s="10"/>
      <c r="BN189" s="10"/>
      <c r="BO189" s="10"/>
      <c r="BP189" s="10"/>
      <c r="BQ189" s="10"/>
      <c r="BR189" s="10"/>
      <c r="BS189" s="10"/>
      <c r="BT189" s="10"/>
      <c r="BU189" s="10"/>
      <c r="BV189" s="10"/>
      <c r="BW189" s="10"/>
      <c r="BX189" s="10"/>
      <c r="BY189" s="10"/>
      <c r="BZ189" s="10"/>
      <c r="CA189" s="10"/>
      <c r="CB189" s="10"/>
      <c r="CC189" s="10"/>
      <c r="CD189" s="10"/>
      <c r="CE189" s="10"/>
      <c r="CF189" s="10"/>
      <c r="CG189" s="10"/>
      <c r="CH189" s="10"/>
      <c r="CI189" s="10"/>
      <c r="CJ189" s="10"/>
      <c r="CK189" s="10"/>
      <c r="CL189" s="10"/>
      <c r="CM189" s="10"/>
      <c r="CN189" s="10"/>
      <c r="CO189" s="10"/>
      <c r="CP189" s="10"/>
      <c r="CQ189" s="10"/>
      <c r="CR189" s="10"/>
      <c r="CS189" s="10"/>
      <c r="CT189" s="10"/>
      <c r="CU189" s="10"/>
      <c r="CV189" s="10"/>
      <c r="CW189" s="10"/>
      <c r="CX189" s="10"/>
      <c r="CY189" s="10"/>
      <c r="CZ189" s="10"/>
      <c r="DA189" s="10"/>
      <c r="DB189" s="10"/>
      <c r="DC189" s="10"/>
      <c r="DD189" s="10"/>
      <c r="DE189" s="10"/>
      <c r="DF189" s="10"/>
      <c r="DG189" s="10"/>
      <c r="DH189" s="10"/>
      <c r="DI189" s="10"/>
      <c r="DJ189" s="10"/>
      <c r="DK189" s="10"/>
      <c r="DL189" s="10"/>
      <c r="DM189" s="10"/>
      <c r="DN189" s="10"/>
      <c r="DO189" s="10"/>
      <c r="DP189" s="10"/>
      <c r="DQ189" s="10"/>
      <c r="DR189" s="10"/>
      <c r="DS189" s="10"/>
      <c r="DT189" s="10"/>
      <c r="DU189" s="10"/>
      <c r="DV189" s="10"/>
      <c r="DW189" s="10"/>
      <c r="DX189" s="10"/>
      <c r="DY189" s="10"/>
      <c r="DZ189" s="10"/>
      <c r="EA189" s="10"/>
      <c r="EB189" s="10"/>
      <c r="EC189" s="10"/>
      <c r="ED189" s="10"/>
      <c r="EE189" s="10"/>
      <c r="EF189" s="10"/>
      <c r="EG189" s="10"/>
      <c r="EH189" s="10"/>
      <c r="EI189" s="10"/>
      <c r="EJ189" s="10"/>
      <c r="EK189" s="10"/>
      <c r="EL189" s="10"/>
      <c r="EM189" s="10"/>
      <c r="EN189" s="10"/>
      <c r="EO189" s="10"/>
      <c r="EP189" s="10"/>
      <c r="EQ189" s="10"/>
      <c r="ER189" s="10"/>
      <c r="ES189" s="10"/>
      <c r="ET189" s="10"/>
      <c r="EU189" s="10"/>
      <c r="EV189" s="10"/>
      <c r="EW189" s="10"/>
      <c r="EX189" s="10"/>
      <c r="EY189" s="10"/>
      <c r="EZ189" s="10"/>
      <c r="FA189" s="10"/>
      <c r="FB189" s="10"/>
      <c r="FC189" s="10"/>
      <c r="FD189" s="10"/>
      <c r="FE189" s="10"/>
      <c r="FF189" s="10"/>
      <c r="FG189" s="10"/>
      <c r="FH189" s="10"/>
      <c r="FI189" s="10"/>
      <c r="FJ189" s="10"/>
      <c r="FK189" s="10"/>
      <c r="FL189" s="10"/>
      <c r="FM189" s="10"/>
      <c r="FN189" s="10"/>
      <c r="FO189" s="10"/>
      <c r="FP189" s="10"/>
      <c r="FQ189" s="10"/>
      <c r="FR189" s="10"/>
      <c r="FS189" s="10"/>
      <c r="FT189" s="10"/>
      <c r="FU189" s="10"/>
      <c r="FV189" s="10"/>
      <c r="FW189" s="10"/>
      <c r="FX189" s="10"/>
      <c r="FY189" s="10"/>
      <c r="FZ189" s="10"/>
      <c r="GA189" s="10"/>
      <c r="GB189" s="10"/>
      <c r="GC189" s="10"/>
      <c r="GD189" s="10"/>
      <c r="GE189" s="10"/>
      <c r="GF189" s="10"/>
      <c r="GG189" s="10"/>
      <c r="GH189" s="10"/>
      <c r="GI189" s="10"/>
      <c r="GJ189" s="10"/>
      <c r="GK189" s="10"/>
      <c r="GL189" s="10"/>
      <c r="GM189" s="10"/>
      <c r="GN189" s="10"/>
      <c r="GO189" s="10"/>
      <c r="GP189" s="10"/>
      <c r="GQ189" s="10"/>
      <c r="GR189" s="10"/>
      <c r="GS189" s="10"/>
      <c r="GT189" s="10"/>
      <c r="GU189" s="10"/>
      <c r="GV189" s="10"/>
      <c r="GW189" s="10"/>
      <c r="GX189" s="10"/>
      <c r="GY189" s="10"/>
      <c r="GZ189" s="10"/>
      <c r="HA189" s="10"/>
      <c r="HB189" s="10"/>
      <c r="HC189" s="10"/>
      <c r="HD189" s="10"/>
      <c r="HE189" s="10"/>
      <c r="HF189" s="10"/>
      <c r="HG189" s="10"/>
      <c r="HH189" s="10"/>
      <c r="HI189" s="10"/>
    </row>
    <row r="190" spans="1:375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  <c r="BL190" s="10"/>
      <c r="BM190" s="10"/>
      <c r="BN190" s="10"/>
      <c r="BO190" s="10"/>
      <c r="BP190" s="10"/>
      <c r="BQ190" s="10"/>
      <c r="BR190" s="10"/>
      <c r="BS190" s="10"/>
      <c r="BT190" s="10"/>
      <c r="BU190" s="10"/>
      <c r="BV190" s="10"/>
      <c r="BW190" s="10"/>
      <c r="BX190" s="10"/>
      <c r="BY190" s="10"/>
      <c r="BZ190" s="10"/>
      <c r="CA190" s="10"/>
      <c r="CB190" s="10"/>
      <c r="CC190" s="10"/>
      <c r="CD190" s="10"/>
      <c r="CE190" s="10"/>
      <c r="CF190" s="10"/>
      <c r="CG190" s="10"/>
      <c r="CH190" s="10"/>
      <c r="CI190" s="10"/>
      <c r="CJ190" s="10"/>
      <c r="CK190" s="10"/>
      <c r="CL190" s="10"/>
      <c r="CM190" s="10"/>
      <c r="CN190" s="10"/>
      <c r="CO190" s="10"/>
      <c r="CP190" s="10"/>
      <c r="CQ190" s="10"/>
      <c r="CR190" s="10"/>
      <c r="CS190" s="10"/>
      <c r="CT190" s="10"/>
      <c r="CU190" s="10"/>
      <c r="CV190" s="10"/>
      <c r="CW190" s="10"/>
      <c r="CX190" s="10"/>
      <c r="CY190" s="10"/>
      <c r="CZ190" s="10"/>
      <c r="DA190" s="10"/>
      <c r="DB190" s="10"/>
      <c r="DC190" s="10"/>
      <c r="DD190" s="10"/>
      <c r="DE190" s="10"/>
      <c r="DF190" s="10"/>
      <c r="DG190" s="10"/>
      <c r="DH190" s="10"/>
      <c r="DI190" s="10"/>
      <c r="DJ190" s="10"/>
      <c r="DK190" s="10"/>
      <c r="DL190" s="10"/>
      <c r="DM190" s="10"/>
      <c r="DN190" s="10"/>
      <c r="DO190" s="10"/>
      <c r="DP190" s="10"/>
      <c r="DQ190" s="10"/>
      <c r="DR190" s="10"/>
      <c r="DS190" s="10"/>
      <c r="DT190" s="10"/>
      <c r="DU190" s="10"/>
      <c r="DV190" s="10"/>
      <c r="DW190" s="10"/>
      <c r="DX190" s="10"/>
      <c r="DY190" s="10"/>
      <c r="DZ190" s="10"/>
      <c r="EA190" s="10"/>
      <c r="EB190" s="10"/>
      <c r="EC190" s="10"/>
      <c r="ED190" s="10"/>
      <c r="EE190" s="10"/>
      <c r="EF190" s="10"/>
      <c r="EG190" s="10"/>
      <c r="EH190" s="10"/>
      <c r="EI190" s="10"/>
      <c r="EJ190" s="10"/>
      <c r="EK190" s="10"/>
      <c r="EL190" s="10"/>
      <c r="EM190" s="10"/>
      <c r="EN190" s="10"/>
      <c r="EO190" s="10"/>
      <c r="EP190" s="10"/>
      <c r="EQ190" s="10"/>
      <c r="ER190" s="10"/>
      <c r="ES190" s="10"/>
      <c r="ET190" s="10"/>
      <c r="EU190" s="10"/>
      <c r="EV190" s="10"/>
      <c r="EW190" s="10"/>
      <c r="EX190" s="10"/>
      <c r="EY190" s="10"/>
      <c r="EZ190" s="10"/>
      <c r="FA190" s="10"/>
      <c r="FB190" s="10"/>
      <c r="FC190" s="10"/>
      <c r="FD190" s="10"/>
      <c r="FE190" s="10"/>
      <c r="FF190" s="10"/>
      <c r="FG190" s="10"/>
      <c r="FH190" s="10"/>
      <c r="FI190" s="10"/>
      <c r="FJ190" s="10"/>
      <c r="FK190" s="10"/>
      <c r="FL190" s="10"/>
      <c r="FM190" s="10"/>
      <c r="FN190" s="10"/>
      <c r="FO190" s="10"/>
      <c r="FP190" s="10"/>
      <c r="FQ190" s="10"/>
      <c r="FR190" s="10"/>
      <c r="FS190" s="10"/>
      <c r="FT190" s="10"/>
      <c r="FU190" s="10"/>
      <c r="FV190" s="10"/>
      <c r="FW190" s="10"/>
      <c r="FX190" s="10"/>
      <c r="FY190" s="10"/>
      <c r="FZ190" s="10"/>
      <c r="GA190" s="10"/>
      <c r="GB190" s="10"/>
      <c r="GC190" s="10"/>
      <c r="GD190" s="10"/>
      <c r="GE190" s="10"/>
      <c r="GF190" s="10"/>
      <c r="GG190" s="10"/>
      <c r="GH190" s="10"/>
      <c r="GI190" s="10"/>
      <c r="GJ190" s="10"/>
      <c r="GK190" s="10"/>
      <c r="GL190" s="10"/>
      <c r="GM190" s="10"/>
      <c r="GN190" s="10"/>
      <c r="GO190" s="10"/>
      <c r="GP190" s="10"/>
      <c r="GQ190" s="10"/>
      <c r="GR190" s="10"/>
      <c r="GS190" s="10"/>
      <c r="GT190" s="10"/>
      <c r="GU190" s="10"/>
      <c r="GV190" s="10"/>
      <c r="GW190" s="10"/>
      <c r="GX190" s="10"/>
      <c r="GY190" s="10"/>
      <c r="GZ190" s="10"/>
      <c r="HA190" s="10"/>
      <c r="HB190" s="10"/>
      <c r="HC190" s="10"/>
      <c r="HD190" s="10"/>
      <c r="HE190" s="10"/>
      <c r="HF190" s="10"/>
      <c r="HG190" s="10"/>
      <c r="HH190" s="10"/>
      <c r="HI190" s="10"/>
    </row>
    <row r="191" spans="1:375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  <c r="BI191" s="10"/>
      <c r="BJ191" s="10"/>
      <c r="BK191" s="10"/>
      <c r="BL191" s="10"/>
      <c r="BM191" s="10"/>
      <c r="BN191" s="10"/>
      <c r="BO191" s="10"/>
      <c r="BP191" s="10"/>
      <c r="BQ191" s="10"/>
      <c r="BR191" s="10"/>
      <c r="BS191" s="10"/>
      <c r="BT191" s="10"/>
      <c r="BU191" s="10"/>
      <c r="BV191" s="10"/>
      <c r="BW191" s="10"/>
      <c r="BX191" s="10"/>
      <c r="BY191" s="10"/>
      <c r="BZ191" s="10"/>
      <c r="CA191" s="10"/>
      <c r="CB191" s="10"/>
      <c r="CC191" s="10"/>
      <c r="CD191" s="10"/>
      <c r="CE191" s="10"/>
      <c r="CF191" s="10"/>
      <c r="CG191" s="10"/>
      <c r="CH191" s="10"/>
      <c r="CI191" s="10"/>
      <c r="CJ191" s="10"/>
      <c r="CK191" s="10"/>
      <c r="CL191" s="10"/>
      <c r="CM191" s="10"/>
      <c r="CN191" s="10"/>
      <c r="CO191" s="10"/>
      <c r="CP191" s="10"/>
      <c r="CQ191" s="10"/>
      <c r="CR191" s="10"/>
      <c r="CS191" s="10"/>
      <c r="CT191" s="10"/>
      <c r="CU191" s="10"/>
      <c r="CV191" s="10"/>
      <c r="CW191" s="10"/>
      <c r="CX191" s="10"/>
      <c r="CY191" s="10"/>
      <c r="CZ191" s="10"/>
      <c r="DA191" s="10"/>
      <c r="DB191" s="10"/>
      <c r="DC191" s="10"/>
      <c r="DD191" s="10"/>
      <c r="DE191" s="10"/>
      <c r="DF191" s="10"/>
      <c r="DG191" s="10"/>
      <c r="DH191" s="10"/>
      <c r="DI191" s="10"/>
      <c r="DJ191" s="10"/>
      <c r="DK191" s="10"/>
      <c r="DL191" s="10"/>
      <c r="DM191" s="10"/>
      <c r="DN191" s="10"/>
      <c r="DO191" s="10"/>
      <c r="DP191" s="10"/>
      <c r="DQ191" s="10"/>
      <c r="DR191" s="10"/>
      <c r="DS191" s="10"/>
      <c r="DT191" s="10"/>
      <c r="DU191" s="10"/>
      <c r="DV191" s="10"/>
      <c r="DW191" s="10"/>
      <c r="DX191" s="10"/>
      <c r="DY191" s="10"/>
      <c r="DZ191" s="10"/>
      <c r="EA191" s="10"/>
      <c r="EB191" s="10"/>
      <c r="EC191" s="10"/>
      <c r="ED191" s="10"/>
      <c r="EE191" s="10"/>
      <c r="EF191" s="10"/>
      <c r="EG191" s="10"/>
      <c r="EH191" s="10"/>
      <c r="EI191" s="10"/>
      <c r="EJ191" s="10"/>
      <c r="EK191" s="10"/>
      <c r="EL191" s="10"/>
      <c r="EM191" s="10"/>
      <c r="EN191" s="10"/>
      <c r="EO191" s="10"/>
      <c r="EP191" s="10"/>
      <c r="EQ191" s="10"/>
      <c r="ER191" s="10"/>
      <c r="ES191" s="10"/>
      <c r="ET191" s="10"/>
      <c r="EU191" s="10"/>
      <c r="EV191" s="10"/>
      <c r="EW191" s="10"/>
      <c r="EX191" s="10"/>
      <c r="EY191" s="10"/>
      <c r="EZ191" s="10"/>
      <c r="FA191" s="10"/>
      <c r="FB191" s="10"/>
      <c r="FC191" s="10"/>
      <c r="FD191" s="10"/>
      <c r="FE191" s="10"/>
      <c r="FF191" s="10"/>
      <c r="FG191" s="10"/>
      <c r="FH191" s="10"/>
      <c r="FI191" s="10"/>
      <c r="FJ191" s="10"/>
      <c r="FK191" s="10"/>
      <c r="FL191" s="10"/>
      <c r="FM191" s="10"/>
      <c r="FN191" s="10"/>
      <c r="FO191" s="10"/>
      <c r="FP191" s="10"/>
      <c r="FQ191" s="10"/>
      <c r="FR191" s="10"/>
      <c r="FS191" s="10"/>
      <c r="FT191" s="10"/>
      <c r="FU191" s="10"/>
      <c r="FV191" s="10"/>
      <c r="FW191" s="10"/>
      <c r="FX191" s="10"/>
      <c r="FY191" s="10"/>
      <c r="FZ191" s="10"/>
      <c r="GA191" s="10"/>
      <c r="GB191" s="10"/>
      <c r="GC191" s="10"/>
      <c r="GD191" s="10"/>
      <c r="GE191" s="10"/>
      <c r="GF191" s="10"/>
      <c r="GG191" s="10"/>
      <c r="GH191" s="10"/>
      <c r="GI191" s="10"/>
      <c r="GJ191" s="10"/>
      <c r="GK191" s="10"/>
      <c r="GL191" s="10"/>
      <c r="GM191" s="10"/>
      <c r="GN191" s="10"/>
      <c r="GO191" s="10"/>
      <c r="GP191" s="10"/>
      <c r="GQ191" s="10"/>
      <c r="GR191" s="10"/>
      <c r="GS191" s="10"/>
      <c r="GT191" s="10"/>
      <c r="GU191" s="10"/>
      <c r="GV191" s="10"/>
      <c r="GW191" s="10"/>
      <c r="GX191" s="10"/>
      <c r="GY191" s="10"/>
      <c r="GZ191" s="10"/>
      <c r="HA191" s="10"/>
      <c r="HB191" s="10"/>
      <c r="HC191" s="10"/>
      <c r="HD191" s="10"/>
      <c r="HE191" s="10"/>
      <c r="HF191" s="10"/>
      <c r="HG191" s="10"/>
      <c r="HH191" s="10"/>
      <c r="HI191" s="10"/>
    </row>
    <row r="192" spans="1:375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  <c r="BI192" s="10"/>
      <c r="BJ192" s="10"/>
      <c r="BK192" s="10"/>
      <c r="BL192" s="10"/>
      <c r="BM192" s="10"/>
      <c r="BN192" s="10"/>
      <c r="BO192" s="10"/>
      <c r="BP192" s="10"/>
      <c r="BQ192" s="10"/>
      <c r="BR192" s="10"/>
      <c r="BS192" s="10"/>
      <c r="BT192" s="10"/>
      <c r="BU192" s="10"/>
      <c r="BV192" s="10"/>
      <c r="BW192" s="10"/>
      <c r="BX192" s="10"/>
      <c r="BY192" s="10"/>
      <c r="BZ192" s="10"/>
      <c r="CA192" s="10"/>
      <c r="CB192" s="10"/>
      <c r="CC192" s="10"/>
      <c r="CD192" s="10"/>
      <c r="CE192" s="10"/>
      <c r="CF192" s="10"/>
      <c r="CG192" s="10"/>
      <c r="CH192" s="10"/>
      <c r="CI192" s="10"/>
      <c r="CJ192" s="10"/>
      <c r="CK192" s="10"/>
      <c r="CL192" s="10"/>
      <c r="CM192" s="10"/>
      <c r="CN192" s="10"/>
      <c r="CO192" s="10"/>
      <c r="CP192" s="10"/>
      <c r="CQ192" s="10"/>
      <c r="CR192" s="10"/>
      <c r="CS192" s="10"/>
      <c r="CT192" s="10"/>
      <c r="CU192" s="10"/>
      <c r="CV192" s="10"/>
      <c r="CW192" s="10"/>
      <c r="CX192" s="10"/>
      <c r="CY192" s="10"/>
      <c r="CZ192" s="10"/>
      <c r="DA192" s="10"/>
      <c r="DB192" s="10"/>
      <c r="DC192" s="10"/>
      <c r="DD192" s="10"/>
      <c r="DE192" s="10"/>
      <c r="DF192" s="10"/>
      <c r="DG192" s="10"/>
      <c r="DH192" s="10"/>
      <c r="DI192" s="10"/>
      <c r="DJ192" s="10"/>
      <c r="DK192" s="10"/>
      <c r="DL192" s="10"/>
      <c r="DM192" s="10"/>
      <c r="DN192" s="10"/>
      <c r="DO192" s="10"/>
      <c r="DP192" s="10"/>
      <c r="DQ192" s="10"/>
      <c r="DR192" s="10"/>
      <c r="DS192" s="10"/>
      <c r="DT192" s="10"/>
      <c r="DU192" s="10"/>
      <c r="DV192" s="10"/>
      <c r="DW192" s="10"/>
      <c r="DX192" s="10"/>
      <c r="DY192" s="10"/>
      <c r="DZ192" s="10"/>
      <c r="EA192" s="10"/>
      <c r="EB192" s="10"/>
      <c r="EC192" s="10"/>
      <c r="ED192" s="10"/>
      <c r="EE192" s="10"/>
      <c r="EF192" s="10"/>
      <c r="EG192" s="10"/>
      <c r="EH192" s="10"/>
      <c r="EI192" s="10"/>
      <c r="EJ192" s="10"/>
      <c r="EK192" s="10"/>
      <c r="EL192" s="10"/>
      <c r="EM192" s="10"/>
      <c r="EN192" s="10"/>
      <c r="EO192" s="10"/>
      <c r="EP192" s="10"/>
      <c r="EQ192" s="10"/>
      <c r="ER192" s="10"/>
      <c r="ES192" s="10"/>
      <c r="ET192" s="10"/>
      <c r="EU192" s="10"/>
      <c r="EV192" s="10"/>
      <c r="EW192" s="10"/>
      <c r="EX192" s="10"/>
      <c r="EY192" s="10"/>
      <c r="EZ192" s="10"/>
      <c r="FA192" s="10"/>
      <c r="FB192" s="10"/>
      <c r="FC192" s="10"/>
      <c r="FD192" s="10"/>
      <c r="FE192" s="10"/>
      <c r="FF192" s="10"/>
      <c r="FG192" s="10"/>
      <c r="FH192" s="10"/>
      <c r="FI192" s="10"/>
      <c r="FJ192" s="10"/>
      <c r="FK192" s="10"/>
      <c r="FL192" s="10"/>
      <c r="FM192" s="10"/>
      <c r="FN192" s="10"/>
      <c r="FO192" s="10"/>
      <c r="FP192" s="10"/>
      <c r="FQ192" s="10"/>
      <c r="FR192" s="10"/>
      <c r="FS192" s="10"/>
      <c r="FT192" s="10"/>
      <c r="FU192" s="10"/>
      <c r="FV192" s="10"/>
      <c r="FW192" s="10"/>
      <c r="FX192" s="10"/>
      <c r="FY192" s="10"/>
      <c r="FZ192" s="10"/>
      <c r="GA192" s="10"/>
      <c r="GB192" s="10"/>
      <c r="GC192" s="10"/>
      <c r="GD192" s="10"/>
      <c r="GE192" s="10"/>
      <c r="GF192" s="10"/>
      <c r="GG192" s="10"/>
      <c r="GH192" s="10"/>
      <c r="GI192" s="10"/>
      <c r="GJ192" s="10"/>
      <c r="GK192" s="10"/>
      <c r="GL192" s="10"/>
      <c r="GM192" s="10"/>
      <c r="GN192" s="10"/>
      <c r="GO192" s="10"/>
      <c r="GP192" s="10"/>
      <c r="GQ192" s="10"/>
      <c r="GR192" s="10"/>
      <c r="GS192" s="10"/>
      <c r="GT192" s="10"/>
      <c r="GU192" s="10"/>
      <c r="GV192" s="10"/>
      <c r="GW192" s="10"/>
      <c r="GX192" s="10"/>
      <c r="GY192" s="10"/>
      <c r="GZ192" s="10"/>
      <c r="HA192" s="10"/>
      <c r="HB192" s="10"/>
      <c r="HC192" s="10"/>
      <c r="HD192" s="10"/>
      <c r="HE192" s="10"/>
      <c r="HF192" s="10"/>
      <c r="HG192" s="10"/>
      <c r="HH192" s="10"/>
      <c r="HI192" s="10"/>
    </row>
    <row r="193" spans="1:217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  <c r="BI193" s="10"/>
      <c r="BJ193" s="10"/>
      <c r="BK193" s="10"/>
      <c r="BL193" s="10"/>
      <c r="BM193" s="10"/>
      <c r="BN193" s="10"/>
      <c r="BO193" s="10"/>
      <c r="BP193" s="10"/>
      <c r="BQ193" s="10"/>
      <c r="BR193" s="10"/>
      <c r="BS193" s="10"/>
      <c r="BT193" s="10"/>
      <c r="BU193" s="10"/>
      <c r="BV193" s="10"/>
      <c r="BW193" s="10"/>
      <c r="BX193" s="10"/>
      <c r="BY193" s="10"/>
      <c r="BZ193" s="10"/>
      <c r="CA193" s="10"/>
      <c r="CB193" s="10"/>
      <c r="CC193" s="10"/>
      <c r="CD193" s="10"/>
      <c r="CE193" s="10"/>
      <c r="CF193" s="10"/>
      <c r="CG193" s="10"/>
      <c r="CH193" s="10"/>
      <c r="CI193" s="10"/>
      <c r="CJ193" s="10"/>
      <c r="CK193" s="10"/>
      <c r="CL193" s="10"/>
      <c r="CM193" s="10"/>
      <c r="CN193" s="10"/>
      <c r="CO193" s="10"/>
      <c r="CP193" s="10"/>
      <c r="CQ193" s="10"/>
      <c r="CR193" s="10"/>
      <c r="CS193" s="10"/>
      <c r="CT193" s="10"/>
      <c r="CU193" s="10"/>
      <c r="CV193" s="10"/>
      <c r="CW193" s="10"/>
      <c r="CX193" s="10"/>
      <c r="CY193" s="10"/>
      <c r="CZ193" s="10"/>
      <c r="DA193" s="10"/>
      <c r="DB193" s="10"/>
      <c r="DC193" s="10"/>
      <c r="DD193" s="10"/>
      <c r="DE193" s="10"/>
      <c r="DF193" s="10"/>
      <c r="DG193" s="10"/>
      <c r="DH193" s="10"/>
      <c r="DI193" s="10"/>
      <c r="DJ193" s="10"/>
      <c r="DK193" s="10"/>
      <c r="DL193" s="10"/>
      <c r="DM193" s="10"/>
      <c r="DN193" s="10"/>
      <c r="DO193" s="10"/>
      <c r="DP193" s="10"/>
      <c r="DQ193" s="10"/>
      <c r="DR193" s="10"/>
      <c r="DS193" s="10"/>
      <c r="DT193" s="10"/>
      <c r="DU193" s="10"/>
      <c r="DV193" s="10"/>
      <c r="DW193" s="10"/>
      <c r="DX193" s="10"/>
      <c r="DY193" s="10"/>
      <c r="DZ193" s="10"/>
      <c r="EA193" s="10"/>
      <c r="EB193" s="10"/>
      <c r="EC193" s="10"/>
      <c r="ED193" s="10"/>
      <c r="EE193" s="10"/>
      <c r="EF193" s="10"/>
      <c r="EG193" s="10"/>
      <c r="EH193" s="10"/>
      <c r="EI193" s="10"/>
      <c r="EJ193" s="10"/>
      <c r="EK193" s="10"/>
      <c r="EL193" s="10"/>
      <c r="EM193" s="10"/>
      <c r="EN193" s="10"/>
      <c r="EO193" s="10"/>
      <c r="EP193" s="10"/>
      <c r="EQ193" s="10"/>
      <c r="ER193" s="10"/>
      <c r="ES193" s="10"/>
      <c r="ET193" s="10"/>
      <c r="EU193" s="10"/>
      <c r="EV193" s="10"/>
      <c r="EW193" s="10"/>
      <c r="EX193" s="10"/>
      <c r="EY193" s="10"/>
      <c r="EZ193" s="10"/>
      <c r="FA193" s="10"/>
      <c r="FB193" s="10"/>
      <c r="FC193" s="10"/>
      <c r="FD193" s="10"/>
      <c r="FE193" s="10"/>
      <c r="FF193" s="10"/>
      <c r="FG193" s="10"/>
      <c r="FH193" s="10"/>
      <c r="FI193" s="10"/>
      <c r="FJ193" s="10"/>
      <c r="FK193" s="10"/>
      <c r="FL193" s="10"/>
      <c r="FM193" s="10"/>
      <c r="FN193" s="10"/>
      <c r="FO193" s="10"/>
      <c r="FP193" s="10"/>
      <c r="FQ193" s="10"/>
      <c r="FR193" s="10"/>
      <c r="FS193" s="10"/>
      <c r="FT193" s="10"/>
      <c r="FU193" s="10"/>
      <c r="FV193" s="10"/>
      <c r="FW193" s="10"/>
      <c r="FX193" s="10"/>
      <c r="FY193" s="10"/>
      <c r="FZ193" s="10"/>
      <c r="GA193" s="10"/>
      <c r="GB193" s="10"/>
      <c r="GC193" s="10"/>
      <c r="GD193" s="10"/>
      <c r="GE193" s="10"/>
      <c r="GF193" s="10"/>
      <c r="GG193" s="10"/>
      <c r="GH193" s="10"/>
      <c r="GI193" s="10"/>
      <c r="GJ193" s="10"/>
      <c r="GK193" s="10"/>
      <c r="GL193" s="10"/>
      <c r="GM193" s="10"/>
      <c r="GN193" s="10"/>
      <c r="GO193" s="10"/>
      <c r="GP193" s="10"/>
      <c r="GQ193" s="10"/>
      <c r="GR193" s="10"/>
      <c r="GS193" s="10"/>
      <c r="GT193" s="10"/>
      <c r="GU193" s="10"/>
      <c r="GV193" s="10"/>
      <c r="GW193" s="10"/>
      <c r="GX193" s="10"/>
      <c r="GY193" s="10"/>
      <c r="GZ193" s="10"/>
      <c r="HA193" s="10"/>
      <c r="HB193" s="10"/>
      <c r="HC193" s="10"/>
      <c r="HD193" s="10"/>
      <c r="HE193" s="10"/>
      <c r="HF193" s="10"/>
      <c r="HG193" s="10"/>
      <c r="HH193" s="10"/>
      <c r="HI193" s="10"/>
    </row>
    <row r="194" spans="1:217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  <c r="BI194" s="10"/>
      <c r="BJ194" s="10"/>
      <c r="BK194" s="10"/>
      <c r="BL194" s="10"/>
      <c r="BM194" s="10"/>
      <c r="BN194" s="10"/>
      <c r="BO194" s="10"/>
      <c r="BP194" s="10"/>
      <c r="BQ194" s="10"/>
      <c r="BR194" s="10"/>
      <c r="BS194" s="10"/>
      <c r="BT194" s="10"/>
      <c r="BU194" s="10"/>
      <c r="BV194" s="10"/>
      <c r="BW194" s="10"/>
      <c r="BX194" s="10"/>
      <c r="BY194" s="10"/>
      <c r="BZ194" s="10"/>
      <c r="CA194" s="10"/>
      <c r="CB194" s="10"/>
      <c r="CC194" s="10"/>
      <c r="CD194" s="10"/>
      <c r="CE194" s="10"/>
      <c r="CF194" s="10"/>
      <c r="CG194" s="10"/>
      <c r="CH194" s="10"/>
      <c r="CI194" s="10"/>
      <c r="CJ194" s="10"/>
      <c r="CK194" s="10"/>
      <c r="CL194" s="10"/>
      <c r="CM194" s="10"/>
      <c r="CN194" s="10"/>
      <c r="CO194" s="10"/>
      <c r="CP194" s="10"/>
      <c r="CQ194" s="10"/>
      <c r="CR194" s="10"/>
      <c r="CS194" s="10"/>
      <c r="CT194" s="10"/>
      <c r="CU194" s="10"/>
      <c r="CV194" s="10"/>
      <c r="CW194" s="10"/>
      <c r="CX194" s="10"/>
      <c r="CY194" s="10"/>
      <c r="CZ194" s="10"/>
      <c r="DA194" s="10"/>
      <c r="DB194" s="10"/>
      <c r="DC194" s="10"/>
      <c r="DD194" s="10"/>
      <c r="DE194" s="10"/>
      <c r="DF194" s="10"/>
      <c r="DG194" s="10"/>
      <c r="DH194" s="10"/>
      <c r="DI194" s="10"/>
      <c r="DJ194" s="10"/>
      <c r="DK194" s="10"/>
      <c r="DL194" s="10"/>
      <c r="DM194" s="10"/>
      <c r="DN194" s="10"/>
      <c r="DO194" s="10"/>
      <c r="DP194" s="10"/>
      <c r="DQ194" s="10"/>
      <c r="DR194" s="10"/>
      <c r="DS194" s="10"/>
      <c r="DT194" s="10"/>
      <c r="DU194" s="10"/>
      <c r="DV194" s="10"/>
      <c r="DW194" s="10"/>
      <c r="DX194" s="10"/>
      <c r="DY194" s="10"/>
      <c r="DZ194" s="10"/>
      <c r="EA194" s="10"/>
      <c r="EB194" s="10"/>
      <c r="EC194" s="10"/>
      <c r="ED194" s="10"/>
      <c r="EE194" s="10"/>
      <c r="EF194" s="10"/>
      <c r="EG194" s="10"/>
      <c r="EH194" s="10"/>
      <c r="EI194" s="10"/>
      <c r="EJ194" s="10"/>
      <c r="EK194" s="10"/>
      <c r="EL194" s="10"/>
      <c r="EM194" s="10"/>
      <c r="EN194" s="10"/>
      <c r="EO194" s="10"/>
      <c r="EP194" s="10"/>
      <c r="EQ194" s="10"/>
      <c r="ER194" s="10"/>
      <c r="ES194" s="10"/>
      <c r="ET194" s="10"/>
      <c r="EU194" s="10"/>
      <c r="EV194" s="10"/>
      <c r="EW194" s="10"/>
      <c r="EX194" s="10"/>
      <c r="EY194" s="10"/>
      <c r="EZ194" s="10"/>
      <c r="FA194" s="10"/>
      <c r="FB194" s="10"/>
      <c r="FC194" s="10"/>
      <c r="FD194" s="10"/>
      <c r="FE194" s="10"/>
      <c r="FF194" s="10"/>
      <c r="FG194" s="10"/>
      <c r="FH194" s="10"/>
      <c r="FI194" s="10"/>
      <c r="FJ194" s="10"/>
      <c r="FK194" s="10"/>
      <c r="FL194" s="10"/>
      <c r="FM194" s="10"/>
      <c r="FN194" s="10"/>
      <c r="FO194" s="10"/>
      <c r="FP194" s="10"/>
      <c r="FQ194" s="10"/>
      <c r="FR194" s="10"/>
      <c r="FS194" s="10"/>
      <c r="FT194" s="10"/>
      <c r="FU194" s="10"/>
      <c r="FV194" s="10"/>
      <c r="FW194" s="10"/>
      <c r="FX194" s="10"/>
      <c r="FY194" s="10"/>
      <c r="FZ194" s="10"/>
      <c r="GA194" s="10"/>
      <c r="GB194" s="10"/>
      <c r="GC194" s="10"/>
      <c r="GD194" s="10"/>
      <c r="GE194" s="10"/>
      <c r="GF194" s="10"/>
      <c r="GG194" s="10"/>
      <c r="GH194" s="10"/>
      <c r="GI194" s="10"/>
      <c r="GJ194" s="10"/>
      <c r="GK194" s="10"/>
      <c r="GL194" s="10"/>
      <c r="GM194" s="10"/>
      <c r="GN194" s="10"/>
      <c r="GO194" s="10"/>
      <c r="GP194" s="10"/>
      <c r="GQ194" s="10"/>
      <c r="GR194" s="10"/>
      <c r="GS194" s="10"/>
      <c r="GT194" s="10"/>
      <c r="GU194" s="10"/>
      <c r="GV194" s="10"/>
      <c r="GW194" s="10"/>
      <c r="GX194" s="10"/>
      <c r="GY194" s="10"/>
      <c r="GZ194" s="10"/>
      <c r="HA194" s="10"/>
      <c r="HB194" s="10"/>
      <c r="HC194" s="10"/>
      <c r="HD194" s="10"/>
      <c r="HE194" s="10"/>
      <c r="HF194" s="10"/>
      <c r="HG194" s="10"/>
      <c r="HH194" s="10"/>
      <c r="HI194" s="10"/>
    </row>
    <row r="195" spans="1:217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  <c r="BL195" s="10"/>
      <c r="BM195" s="10"/>
      <c r="BN195" s="10"/>
      <c r="BO195" s="10"/>
      <c r="BP195" s="10"/>
      <c r="BQ195" s="10"/>
      <c r="BR195" s="10"/>
      <c r="BS195" s="10"/>
      <c r="BT195" s="10"/>
      <c r="BU195" s="10"/>
      <c r="BV195" s="10"/>
      <c r="BW195" s="10"/>
      <c r="BX195" s="10"/>
      <c r="BY195" s="10"/>
      <c r="BZ195" s="10"/>
      <c r="CA195" s="10"/>
      <c r="CB195" s="10"/>
      <c r="CC195" s="10"/>
      <c r="CD195" s="10"/>
      <c r="CE195" s="10"/>
      <c r="CF195" s="10"/>
      <c r="CG195" s="10"/>
      <c r="CH195" s="10"/>
      <c r="CI195" s="10"/>
      <c r="CJ195" s="10"/>
      <c r="CK195" s="10"/>
      <c r="CL195" s="10"/>
      <c r="CM195" s="10"/>
      <c r="CN195" s="10"/>
      <c r="CO195" s="10"/>
      <c r="CP195" s="10"/>
      <c r="CQ195" s="10"/>
      <c r="CR195" s="10"/>
      <c r="CS195" s="10"/>
      <c r="CT195" s="10"/>
      <c r="CU195" s="10"/>
      <c r="CV195" s="10"/>
      <c r="CW195" s="10"/>
      <c r="CX195" s="10"/>
      <c r="CY195" s="10"/>
      <c r="CZ195" s="10"/>
      <c r="DA195" s="10"/>
      <c r="DB195" s="10"/>
      <c r="DC195" s="10"/>
      <c r="DD195" s="10"/>
      <c r="DE195" s="10"/>
      <c r="DF195" s="10"/>
      <c r="DG195" s="10"/>
      <c r="DH195" s="10"/>
      <c r="DI195" s="10"/>
      <c r="DJ195" s="10"/>
      <c r="DK195" s="10"/>
      <c r="DL195" s="10"/>
      <c r="DM195" s="10"/>
      <c r="DN195" s="10"/>
      <c r="DO195" s="10"/>
      <c r="DP195" s="10"/>
      <c r="DQ195" s="10"/>
      <c r="DR195" s="10"/>
      <c r="DS195" s="10"/>
      <c r="DT195" s="10"/>
      <c r="DU195" s="10"/>
      <c r="DV195" s="10"/>
      <c r="DW195" s="10"/>
      <c r="DX195" s="10"/>
      <c r="DY195" s="10"/>
      <c r="DZ195" s="10"/>
      <c r="EA195" s="10"/>
      <c r="EB195" s="10"/>
      <c r="EC195" s="10"/>
      <c r="ED195" s="10"/>
      <c r="EE195" s="10"/>
      <c r="EF195" s="10"/>
      <c r="EG195" s="10"/>
      <c r="EH195" s="10"/>
      <c r="EI195" s="10"/>
      <c r="EJ195" s="10"/>
      <c r="EK195" s="10"/>
      <c r="EL195" s="10"/>
      <c r="EM195" s="10"/>
      <c r="EN195" s="10"/>
      <c r="EO195" s="10"/>
      <c r="EP195" s="10"/>
      <c r="EQ195" s="10"/>
      <c r="ER195" s="10"/>
      <c r="ES195" s="10"/>
      <c r="ET195" s="10"/>
      <c r="EU195" s="10"/>
      <c r="EV195" s="10"/>
      <c r="EW195" s="10"/>
      <c r="EX195" s="10"/>
      <c r="EY195" s="10"/>
      <c r="EZ195" s="10"/>
      <c r="FA195" s="10"/>
      <c r="FB195" s="10"/>
      <c r="FC195" s="10"/>
      <c r="FD195" s="10"/>
      <c r="FE195" s="10"/>
      <c r="FF195" s="10"/>
      <c r="FG195" s="10"/>
      <c r="FH195" s="10"/>
      <c r="FI195" s="10"/>
      <c r="FJ195" s="10"/>
      <c r="FK195" s="10"/>
      <c r="FL195" s="10"/>
      <c r="FM195" s="10"/>
      <c r="FN195" s="10"/>
      <c r="FO195" s="10"/>
      <c r="FP195" s="10"/>
      <c r="FQ195" s="10"/>
      <c r="FR195" s="10"/>
      <c r="FS195" s="10"/>
      <c r="FT195" s="10"/>
      <c r="FU195" s="10"/>
      <c r="FV195" s="10"/>
      <c r="FW195" s="10"/>
      <c r="FX195" s="10"/>
      <c r="FY195" s="10"/>
      <c r="FZ195" s="10"/>
      <c r="GA195" s="10"/>
      <c r="GB195" s="10"/>
      <c r="GC195" s="10"/>
      <c r="GD195" s="10"/>
      <c r="GE195" s="10"/>
      <c r="GF195" s="10"/>
      <c r="GG195" s="10"/>
      <c r="GH195" s="10"/>
      <c r="GI195" s="10"/>
      <c r="GJ195" s="10"/>
      <c r="GK195" s="10"/>
      <c r="GL195" s="10"/>
      <c r="GM195" s="10"/>
      <c r="GN195" s="10"/>
      <c r="GO195" s="10"/>
      <c r="GP195" s="10"/>
      <c r="GQ195" s="10"/>
      <c r="GR195" s="10"/>
      <c r="GS195" s="10"/>
      <c r="GT195" s="10"/>
      <c r="GU195" s="10"/>
      <c r="GV195" s="10"/>
      <c r="GW195" s="10"/>
      <c r="GX195" s="10"/>
      <c r="GY195" s="10"/>
      <c r="GZ195" s="10"/>
      <c r="HA195" s="10"/>
      <c r="HB195" s="10"/>
      <c r="HC195" s="10"/>
      <c r="HD195" s="10"/>
      <c r="HE195" s="10"/>
      <c r="HF195" s="10"/>
      <c r="HG195" s="10"/>
      <c r="HH195" s="10"/>
      <c r="HI195" s="10"/>
    </row>
    <row r="196" spans="1:217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  <c r="BL196" s="10"/>
      <c r="BM196" s="10"/>
      <c r="BN196" s="10"/>
      <c r="BO196" s="10"/>
      <c r="BP196" s="10"/>
      <c r="BQ196" s="10"/>
      <c r="BR196" s="10"/>
      <c r="BS196" s="10"/>
      <c r="BT196" s="10"/>
      <c r="BU196" s="10"/>
      <c r="BV196" s="10"/>
      <c r="BW196" s="10"/>
      <c r="BX196" s="10"/>
      <c r="BY196" s="10"/>
      <c r="BZ196" s="10"/>
      <c r="CA196" s="10"/>
      <c r="CB196" s="10"/>
      <c r="CC196" s="10"/>
      <c r="CD196" s="10"/>
      <c r="CE196" s="10"/>
      <c r="CF196" s="10"/>
      <c r="CG196" s="10"/>
      <c r="CH196" s="10"/>
      <c r="CI196" s="10"/>
      <c r="CJ196" s="10"/>
      <c r="CK196" s="10"/>
      <c r="CL196" s="10"/>
      <c r="CM196" s="10"/>
      <c r="CN196" s="10"/>
      <c r="CO196" s="10"/>
      <c r="CP196" s="10"/>
      <c r="CQ196" s="10"/>
      <c r="CR196" s="10"/>
      <c r="CS196" s="10"/>
      <c r="CT196" s="10"/>
      <c r="CU196" s="10"/>
      <c r="CV196" s="10"/>
      <c r="CW196" s="10"/>
      <c r="CX196" s="10"/>
      <c r="CY196" s="10"/>
      <c r="CZ196" s="10"/>
      <c r="DA196" s="10"/>
      <c r="DB196" s="10"/>
      <c r="DC196" s="10"/>
      <c r="DD196" s="10"/>
      <c r="DE196" s="10"/>
      <c r="DF196" s="10"/>
      <c r="DG196" s="10"/>
      <c r="DH196" s="10"/>
      <c r="DI196" s="10"/>
      <c r="DJ196" s="10"/>
      <c r="DK196" s="10"/>
      <c r="DL196" s="10"/>
      <c r="DM196" s="10"/>
      <c r="DN196" s="10"/>
      <c r="DO196" s="10"/>
      <c r="DP196" s="10"/>
      <c r="DQ196" s="10"/>
      <c r="DR196" s="10"/>
      <c r="DS196" s="10"/>
      <c r="DT196" s="10"/>
      <c r="DU196" s="10"/>
      <c r="DV196" s="10"/>
      <c r="DW196" s="10"/>
      <c r="DX196" s="10"/>
      <c r="DY196" s="10"/>
      <c r="DZ196" s="10"/>
      <c r="EA196" s="10"/>
      <c r="EB196" s="10"/>
      <c r="EC196" s="10"/>
      <c r="ED196" s="10"/>
      <c r="EE196" s="10"/>
      <c r="EF196" s="10"/>
      <c r="EG196" s="10"/>
      <c r="EH196" s="10"/>
      <c r="EI196" s="10"/>
      <c r="EJ196" s="10"/>
      <c r="EK196" s="10"/>
      <c r="EL196" s="10"/>
      <c r="EM196" s="10"/>
      <c r="EN196" s="10"/>
      <c r="EO196" s="10"/>
      <c r="EP196" s="10"/>
      <c r="EQ196" s="10"/>
      <c r="ER196" s="10"/>
      <c r="ES196" s="10"/>
      <c r="ET196" s="10"/>
      <c r="EU196" s="10"/>
      <c r="EV196" s="10"/>
      <c r="EW196" s="10"/>
      <c r="EX196" s="10"/>
      <c r="EY196" s="10"/>
      <c r="EZ196" s="10"/>
      <c r="FA196" s="10"/>
      <c r="FB196" s="10"/>
      <c r="FC196" s="10"/>
      <c r="FD196" s="10"/>
      <c r="FE196" s="10"/>
      <c r="FF196" s="10"/>
      <c r="FG196" s="10"/>
      <c r="FH196" s="10"/>
      <c r="FI196" s="10"/>
      <c r="FJ196" s="10"/>
      <c r="FK196" s="10"/>
      <c r="FL196" s="10"/>
      <c r="FM196" s="10"/>
      <c r="FN196" s="10"/>
      <c r="FO196" s="10"/>
      <c r="FP196" s="10"/>
      <c r="FQ196" s="10"/>
      <c r="FR196" s="10"/>
      <c r="FS196" s="10"/>
      <c r="FT196" s="10"/>
      <c r="FU196" s="10"/>
      <c r="FV196" s="10"/>
      <c r="FW196" s="10"/>
      <c r="FX196" s="10"/>
      <c r="FY196" s="10"/>
      <c r="FZ196" s="10"/>
      <c r="GA196" s="10"/>
      <c r="GB196" s="10"/>
      <c r="GC196" s="10"/>
      <c r="GD196" s="10"/>
      <c r="GE196" s="10"/>
      <c r="GF196" s="10"/>
      <c r="GG196" s="10"/>
      <c r="GH196" s="10"/>
      <c r="GI196" s="10"/>
      <c r="GJ196" s="10"/>
      <c r="GK196" s="10"/>
      <c r="GL196" s="10"/>
      <c r="GM196" s="10"/>
      <c r="GN196" s="10"/>
      <c r="GO196" s="10"/>
      <c r="GP196" s="10"/>
      <c r="GQ196" s="10"/>
      <c r="GR196" s="10"/>
      <c r="GS196" s="10"/>
      <c r="GT196" s="10"/>
      <c r="GU196" s="10"/>
      <c r="GV196" s="10"/>
      <c r="GW196" s="10"/>
      <c r="GX196" s="10"/>
      <c r="GY196" s="10"/>
      <c r="GZ196" s="10"/>
      <c r="HA196" s="10"/>
      <c r="HB196" s="10"/>
      <c r="HC196" s="10"/>
      <c r="HD196" s="10"/>
      <c r="HE196" s="10"/>
      <c r="HF196" s="10"/>
      <c r="HG196" s="10"/>
      <c r="HH196" s="10"/>
      <c r="HI196" s="10"/>
    </row>
    <row r="197" spans="1:217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0"/>
      <c r="BM197" s="10"/>
      <c r="BN197" s="10"/>
      <c r="BO197" s="10"/>
      <c r="BP197" s="10"/>
      <c r="BQ197" s="10"/>
      <c r="BR197" s="10"/>
      <c r="BS197" s="10"/>
      <c r="BT197" s="10"/>
      <c r="BU197" s="10"/>
      <c r="BV197" s="10"/>
      <c r="BW197" s="10"/>
      <c r="BX197" s="10"/>
      <c r="BY197" s="10"/>
      <c r="BZ197" s="10"/>
      <c r="CA197" s="10"/>
      <c r="CB197" s="10"/>
      <c r="CC197" s="10"/>
      <c r="CD197" s="10"/>
      <c r="CE197" s="10"/>
      <c r="CF197" s="10"/>
      <c r="CG197" s="10"/>
      <c r="CH197" s="10"/>
      <c r="CI197" s="10"/>
      <c r="CJ197" s="10"/>
      <c r="CK197" s="10"/>
      <c r="CL197" s="10"/>
      <c r="CM197" s="10"/>
      <c r="CN197" s="10"/>
      <c r="CO197" s="10"/>
      <c r="CP197" s="10"/>
      <c r="CQ197" s="10"/>
      <c r="CR197" s="10"/>
      <c r="CS197" s="10"/>
      <c r="CT197" s="10"/>
      <c r="CU197" s="10"/>
      <c r="CV197" s="10"/>
      <c r="CW197" s="10"/>
      <c r="CX197" s="10"/>
      <c r="CY197" s="10"/>
      <c r="CZ197" s="10"/>
      <c r="DA197" s="10"/>
      <c r="DB197" s="10"/>
      <c r="DC197" s="10"/>
      <c r="DD197" s="10"/>
      <c r="DE197" s="10"/>
      <c r="DF197" s="10"/>
      <c r="DG197" s="10"/>
      <c r="DH197" s="10"/>
      <c r="DI197" s="10"/>
      <c r="DJ197" s="10"/>
      <c r="DK197" s="10"/>
      <c r="DL197" s="10"/>
      <c r="DM197" s="10"/>
      <c r="DN197" s="10"/>
      <c r="DO197" s="10"/>
      <c r="DP197" s="10"/>
      <c r="DQ197" s="10"/>
      <c r="DR197" s="10"/>
      <c r="DS197" s="10"/>
      <c r="DT197" s="10"/>
      <c r="DU197" s="10"/>
      <c r="DV197" s="10"/>
      <c r="DW197" s="10"/>
      <c r="DX197" s="10"/>
      <c r="DY197" s="10"/>
      <c r="DZ197" s="10"/>
      <c r="EA197" s="10"/>
      <c r="EB197" s="10"/>
      <c r="EC197" s="10"/>
      <c r="ED197" s="10"/>
      <c r="EE197" s="10"/>
      <c r="EF197" s="10"/>
      <c r="EG197" s="10"/>
      <c r="EH197" s="10"/>
      <c r="EI197" s="10"/>
      <c r="EJ197" s="10"/>
      <c r="EK197" s="10"/>
      <c r="EL197" s="10"/>
      <c r="EM197" s="10"/>
      <c r="EN197" s="10"/>
      <c r="EO197" s="10"/>
      <c r="EP197" s="10"/>
      <c r="EQ197" s="10"/>
      <c r="ER197" s="10"/>
      <c r="ES197" s="10"/>
      <c r="ET197" s="10"/>
      <c r="EU197" s="10"/>
      <c r="EV197" s="10"/>
      <c r="EW197" s="10"/>
      <c r="EX197" s="10"/>
      <c r="EY197" s="10"/>
      <c r="EZ197" s="10"/>
      <c r="FA197" s="10"/>
      <c r="FB197" s="10"/>
      <c r="FC197" s="10"/>
      <c r="FD197" s="10"/>
      <c r="FE197" s="10"/>
      <c r="FF197" s="10"/>
      <c r="FG197" s="10"/>
      <c r="FH197" s="10"/>
      <c r="FI197" s="10"/>
      <c r="FJ197" s="10"/>
      <c r="FK197" s="10"/>
      <c r="FL197" s="10"/>
      <c r="FM197" s="10"/>
      <c r="FN197" s="10"/>
      <c r="FO197" s="10"/>
      <c r="FP197" s="10"/>
      <c r="FQ197" s="10"/>
      <c r="FR197" s="10"/>
      <c r="FS197" s="10"/>
      <c r="FT197" s="10"/>
      <c r="FU197" s="10"/>
      <c r="FV197" s="10"/>
      <c r="FW197" s="10"/>
      <c r="FX197" s="10"/>
      <c r="FY197" s="10"/>
      <c r="FZ197" s="10"/>
      <c r="GA197" s="10"/>
      <c r="GB197" s="10"/>
      <c r="GC197" s="10"/>
      <c r="GD197" s="10"/>
      <c r="GE197" s="10"/>
      <c r="GF197" s="10"/>
      <c r="GG197" s="10"/>
      <c r="GH197" s="10"/>
      <c r="GI197" s="10"/>
      <c r="GJ197" s="10"/>
      <c r="GK197" s="10"/>
      <c r="GL197" s="10"/>
      <c r="GM197" s="10"/>
      <c r="GN197" s="10"/>
      <c r="GO197" s="10"/>
      <c r="GP197" s="10"/>
      <c r="GQ197" s="10"/>
      <c r="GR197" s="10"/>
      <c r="GS197" s="10"/>
      <c r="GT197" s="10"/>
      <c r="GU197" s="10"/>
      <c r="GV197" s="10"/>
      <c r="GW197" s="10"/>
      <c r="GX197" s="10"/>
      <c r="GY197" s="10"/>
      <c r="GZ197" s="10"/>
      <c r="HA197" s="10"/>
      <c r="HB197" s="10"/>
      <c r="HC197" s="10"/>
      <c r="HD197" s="10"/>
      <c r="HE197" s="10"/>
      <c r="HF197" s="10"/>
      <c r="HG197" s="10"/>
      <c r="HH197" s="10"/>
      <c r="HI197" s="10"/>
    </row>
    <row r="198" spans="1:217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  <c r="BI198" s="10"/>
      <c r="BJ198" s="10"/>
      <c r="BK198" s="10"/>
      <c r="BL198" s="10"/>
      <c r="BM198" s="10"/>
      <c r="BN198" s="10"/>
      <c r="BO198" s="10"/>
      <c r="BP198" s="10"/>
      <c r="BQ198" s="10"/>
      <c r="BR198" s="10"/>
      <c r="BS198" s="10"/>
      <c r="BT198" s="10"/>
      <c r="BU198" s="10"/>
      <c r="BV198" s="10"/>
      <c r="BW198" s="10"/>
      <c r="BX198" s="10"/>
      <c r="BY198" s="10"/>
      <c r="BZ198" s="10"/>
      <c r="CA198" s="10"/>
      <c r="CB198" s="10"/>
      <c r="CC198" s="10"/>
      <c r="CD198" s="10"/>
      <c r="CE198" s="10"/>
      <c r="CF198" s="10"/>
      <c r="CG198" s="10"/>
      <c r="CH198" s="10"/>
      <c r="CI198" s="10"/>
      <c r="CJ198" s="10"/>
      <c r="CK198" s="10"/>
      <c r="CL198" s="10"/>
      <c r="CM198" s="10"/>
      <c r="CN198" s="10"/>
      <c r="CO198" s="10"/>
      <c r="CP198" s="10"/>
      <c r="CQ198" s="10"/>
      <c r="CR198" s="10"/>
      <c r="CS198" s="10"/>
      <c r="CT198" s="10"/>
      <c r="CU198" s="10"/>
      <c r="CV198" s="10"/>
      <c r="CW198" s="10"/>
      <c r="CX198" s="10"/>
      <c r="CY198" s="10"/>
      <c r="CZ198" s="10"/>
      <c r="DA198" s="10"/>
      <c r="DB198" s="10"/>
      <c r="DC198" s="10"/>
      <c r="DD198" s="10"/>
      <c r="DE198" s="10"/>
      <c r="DF198" s="10"/>
      <c r="DG198" s="10"/>
      <c r="DH198" s="10"/>
      <c r="DI198" s="10"/>
      <c r="DJ198" s="10"/>
      <c r="DK198" s="10"/>
      <c r="DL198" s="10"/>
      <c r="DM198" s="10"/>
      <c r="DN198" s="10"/>
      <c r="DO198" s="10"/>
      <c r="DP198" s="10"/>
      <c r="DQ198" s="10"/>
      <c r="DR198" s="10"/>
      <c r="DS198" s="10"/>
      <c r="DT198" s="10"/>
      <c r="DU198" s="10"/>
      <c r="DV198" s="10"/>
      <c r="DW198" s="10"/>
      <c r="DX198" s="10"/>
      <c r="DY198" s="10"/>
      <c r="DZ198" s="10"/>
      <c r="EA198" s="10"/>
      <c r="EB198" s="10"/>
      <c r="EC198" s="10"/>
      <c r="ED198" s="10"/>
      <c r="EE198" s="10"/>
      <c r="EF198" s="10"/>
      <c r="EG198" s="10"/>
      <c r="EH198" s="10"/>
      <c r="EI198" s="10"/>
      <c r="EJ198" s="10"/>
      <c r="EK198" s="10"/>
      <c r="EL198" s="10"/>
      <c r="EM198" s="10"/>
      <c r="EN198" s="10"/>
      <c r="EO198" s="10"/>
      <c r="EP198" s="10"/>
      <c r="EQ198" s="10"/>
      <c r="ER198" s="10"/>
      <c r="ES198" s="10"/>
      <c r="ET198" s="10"/>
      <c r="EU198" s="10"/>
      <c r="EV198" s="10"/>
      <c r="EW198" s="10"/>
      <c r="EX198" s="10"/>
      <c r="EY198" s="10"/>
      <c r="EZ198" s="10"/>
      <c r="FA198" s="10"/>
      <c r="FB198" s="10"/>
      <c r="FC198" s="10"/>
      <c r="FD198" s="10"/>
      <c r="FE198" s="10"/>
      <c r="FF198" s="10"/>
      <c r="FG198" s="10"/>
      <c r="FH198" s="10"/>
      <c r="FI198" s="10"/>
      <c r="FJ198" s="10"/>
      <c r="FK198" s="10"/>
      <c r="FL198" s="10"/>
      <c r="FM198" s="10"/>
      <c r="FN198" s="10"/>
      <c r="FO198" s="10"/>
      <c r="FP198" s="10"/>
      <c r="FQ198" s="10"/>
      <c r="FR198" s="10"/>
      <c r="FS198" s="10"/>
      <c r="FT198" s="10"/>
      <c r="FU198" s="10"/>
      <c r="FV198" s="10"/>
      <c r="FW198" s="10"/>
      <c r="FX198" s="10"/>
      <c r="FY198" s="10"/>
      <c r="FZ198" s="10"/>
      <c r="GA198" s="10"/>
      <c r="GB198" s="10"/>
      <c r="GC198" s="10"/>
      <c r="GD198" s="10"/>
      <c r="GE198" s="10"/>
      <c r="GF198" s="10"/>
      <c r="GG198" s="10"/>
      <c r="GH198" s="10"/>
      <c r="GI198" s="10"/>
      <c r="GJ198" s="10"/>
      <c r="GK198" s="10"/>
      <c r="GL198" s="10"/>
      <c r="GM198" s="10"/>
      <c r="GN198" s="10"/>
      <c r="GO198" s="10"/>
      <c r="GP198" s="10"/>
      <c r="GQ198" s="10"/>
      <c r="GR198" s="10"/>
      <c r="GS198" s="10"/>
      <c r="GT198" s="10"/>
      <c r="GU198" s="10"/>
      <c r="GV198" s="10"/>
      <c r="GW198" s="10"/>
      <c r="GX198" s="10"/>
      <c r="GY198" s="10"/>
      <c r="GZ198" s="10"/>
      <c r="HA198" s="10"/>
      <c r="HB198" s="10"/>
      <c r="HC198" s="10"/>
      <c r="HD198" s="10"/>
      <c r="HE198" s="10"/>
      <c r="HF198" s="10"/>
      <c r="HG198" s="10"/>
      <c r="HH198" s="10"/>
      <c r="HI198" s="10"/>
    </row>
    <row r="199" spans="1:217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  <c r="BL199" s="10"/>
      <c r="BM199" s="10"/>
      <c r="BN199" s="10"/>
      <c r="BO199" s="10"/>
      <c r="BP199" s="10"/>
      <c r="BQ199" s="10"/>
      <c r="BR199" s="10"/>
      <c r="BS199" s="10"/>
      <c r="BT199" s="10"/>
      <c r="BU199" s="10"/>
      <c r="BV199" s="10"/>
      <c r="BW199" s="10"/>
      <c r="BX199" s="10"/>
      <c r="BY199" s="10"/>
      <c r="BZ199" s="10"/>
      <c r="CA199" s="10"/>
      <c r="CB199" s="10"/>
      <c r="CC199" s="10"/>
      <c r="CD199" s="10"/>
      <c r="CE199" s="10"/>
      <c r="CF199" s="10"/>
      <c r="CG199" s="10"/>
      <c r="CH199" s="10"/>
      <c r="CI199" s="10"/>
      <c r="CJ199" s="10"/>
      <c r="CK199" s="10"/>
      <c r="CL199" s="10"/>
      <c r="CM199" s="10"/>
      <c r="CN199" s="10"/>
      <c r="CO199" s="10"/>
      <c r="CP199" s="10"/>
      <c r="CQ199" s="10"/>
      <c r="CR199" s="10"/>
      <c r="CS199" s="10"/>
      <c r="CT199" s="10"/>
      <c r="CU199" s="10"/>
      <c r="CV199" s="10"/>
      <c r="CW199" s="10"/>
      <c r="CX199" s="10"/>
      <c r="CY199" s="10"/>
      <c r="CZ199" s="10"/>
      <c r="DA199" s="10"/>
      <c r="DB199" s="10"/>
      <c r="DC199" s="10"/>
      <c r="DD199" s="10"/>
      <c r="DE199" s="10"/>
      <c r="DF199" s="10"/>
      <c r="DG199" s="10"/>
      <c r="DH199" s="10"/>
      <c r="DI199" s="10"/>
      <c r="DJ199" s="10"/>
      <c r="DK199" s="10"/>
      <c r="DL199" s="10"/>
      <c r="DM199" s="10"/>
      <c r="DN199" s="10"/>
      <c r="DO199" s="10"/>
      <c r="DP199" s="10"/>
      <c r="DQ199" s="10"/>
      <c r="DR199" s="10"/>
      <c r="DS199" s="10"/>
      <c r="DT199" s="10"/>
      <c r="DU199" s="10"/>
      <c r="DV199" s="10"/>
      <c r="DW199" s="10"/>
      <c r="DX199" s="10"/>
      <c r="DY199" s="10"/>
      <c r="DZ199" s="10"/>
      <c r="EA199" s="10"/>
      <c r="EB199" s="10"/>
      <c r="EC199" s="10"/>
      <c r="ED199" s="10"/>
      <c r="EE199" s="10"/>
      <c r="EF199" s="10"/>
      <c r="EG199" s="10"/>
      <c r="EH199" s="10"/>
      <c r="EI199" s="10"/>
      <c r="EJ199" s="10"/>
      <c r="EK199" s="10"/>
      <c r="EL199" s="10"/>
      <c r="EM199" s="10"/>
      <c r="EN199" s="10"/>
      <c r="EO199" s="10"/>
      <c r="EP199" s="10"/>
      <c r="EQ199" s="10"/>
      <c r="ER199" s="10"/>
      <c r="ES199" s="10"/>
      <c r="ET199" s="10"/>
      <c r="EU199" s="10"/>
      <c r="EV199" s="10"/>
      <c r="EW199" s="10"/>
      <c r="EX199" s="10"/>
      <c r="EY199" s="10"/>
      <c r="EZ199" s="10"/>
      <c r="FA199" s="10"/>
      <c r="FB199" s="10"/>
      <c r="FC199" s="10"/>
      <c r="FD199" s="10"/>
      <c r="FE199" s="10"/>
      <c r="FF199" s="10"/>
      <c r="FG199" s="10"/>
      <c r="FH199" s="10"/>
      <c r="FI199" s="10"/>
      <c r="FJ199" s="10"/>
      <c r="FK199" s="10"/>
      <c r="FL199" s="10"/>
      <c r="FM199" s="10"/>
      <c r="FN199" s="10"/>
      <c r="FO199" s="10"/>
      <c r="FP199" s="10"/>
      <c r="FQ199" s="10"/>
      <c r="FR199" s="10"/>
      <c r="FS199" s="10"/>
      <c r="FT199" s="10"/>
      <c r="FU199" s="10"/>
      <c r="FV199" s="10"/>
      <c r="FW199" s="10"/>
      <c r="FX199" s="10"/>
      <c r="FY199" s="10"/>
      <c r="FZ199" s="10"/>
      <c r="GA199" s="10"/>
      <c r="GB199" s="10"/>
      <c r="GC199" s="10"/>
      <c r="GD199" s="10"/>
      <c r="GE199" s="10"/>
      <c r="GF199" s="10"/>
      <c r="GG199" s="10"/>
      <c r="GH199" s="10"/>
      <c r="GI199" s="10"/>
      <c r="GJ199" s="10"/>
      <c r="GK199" s="10"/>
      <c r="GL199" s="10"/>
      <c r="GM199" s="10"/>
      <c r="GN199" s="10"/>
      <c r="GO199" s="10"/>
      <c r="GP199" s="10"/>
      <c r="GQ199" s="10"/>
      <c r="GR199" s="10"/>
      <c r="GS199" s="10"/>
      <c r="GT199" s="10"/>
      <c r="GU199" s="10"/>
      <c r="GV199" s="10"/>
      <c r="GW199" s="10"/>
      <c r="GX199" s="10"/>
      <c r="GY199" s="10"/>
      <c r="GZ199" s="10"/>
      <c r="HA199" s="10"/>
      <c r="HB199" s="10"/>
      <c r="HC199" s="10"/>
      <c r="HD199" s="10"/>
      <c r="HE199" s="10"/>
      <c r="HF199" s="10"/>
      <c r="HG199" s="10"/>
      <c r="HH199" s="10"/>
      <c r="HI199" s="10"/>
    </row>
    <row r="200" spans="1:217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  <c r="BI200" s="10"/>
      <c r="BJ200" s="10"/>
      <c r="BK200" s="10"/>
      <c r="BL200" s="10"/>
      <c r="BM200" s="10"/>
      <c r="BN200" s="10"/>
      <c r="BO200" s="10"/>
      <c r="BP200" s="10"/>
      <c r="BQ200" s="10"/>
      <c r="BR200" s="10"/>
      <c r="BS200" s="10"/>
      <c r="BT200" s="10"/>
      <c r="BU200" s="10"/>
      <c r="BV200" s="10"/>
      <c r="BW200" s="10"/>
      <c r="BX200" s="10"/>
      <c r="BY200" s="10"/>
      <c r="BZ200" s="10"/>
      <c r="CA200" s="10"/>
      <c r="CB200" s="10"/>
      <c r="CC200" s="10"/>
      <c r="CD200" s="10"/>
      <c r="CE200" s="10"/>
      <c r="CF200" s="10"/>
      <c r="CG200" s="10"/>
      <c r="CH200" s="10"/>
      <c r="CI200" s="10"/>
      <c r="CJ200" s="10"/>
      <c r="CK200" s="10"/>
      <c r="CL200" s="10"/>
      <c r="CM200" s="10"/>
      <c r="CN200" s="10"/>
      <c r="CO200" s="10"/>
      <c r="CP200" s="10"/>
      <c r="CQ200" s="10"/>
      <c r="CR200" s="10"/>
      <c r="CS200" s="10"/>
      <c r="CT200" s="10"/>
      <c r="CU200" s="10"/>
      <c r="CV200" s="10"/>
      <c r="CW200" s="10"/>
      <c r="CX200" s="10"/>
      <c r="CY200" s="10"/>
      <c r="CZ200" s="10"/>
      <c r="DA200" s="10"/>
      <c r="DB200" s="10"/>
      <c r="DC200" s="10"/>
      <c r="DD200" s="10"/>
      <c r="DE200" s="10"/>
      <c r="DF200" s="10"/>
      <c r="DG200" s="10"/>
      <c r="DH200" s="10"/>
      <c r="DI200" s="10"/>
      <c r="DJ200" s="10"/>
      <c r="DK200" s="10"/>
      <c r="DL200" s="10"/>
      <c r="DM200" s="10"/>
      <c r="DN200" s="10"/>
      <c r="DO200" s="10"/>
      <c r="DP200" s="10"/>
      <c r="DQ200" s="10"/>
      <c r="DR200" s="10"/>
      <c r="DS200" s="10"/>
      <c r="DT200" s="10"/>
      <c r="DU200" s="10"/>
      <c r="DV200" s="10"/>
      <c r="DW200" s="10"/>
      <c r="DX200" s="10"/>
      <c r="DY200" s="10"/>
      <c r="DZ200" s="10"/>
      <c r="EA200" s="10"/>
      <c r="EB200" s="10"/>
      <c r="EC200" s="10"/>
      <c r="ED200" s="10"/>
      <c r="EE200" s="10"/>
      <c r="EF200" s="10"/>
      <c r="EG200" s="10"/>
      <c r="EH200" s="10"/>
      <c r="EI200" s="10"/>
      <c r="EJ200" s="10"/>
      <c r="EK200" s="10"/>
      <c r="EL200" s="10"/>
      <c r="EM200" s="10"/>
      <c r="EN200" s="10"/>
      <c r="EO200" s="10"/>
      <c r="EP200" s="10"/>
      <c r="EQ200" s="10"/>
      <c r="ER200" s="10"/>
      <c r="ES200" s="10"/>
      <c r="ET200" s="10"/>
      <c r="EU200" s="10"/>
      <c r="EV200" s="10"/>
      <c r="EW200" s="10"/>
      <c r="EX200" s="10"/>
      <c r="EY200" s="10"/>
      <c r="EZ200" s="10"/>
      <c r="FA200" s="10"/>
      <c r="FB200" s="10"/>
      <c r="FC200" s="10"/>
      <c r="FD200" s="10"/>
      <c r="FE200" s="10"/>
      <c r="FF200" s="10"/>
      <c r="FG200" s="10"/>
      <c r="FH200" s="10"/>
      <c r="FI200" s="10"/>
      <c r="FJ200" s="10"/>
      <c r="FK200" s="10"/>
      <c r="FL200" s="10"/>
      <c r="FM200" s="10"/>
      <c r="FN200" s="10"/>
      <c r="FO200" s="10"/>
      <c r="FP200" s="10"/>
      <c r="FQ200" s="10"/>
      <c r="FR200" s="10"/>
      <c r="FS200" s="10"/>
      <c r="FT200" s="10"/>
      <c r="FU200" s="10"/>
      <c r="FV200" s="10"/>
      <c r="FW200" s="10"/>
      <c r="FX200" s="10"/>
      <c r="FY200" s="10"/>
      <c r="FZ200" s="10"/>
      <c r="GA200" s="10"/>
      <c r="GB200" s="10"/>
      <c r="GC200" s="10"/>
      <c r="GD200" s="10"/>
      <c r="GE200" s="10"/>
      <c r="GF200" s="10"/>
      <c r="GG200" s="10"/>
      <c r="GH200" s="10"/>
      <c r="GI200" s="10"/>
      <c r="GJ200" s="10"/>
      <c r="GK200" s="10"/>
      <c r="GL200" s="10"/>
      <c r="GM200" s="10"/>
      <c r="GN200" s="10"/>
      <c r="GO200" s="10"/>
      <c r="GP200" s="10"/>
      <c r="GQ200" s="10"/>
      <c r="GR200" s="10"/>
      <c r="GS200" s="10"/>
      <c r="GT200" s="10"/>
      <c r="GU200" s="10"/>
      <c r="GV200" s="10"/>
      <c r="GW200" s="10"/>
      <c r="GX200" s="10"/>
      <c r="GY200" s="10"/>
      <c r="GZ200" s="10"/>
      <c r="HA200" s="10"/>
      <c r="HB200" s="10"/>
      <c r="HC200" s="10"/>
      <c r="HD200" s="10"/>
      <c r="HE200" s="10"/>
      <c r="HF200" s="10"/>
      <c r="HG200" s="10"/>
      <c r="HH200" s="10"/>
      <c r="HI200" s="10"/>
    </row>
    <row r="201" spans="1:217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  <c r="BI201" s="10"/>
      <c r="BJ201" s="10"/>
      <c r="BK201" s="10"/>
      <c r="BL201" s="10"/>
      <c r="BM201" s="10"/>
      <c r="BN201" s="10"/>
      <c r="BO201" s="10"/>
      <c r="BP201" s="10"/>
      <c r="BQ201" s="10"/>
      <c r="BR201" s="10"/>
      <c r="BS201" s="10"/>
      <c r="BT201" s="10"/>
      <c r="BU201" s="10"/>
      <c r="BV201" s="10"/>
      <c r="BW201" s="10"/>
      <c r="BX201" s="10"/>
      <c r="BY201" s="10"/>
      <c r="BZ201" s="10"/>
      <c r="CA201" s="10"/>
      <c r="CB201" s="10"/>
      <c r="CC201" s="10"/>
      <c r="CD201" s="10"/>
      <c r="CE201" s="10"/>
      <c r="CF201" s="10"/>
      <c r="CG201" s="10"/>
      <c r="CH201" s="10"/>
      <c r="CI201" s="10"/>
      <c r="CJ201" s="10"/>
      <c r="CK201" s="10"/>
      <c r="CL201" s="10"/>
      <c r="CM201" s="10"/>
      <c r="CN201" s="10"/>
      <c r="CO201" s="10"/>
      <c r="CP201" s="10"/>
      <c r="CQ201" s="10"/>
      <c r="CR201" s="10"/>
      <c r="CS201" s="10"/>
      <c r="CT201" s="10"/>
      <c r="CU201" s="10"/>
      <c r="CV201" s="10"/>
      <c r="CW201" s="10"/>
      <c r="CX201" s="10"/>
      <c r="CY201" s="10"/>
      <c r="CZ201" s="10"/>
      <c r="DA201" s="10"/>
      <c r="DB201" s="10"/>
      <c r="DC201" s="10"/>
      <c r="DD201" s="10"/>
      <c r="DE201" s="10"/>
      <c r="DF201" s="10"/>
      <c r="DG201" s="10"/>
      <c r="DH201" s="10"/>
      <c r="DI201" s="10"/>
      <c r="DJ201" s="10"/>
      <c r="DK201" s="10"/>
      <c r="DL201" s="10"/>
      <c r="DM201" s="10"/>
      <c r="DN201" s="10"/>
      <c r="DO201" s="10"/>
      <c r="DP201" s="10"/>
      <c r="DQ201" s="10"/>
      <c r="DR201" s="10"/>
      <c r="DS201" s="10"/>
      <c r="DT201" s="10"/>
      <c r="DU201" s="10"/>
      <c r="DV201" s="10"/>
      <c r="DW201" s="10"/>
      <c r="DX201" s="10"/>
      <c r="DY201" s="10"/>
      <c r="DZ201" s="10"/>
      <c r="EA201" s="10"/>
      <c r="EB201" s="10"/>
      <c r="EC201" s="10"/>
      <c r="ED201" s="10"/>
      <c r="EE201" s="10"/>
      <c r="EF201" s="10"/>
      <c r="EG201" s="10"/>
      <c r="EH201" s="10"/>
      <c r="EI201" s="10"/>
      <c r="EJ201" s="10"/>
      <c r="EK201" s="10"/>
      <c r="EL201" s="10"/>
      <c r="EM201" s="10"/>
      <c r="EN201" s="10"/>
      <c r="EO201" s="10"/>
      <c r="EP201" s="10"/>
      <c r="EQ201" s="10"/>
      <c r="ER201" s="10"/>
      <c r="ES201" s="10"/>
      <c r="ET201" s="10"/>
      <c r="EU201" s="10"/>
      <c r="EV201" s="10"/>
      <c r="EW201" s="10"/>
      <c r="EX201" s="10"/>
      <c r="EY201" s="10"/>
      <c r="EZ201" s="10"/>
      <c r="FA201" s="10"/>
      <c r="FB201" s="10"/>
      <c r="FC201" s="10"/>
      <c r="FD201" s="10"/>
      <c r="FE201" s="10"/>
      <c r="FF201" s="10"/>
      <c r="FG201" s="10"/>
      <c r="FH201" s="10"/>
      <c r="FI201" s="10"/>
      <c r="FJ201" s="10"/>
      <c r="FK201" s="10"/>
      <c r="FL201" s="10"/>
      <c r="FM201" s="10"/>
      <c r="FN201" s="10"/>
      <c r="FO201" s="10"/>
      <c r="FP201" s="10"/>
      <c r="FQ201" s="10"/>
      <c r="FR201" s="10"/>
      <c r="FS201" s="10"/>
      <c r="FT201" s="10"/>
      <c r="FU201" s="10"/>
      <c r="FV201" s="10"/>
      <c r="FW201" s="10"/>
      <c r="FX201" s="10"/>
      <c r="FY201" s="10"/>
      <c r="FZ201" s="10"/>
      <c r="GA201" s="10"/>
      <c r="GB201" s="10"/>
      <c r="GC201" s="10"/>
      <c r="GD201" s="10"/>
      <c r="GE201" s="10"/>
      <c r="GF201" s="10"/>
      <c r="GG201" s="10"/>
      <c r="GH201" s="10"/>
      <c r="GI201" s="10"/>
      <c r="GJ201" s="10"/>
      <c r="GK201" s="10"/>
      <c r="GL201" s="10"/>
      <c r="GM201" s="10"/>
      <c r="GN201" s="10"/>
      <c r="GO201" s="10"/>
      <c r="GP201" s="10"/>
      <c r="GQ201" s="10"/>
      <c r="GR201" s="10"/>
      <c r="GS201" s="10"/>
      <c r="GT201" s="10"/>
      <c r="GU201" s="10"/>
      <c r="GV201" s="10"/>
      <c r="GW201" s="10"/>
      <c r="GX201" s="10"/>
      <c r="GY201" s="10"/>
      <c r="GZ201" s="10"/>
      <c r="HA201" s="10"/>
      <c r="HB201" s="10"/>
      <c r="HC201" s="10"/>
      <c r="HD201" s="10"/>
      <c r="HE201" s="10"/>
      <c r="HF201" s="10"/>
      <c r="HG201" s="10"/>
      <c r="HH201" s="10"/>
      <c r="HI201" s="10"/>
    </row>
    <row r="202" spans="1:217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  <c r="BF202" s="10"/>
      <c r="BG202" s="10"/>
      <c r="BH202" s="10"/>
      <c r="BI202" s="10"/>
      <c r="BJ202" s="10"/>
      <c r="BK202" s="10"/>
      <c r="BL202" s="10"/>
      <c r="BM202" s="10"/>
      <c r="BN202" s="10"/>
      <c r="BO202" s="10"/>
      <c r="BP202" s="10"/>
      <c r="BQ202" s="10"/>
      <c r="BR202" s="10"/>
      <c r="BS202" s="10"/>
      <c r="BT202" s="10"/>
      <c r="BU202" s="10"/>
      <c r="BV202" s="10"/>
      <c r="BW202" s="10"/>
      <c r="BX202" s="10"/>
      <c r="BY202" s="10"/>
      <c r="BZ202" s="10"/>
      <c r="CA202" s="10"/>
      <c r="CB202" s="10"/>
      <c r="CC202" s="10"/>
      <c r="CD202" s="10"/>
      <c r="CE202" s="10"/>
      <c r="CF202" s="10"/>
      <c r="CG202" s="10"/>
      <c r="CH202" s="10"/>
      <c r="CI202" s="10"/>
      <c r="CJ202" s="10"/>
      <c r="CK202" s="10"/>
      <c r="CL202" s="10"/>
      <c r="CM202" s="10"/>
      <c r="CN202" s="10"/>
      <c r="CO202" s="10"/>
      <c r="CP202" s="10"/>
      <c r="CQ202" s="10"/>
      <c r="CR202" s="10"/>
      <c r="CS202" s="10"/>
      <c r="CT202" s="10"/>
      <c r="CU202" s="10"/>
      <c r="CV202" s="10"/>
      <c r="CW202" s="10"/>
      <c r="CX202" s="10"/>
      <c r="CY202" s="10"/>
      <c r="CZ202" s="10"/>
      <c r="DA202" s="10"/>
      <c r="DB202" s="10"/>
      <c r="DC202" s="10"/>
      <c r="DD202" s="10"/>
      <c r="DE202" s="10"/>
      <c r="DF202" s="10"/>
      <c r="DG202" s="10"/>
      <c r="DH202" s="10"/>
      <c r="DI202" s="10"/>
      <c r="DJ202" s="10"/>
      <c r="DK202" s="10"/>
      <c r="DL202" s="10"/>
      <c r="DM202" s="10"/>
      <c r="DN202" s="10"/>
      <c r="DO202" s="10"/>
      <c r="DP202" s="10"/>
      <c r="DQ202" s="10"/>
      <c r="DR202" s="10"/>
      <c r="DS202" s="10"/>
      <c r="DT202" s="10"/>
      <c r="DU202" s="10"/>
      <c r="DV202" s="10"/>
      <c r="DW202" s="10"/>
      <c r="DX202" s="10"/>
      <c r="DY202" s="10"/>
      <c r="DZ202" s="10"/>
      <c r="EA202" s="10"/>
      <c r="EB202" s="10"/>
      <c r="EC202" s="10"/>
      <c r="ED202" s="10"/>
      <c r="EE202" s="10"/>
      <c r="EF202" s="10"/>
      <c r="EG202" s="10"/>
      <c r="EH202" s="10"/>
      <c r="EI202" s="10"/>
      <c r="EJ202" s="10"/>
      <c r="EK202" s="10"/>
      <c r="EL202" s="10"/>
      <c r="EM202" s="10"/>
      <c r="EN202" s="10"/>
      <c r="EO202" s="10"/>
      <c r="EP202" s="10"/>
      <c r="EQ202" s="10"/>
      <c r="ER202" s="10"/>
      <c r="ES202" s="10"/>
      <c r="ET202" s="10"/>
      <c r="EU202" s="10"/>
      <c r="EV202" s="10"/>
      <c r="EW202" s="10"/>
      <c r="EX202" s="10"/>
      <c r="EY202" s="10"/>
      <c r="EZ202" s="10"/>
      <c r="FA202" s="10"/>
      <c r="FB202" s="10"/>
      <c r="FC202" s="10"/>
      <c r="FD202" s="10"/>
      <c r="FE202" s="10"/>
      <c r="FF202" s="10"/>
      <c r="FG202" s="10"/>
      <c r="FH202" s="10"/>
      <c r="FI202" s="10"/>
      <c r="FJ202" s="10"/>
      <c r="FK202" s="10"/>
      <c r="FL202" s="10"/>
      <c r="FM202" s="10"/>
      <c r="FN202" s="10"/>
      <c r="FO202" s="10"/>
      <c r="FP202" s="10"/>
      <c r="FQ202" s="10"/>
      <c r="FR202" s="10"/>
      <c r="FS202" s="10"/>
      <c r="FT202" s="10"/>
      <c r="FU202" s="10"/>
      <c r="FV202" s="10"/>
      <c r="FW202" s="10"/>
      <c r="FX202" s="10"/>
      <c r="FY202" s="10"/>
      <c r="FZ202" s="10"/>
      <c r="GA202" s="10"/>
      <c r="GB202" s="10"/>
      <c r="GC202" s="10"/>
      <c r="GD202" s="10"/>
      <c r="GE202" s="10"/>
      <c r="GF202" s="10"/>
      <c r="GG202" s="10"/>
      <c r="GH202" s="10"/>
      <c r="GI202" s="10"/>
      <c r="GJ202" s="10"/>
      <c r="GK202" s="10"/>
      <c r="GL202" s="10"/>
      <c r="GM202" s="10"/>
      <c r="GN202" s="10"/>
      <c r="GO202" s="10"/>
      <c r="GP202" s="10"/>
      <c r="GQ202" s="10"/>
      <c r="GR202" s="10"/>
      <c r="GS202" s="10"/>
      <c r="GT202" s="10"/>
      <c r="GU202" s="10"/>
      <c r="GV202" s="10"/>
      <c r="GW202" s="10"/>
      <c r="GX202" s="10"/>
      <c r="GY202" s="10"/>
      <c r="GZ202" s="10"/>
      <c r="HA202" s="10"/>
      <c r="HB202" s="10"/>
      <c r="HC202" s="10"/>
      <c r="HD202" s="10"/>
      <c r="HE202" s="10"/>
      <c r="HF202" s="10"/>
      <c r="HG202" s="10"/>
      <c r="HH202" s="10"/>
      <c r="HI202" s="10"/>
    </row>
    <row r="203" spans="1:217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  <c r="BF203" s="10"/>
      <c r="BG203" s="10"/>
      <c r="BH203" s="10"/>
      <c r="BI203" s="10"/>
      <c r="BJ203" s="10"/>
      <c r="BK203" s="10"/>
      <c r="BL203" s="10"/>
      <c r="BM203" s="10"/>
      <c r="BN203" s="10"/>
      <c r="BO203" s="10"/>
      <c r="BP203" s="10"/>
      <c r="BQ203" s="10"/>
      <c r="BR203" s="10"/>
      <c r="BS203" s="10"/>
      <c r="BT203" s="10"/>
      <c r="BU203" s="10"/>
      <c r="BV203" s="10"/>
      <c r="BW203" s="10"/>
      <c r="BX203" s="10"/>
      <c r="BY203" s="10"/>
      <c r="BZ203" s="10"/>
      <c r="CA203" s="10"/>
      <c r="CB203" s="10"/>
      <c r="CC203" s="10"/>
      <c r="CD203" s="10"/>
      <c r="CE203" s="10"/>
      <c r="CF203" s="10"/>
      <c r="CG203" s="10"/>
      <c r="CH203" s="10"/>
      <c r="CI203" s="10"/>
      <c r="CJ203" s="10"/>
      <c r="CK203" s="10"/>
      <c r="CL203" s="10"/>
      <c r="CM203" s="10"/>
      <c r="CN203" s="10"/>
      <c r="CO203" s="10"/>
      <c r="CP203" s="10"/>
      <c r="CQ203" s="10"/>
      <c r="CR203" s="10"/>
      <c r="CS203" s="10"/>
      <c r="CT203" s="10"/>
      <c r="CU203" s="10"/>
      <c r="CV203" s="10"/>
      <c r="CW203" s="10"/>
      <c r="CX203" s="10"/>
      <c r="CY203" s="10"/>
      <c r="CZ203" s="10"/>
      <c r="DA203" s="10"/>
      <c r="DB203" s="10"/>
      <c r="DC203" s="10"/>
      <c r="DD203" s="10"/>
      <c r="DE203" s="10"/>
      <c r="DF203" s="10"/>
      <c r="DG203" s="10"/>
      <c r="DH203" s="10"/>
      <c r="DI203" s="10"/>
      <c r="DJ203" s="10"/>
      <c r="DK203" s="10"/>
      <c r="DL203" s="10"/>
      <c r="DM203" s="10"/>
      <c r="DN203" s="10"/>
      <c r="DO203" s="10"/>
      <c r="DP203" s="10"/>
      <c r="DQ203" s="10"/>
      <c r="DR203" s="10"/>
      <c r="DS203" s="10"/>
      <c r="DT203" s="10"/>
      <c r="DU203" s="10"/>
      <c r="DV203" s="10"/>
      <c r="DW203" s="10"/>
      <c r="DX203" s="10"/>
      <c r="DY203" s="10"/>
      <c r="DZ203" s="10"/>
      <c r="EA203" s="10"/>
      <c r="EB203" s="10"/>
      <c r="EC203" s="10"/>
      <c r="ED203" s="10"/>
      <c r="EE203" s="10"/>
      <c r="EF203" s="10"/>
      <c r="EG203" s="10"/>
      <c r="EH203" s="10"/>
      <c r="EI203" s="10"/>
      <c r="EJ203" s="10"/>
      <c r="EK203" s="10"/>
      <c r="EL203" s="10"/>
      <c r="EM203" s="10"/>
      <c r="EN203" s="10"/>
      <c r="EO203" s="10"/>
      <c r="EP203" s="10"/>
      <c r="EQ203" s="10"/>
      <c r="ER203" s="10"/>
      <c r="ES203" s="10"/>
      <c r="ET203" s="10"/>
      <c r="EU203" s="10"/>
      <c r="EV203" s="10"/>
      <c r="EW203" s="10"/>
      <c r="EX203" s="10"/>
      <c r="EY203" s="10"/>
      <c r="EZ203" s="10"/>
      <c r="FA203" s="10"/>
      <c r="FB203" s="10"/>
      <c r="FC203" s="10"/>
      <c r="FD203" s="10"/>
      <c r="FE203" s="10"/>
      <c r="FF203" s="10"/>
      <c r="FG203" s="10"/>
      <c r="FH203" s="10"/>
      <c r="FI203" s="10"/>
      <c r="FJ203" s="10"/>
      <c r="FK203" s="10"/>
      <c r="FL203" s="10"/>
      <c r="FM203" s="10"/>
      <c r="FN203" s="10"/>
      <c r="FO203" s="10"/>
      <c r="FP203" s="10"/>
      <c r="FQ203" s="10"/>
      <c r="FR203" s="10"/>
      <c r="FS203" s="10"/>
      <c r="FT203" s="10"/>
      <c r="FU203" s="10"/>
      <c r="FV203" s="10"/>
      <c r="FW203" s="10"/>
      <c r="FX203" s="10"/>
      <c r="FY203" s="10"/>
      <c r="FZ203" s="10"/>
      <c r="GA203" s="10"/>
      <c r="GB203" s="10"/>
      <c r="GC203" s="10"/>
      <c r="GD203" s="10"/>
      <c r="GE203" s="10"/>
      <c r="GF203" s="10"/>
      <c r="GG203" s="10"/>
      <c r="GH203" s="10"/>
      <c r="GI203" s="10"/>
      <c r="GJ203" s="10"/>
      <c r="GK203" s="10"/>
      <c r="GL203" s="10"/>
      <c r="GM203" s="10"/>
      <c r="GN203" s="10"/>
      <c r="GO203" s="10"/>
      <c r="GP203" s="10"/>
      <c r="GQ203" s="10"/>
      <c r="GR203" s="10"/>
      <c r="GS203" s="10"/>
      <c r="GT203" s="10"/>
      <c r="GU203" s="10"/>
      <c r="GV203" s="10"/>
      <c r="GW203" s="10"/>
      <c r="GX203" s="10"/>
      <c r="GY203" s="10"/>
      <c r="GZ203" s="10"/>
      <c r="HA203" s="10"/>
      <c r="HB203" s="10"/>
      <c r="HC203" s="10"/>
      <c r="HD203" s="10"/>
      <c r="HE203" s="10"/>
      <c r="HF203" s="10"/>
      <c r="HG203" s="10"/>
      <c r="HH203" s="10"/>
      <c r="HI203" s="10"/>
    </row>
    <row r="204" spans="1:217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  <c r="BF204" s="10"/>
      <c r="BG204" s="10"/>
      <c r="BH204" s="10"/>
      <c r="BI204" s="10"/>
      <c r="BJ204" s="10"/>
      <c r="BK204" s="10"/>
      <c r="BL204" s="10"/>
      <c r="BM204" s="10"/>
      <c r="BN204" s="10"/>
      <c r="BO204" s="10"/>
      <c r="BP204" s="10"/>
      <c r="BQ204" s="10"/>
      <c r="BR204" s="10"/>
      <c r="BS204" s="10"/>
      <c r="BT204" s="10"/>
      <c r="BU204" s="10"/>
      <c r="BV204" s="10"/>
      <c r="BW204" s="10"/>
      <c r="BX204" s="10"/>
      <c r="BY204" s="10"/>
      <c r="BZ204" s="10"/>
      <c r="CA204" s="10"/>
      <c r="CB204" s="10"/>
      <c r="CC204" s="10"/>
      <c r="CD204" s="10"/>
      <c r="CE204" s="10"/>
      <c r="CF204" s="10"/>
      <c r="CG204" s="10"/>
      <c r="CH204" s="10"/>
      <c r="CI204" s="10"/>
      <c r="CJ204" s="10"/>
      <c r="CK204" s="10"/>
      <c r="CL204" s="10"/>
      <c r="CM204" s="10"/>
      <c r="CN204" s="10"/>
      <c r="CO204" s="10"/>
      <c r="CP204" s="10"/>
      <c r="CQ204" s="10"/>
      <c r="CR204" s="10"/>
      <c r="CS204" s="10"/>
      <c r="CT204" s="10"/>
      <c r="CU204" s="10"/>
      <c r="CV204" s="10"/>
      <c r="CW204" s="10"/>
      <c r="CX204" s="10"/>
      <c r="CY204" s="10"/>
      <c r="CZ204" s="10"/>
      <c r="DA204" s="10"/>
      <c r="DB204" s="10"/>
      <c r="DC204" s="10"/>
      <c r="DD204" s="10"/>
      <c r="DE204" s="10"/>
      <c r="DF204" s="10"/>
      <c r="DG204" s="10"/>
      <c r="DH204" s="10"/>
      <c r="DI204" s="10"/>
      <c r="DJ204" s="10"/>
      <c r="DK204" s="10"/>
      <c r="DL204" s="10"/>
      <c r="DM204" s="10"/>
      <c r="DN204" s="10"/>
      <c r="DO204" s="10"/>
      <c r="DP204" s="10"/>
      <c r="DQ204" s="10"/>
      <c r="DR204" s="10"/>
      <c r="DS204" s="10"/>
      <c r="DT204" s="10"/>
      <c r="DU204" s="10"/>
      <c r="DV204" s="10"/>
      <c r="DW204" s="10"/>
      <c r="DX204" s="10"/>
      <c r="DY204" s="10"/>
      <c r="DZ204" s="10"/>
      <c r="EA204" s="10"/>
      <c r="EB204" s="10"/>
      <c r="EC204" s="10"/>
      <c r="ED204" s="10"/>
      <c r="EE204" s="10"/>
      <c r="EF204" s="10"/>
      <c r="EG204" s="10"/>
      <c r="EH204" s="10"/>
      <c r="EI204" s="10"/>
      <c r="EJ204" s="10"/>
      <c r="EK204" s="10"/>
      <c r="EL204" s="10"/>
      <c r="EM204" s="10"/>
      <c r="EN204" s="10"/>
      <c r="EO204" s="10"/>
      <c r="EP204" s="10"/>
      <c r="EQ204" s="10"/>
      <c r="ER204" s="10"/>
      <c r="ES204" s="10"/>
      <c r="ET204" s="10"/>
      <c r="EU204" s="10"/>
      <c r="EV204" s="10"/>
      <c r="EW204" s="10"/>
      <c r="EX204" s="10"/>
      <c r="EY204" s="10"/>
      <c r="EZ204" s="10"/>
      <c r="FA204" s="10"/>
      <c r="FB204" s="10"/>
      <c r="FC204" s="10"/>
      <c r="FD204" s="10"/>
      <c r="FE204" s="10"/>
      <c r="FF204" s="10"/>
      <c r="FG204" s="10"/>
      <c r="FH204" s="10"/>
      <c r="FI204" s="10"/>
      <c r="FJ204" s="10"/>
      <c r="FK204" s="10"/>
      <c r="FL204" s="10"/>
      <c r="FM204" s="10"/>
      <c r="FN204" s="10"/>
      <c r="FO204" s="10"/>
      <c r="FP204" s="10"/>
      <c r="FQ204" s="10"/>
      <c r="FR204" s="10"/>
      <c r="FS204" s="10"/>
      <c r="FT204" s="10"/>
      <c r="FU204" s="10"/>
      <c r="FV204" s="10"/>
      <c r="FW204" s="10"/>
      <c r="FX204" s="10"/>
      <c r="FY204" s="10"/>
      <c r="FZ204" s="10"/>
      <c r="GA204" s="10"/>
      <c r="GB204" s="10"/>
      <c r="GC204" s="10"/>
      <c r="GD204" s="10"/>
      <c r="GE204" s="10"/>
      <c r="GF204" s="10"/>
      <c r="GG204" s="10"/>
      <c r="GH204" s="10"/>
      <c r="GI204" s="10"/>
      <c r="GJ204" s="10"/>
      <c r="GK204" s="10"/>
      <c r="GL204" s="10"/>
      <c r="GM204" s="10"/>
      <c r="GN204" s="10"/>
      <c r="GO204" s="10"/>
      <c r="GP204" s="10"/>
      <c r="GQ204" s="10"/>
      <c r="GR204" s="10"/>
      <c r="GS204" s="10"/>
      <c r="GT204" s="10"/>
      <c r="GU204" s="10"/>
      <c r="GV204" s="10"/>
      <c r="GW204" s="10"/>
      <c r="GX204" s="10"/>
      <c r="GY204" s="10"/>
      <c r="GZ204" s="10"/>
      <c r="HA204" s="10"/>
      <c r="HB204" s="10"/>
      <c r="HC204" s="10"/>
      <c r="HD204" s="10"/>
      <c r="HE204" s="10"/>
      <c r="HF204" s="10"/>
      <c r="HG204" s="10"/>
      <c r="HH204" s="10"/>
      <c r="HI204" s="10"/>
    </row>
    <row r="205" spans="1:217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  <c r="BF205" s="10"/>
      <c r="BG205" s="10"/>
      <c r="BH205" s="10"/>
      <c r="BI205" s="10"/>
      <c r="BJ205" s="10"/>
      <c r="BK205" s="10"/>
      <c r="BL205" s="10"/>
      <c r="BM205" s="10"/>
      <c r="BN205" s="10"/>
      <c r="BO205" s="10"/>
      <c r="BP205" s="10"/>
      <c r="BQ205" s="10"/>
      <c r="BR205" s="10"/>
      <c r="BS205" s="10"/>
      <c r="BT205" s="10"/>
      <c r="BU205" s="10"/>
      <c r="BV205" s="10"/>
      <c r="BW205" s="10"/>
      <c r="BX205" s="10"/>
      <c r="BY205" s="10"/>
      <c r="BZ205" s="10"/>
      <c r="CA205" s="10"/>
      <c r="CB205" s="10"/>
      <c r="CC205" s="10"/>
      <c r="CD205" s="10"/>
      <c r="CE205" s="10"/>
      <c r="CF205" s="10"/>
      <c r="CG205" s="10"/>
      <c r="CH205" s="10"/>
      <c r="CI205" s="10"/>
      <c r="CJ205" s="10"/>
      <c r="CK205" s="10"/>
      <c r="CL205" s="10"/>
      <c r="CM205" s="10"/>
      <c r="CN205" s="10"/>
      <c r="CO205" s="10"/>
      <c r="CP205" s="10"/>
      <c r="CQ205" s="10"/>
      <c r="CR205" s="10"/>
      <c r="CS205" s="10"/>
      <c r="CT205" s="10"/>
      <c r="CU205" s="10"/>
      <c r="CV205" s="10"/>
      <c r="CW205" s="10"/>
      <c r="CX205" s="10"/>
      <c r="CY205" s="10"/>
      <c r="CZ205" s="10"/>
      <c r="DA205" s="10"/>
      <c r="DB205" s="10"/>
      <c r="DC205" s="10"/>
      <c r="DD205" s="10"/>
      <c r="DE205" s="10"/>
      <c r="DF205" s="10"/>
      <c r="DG205" s="10"/>
      <c r="DH205" s="10"/>
      <c r="DI205" s="10"/>
      <c r="DJ205" s="10"/>
      <c r="DK205" s="10"/>
      <c r="DL205" s="10"/>
      <c r="DM205" s="10"/>
      <c r="DN205" s="10"/>
      <c r="DO205" s="10"/>
      <c r="DP205" s="10"/>
      <c r="DQ205" s="10"/>
      <c r="DR205" s="10"/>
      <c r="DS205" s="10"/>
      <c r="DT205" s="10"/>
      <c r="DU205" s="10"/>
      <c r="DV205" s="10"/>
      <c r="DW205" s="10"/>
      <c r="DX205" s="10"/>
      <c r="DY205" s="10"/>
      <c r="DZ205" s="10"/>
      <c r="EA205" s="10"/>
      <c r="EB205" s="10"/>
      <c r="EC205" s="10"/>
      <c r="ED205" s="10"/>
      <c r="EE205" s="10"/>
      <c r="EF205" s="10"/>
      <c r="EG205" s="10"/>
      <c r="EH205" s="10"/>
      <c r="EI205" s="10"/>
      <c r="EJ205" s="10"/>
      <c r="EK205" s="10"/>
      <c r="EL205" s="10"/>
      <c r="EM205" s="10"/>
      <c r="EN205" s="10"/>
      <c r="EO205" s="10"/>
      <c r="EP205" s="10"/>
      <c r="EQ205" s="10"/>
      <c r="ER205" s="10"/>
      <c r="ES205" s="10"/>
      <c r="ET205" s="10"/>
      <c r="EU205" s="10"/>
      <c r="EV205" s="10"/>
      <c r="EW205" s="10"/>
      <c r="EX205" s="10"/>
      <c r="EY205" s="10"/>
      <c r="EZ205" s="10"/>
      <c r="FA205" s="10"/>
      <c r="FB205" s="10"/>
      <c r="FC205" s="10"/>
      <c r="FD205" s="10"/>
      <c r="FE205" s="10"/>
      <c r="FF205" s="10"/>
      <c r="FG205" s="10"/>
      <c r="FH205" s="10"/>
      <c r="FI205" s="10"/>
      <c r="FJ205" s="10"/>
      <c r="FK205" s="10"/>
      <c r="FL205" s="10"/>
      <c r="FM205" s="10"/>
      <c r="FN205" s="10"/>
      <c r="FO205" s="10"/>
      <c r="FP205" s="10"/>
      <c r="FQ205" s="10"/>
      <c r="FR205" s="10"/>
      <c r="FS205" s="10"/>
      <c r="FT205" s="10"/>
      <c r="FU205" s="10"/>
      <c r="FV205" s="10"/>
      <c r="FW205" s="10"/>
      <c r="FX205" s="10"/>
      <c r="FY205" s="10"/>
      <c r="FZ205" s="10"/>
      <c r="GA205" s="10"/>
      <c r="GB205" s="10"/>
      <c r="GC205" s="10"/>
      <c r="GD205" s="10"/>
      <c r="GE205" s="10"/>
      <c r="GF205" s="10"/>
      <c r="GG205" s="10"/>
      <c r="GH205" s="10"/>
      <c r="GI205" s="10"/>
      <c r="GJ205" s="10"/>
      <c r="GK205" s="10"/>
      <c r="GL205" s="10"/>
      <c r="GM205" s="10"/>
      <c r="GN205" s="10"/>
      <c r="GO205" s="10"/>
      <c r="GP205" s="10"/>
      <c r="GQ205" s="10"/>
      <c r="GR205" s="10"/>
      <c r="GS205" s="10"/>
      <c r="GT205" s="10"/>
      <c r="GU205" s="10"/>
      <c r="GV205" s="10"/>
      <c r="GW205" s="10"/>
      <c r="GX205" s="10"/>
      <c r="GY205" s="10"/>
      <c r="GZ205" s="10"/>
      <c r="HA205" s="10"/>
      <c r="HB205" s="10"/>
      <c r="HC205" s="10"/>
      <c r="HD205" s="10"/>
      <c r="HE205" s="10"/>
      <c r="HF205" s="10"/>
      <c r="HG205" s="10"/>
      <c r="HH205" s="10"/>
      <c r="HI205" s="10"/>
    </row>
    <row r="206" spans="1:217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  <c r="BE206" s="10"/>
      <c r="BF206" s="10"/>
      <c r="BG206" s="10"/>
      <c r="BH206" s="10"/>
      <c r="BI206" s="10"/>
      <c r="BJ206" s="10"/>
      <c r="BK206" s="10"/>
      <c r="BL206" s="10"/>
      <c r="BM206" s="10"/>
      <c r="BN206" s="10"/>
      <c r="BO206" s="10"/>
      <c r="BP206" s="10"/>
      <c r="BQ206" s="10"/>
      <c r="BR206" s="10"/>
      <c r="BS206" s="10"/>
      <c r="BT206" s="10"/>
      <c r="BU206" s="10"/>
      <c r="BV206" s="10"/>
      <c r="BW206" s="10"/>
      <c r="BX206" s="10"/>
      <c r="BY206" s="10"/>
      <c r="BZ206" s="10"/>
      <c r="CA206" s="10"/>
      <c r="CB206" s="10"/>
      <c r="CC206" s="10"/>
      <c r="CD206" s="10"/>
      <c r="CE206" s="10"/>
      <c r="CF206" s="10"/>
      <c r="CG206" s="10"/>
      <c r="CH206" s="10"/>
      <c r="CI206" s="10"/>
      <c r="CJ206" s="10"/>
      <c r="CK206" s="10"/>
      <c r="CL206" s="10"/>
      <c r="CM206" s="10"/>
      <c r="CN206" s="10"/>
      <c r="CO206" s="10"/>
      <c r="CP206" s="10"/>
      <c r="CQ206" s="10"/>
      <c r="CR206" s="10"/>
      <c r="CS206" s="10"/>
      <c r="CT206" s="10"/>
      <c r="CU206" s="10"/>
      <c r="CV206" s="10"/>
      <c r="CW206" s="10"/>
      <c r="CX206" s="10"/>
      <c r="CY206" s="10"/>
      <c r="CZ206" s="10"/>
      <c r="DA206" s="10"/>
      <c r="DB206" s="10"/>
      <c r="DC206" s="10"/>
      <c r="DD206" s="10"/>
      <c r="DE206" s="10"/>
      <c r="DF206" s="10"/>
      <c r="DG206" s="10"/>
      <c r="DH206" s="10"/>
      <c r="DI206" s="10"/>
      <c r="DJ206" s="10"/>
      <c r="DK206" s="10"/>
      <c r="DL206" s="10"/>
      <c r="DM206" s="10"/>
      <c r="DN206" s="10"/>
      <c r="DO206" s="10"/>
      <c r="DP206" s="10"/>
      <c r="DQ206" s="10"/>
      <c r="DR206" s="10"/>
      <c r="DS206" s="10"/>
      <c r="DT206" s="10"/>
      <c r="DU206" s="10"/>
      <c r="DV206" s="10"/>
      <c r="DW206" s="10"/>
      <c r="DX206" s="10"/>
      <c r="DY206" s="10"/>
      <c r="DZ206" s="10"/>
      <c r="EA206" s="10"/>
      <c r="EB206" s="10"/>
      <c r="EC206" s="10"/>
      <c r="ED206" s="10"/>
      <c r="EE206" s="10"/>
      <c r="EF206" s="10"/>
      <c r="EG206" s="10"/>
      <c r="EH206" s="10"/>
      <c r="EI206" s="10"/>
      <c r="EJ206" s="10"/>
      <c r="EK206" s="10"/>
      <c r="EL206" s="10"/>
      <c r="EM206" s="10"/>
      <c r="EN206" s="10"/>
      <c r="EO206" s="10"/>
      <c r="EP206" s="10"/>
      <c r="EQ206" s="10"/>
      <c r="ER206" s="10"/>
      <c r="ES206" s="10"/>
      <c r="ET206" s="10"/>
      <c r="EU206" s="10"/>
      <c r="EV206" s="10"/>
      <c r="EW206" s="10"/>
      <c r="EX206" s="10"/>
      <c r="EY206" s="10"/>
      <c r="EZ206" s="10"/>
      <c r="FA206" s="10"/>
      <c r="FB206" s="10"/>
      <c r="FC206" s="10"/>
      <c r="FD206" s="10"/>
      <c r="FE206" s="10"/>
      <c r="FF206" s="10"/>
      <c r="FG206" s="10"/>
      <c r="FH206" s="10"/>
      <c r="FI206" s="10"/>
      <c r="FJ206" s="10"/>
      <c r="FK206" s="10"/>
      <c r="FL206" s="10"/>
      <c r="FM206" s="10"/>
      <c r="FN206" s="10"/>
      <c r="FO206" s="10"/>
      <c r="FP206" s="10"/>
      <c r="FQ206" s="10"/>
      <c r="FR206" s="10"/>
      <c r="FS206" s="10"/>
      <c r="FT206" s="10"/>
      <c r="FU206" s="10"/>
      <c r="FV206" s="10"/>
      <c r="FW206" s="10"/>
      <c r="FX206" s="10"/>
      <c r="FY206" s="10"/>
      <c r="FZ206" s="10"/>
      <c r="GA206" s="10"/>
      <c r="GB206" s="10"/>
      <c r="GC206" s="10"/>
      <c r="GD206" s="10"/>
      <c r="GE206" s="10"/>
      <c r="GF206" s="10"/>
      <c r="GG206" s="10"/>
      <c r="GH206" s="10"/>
      <c r="GI206" s="10"/>
      <c r="GJ206" s="10"/>
      <c r="GK206" s="10"/>
      <c r="GL206" s="10"/>
      <c r="GM206" s="10"/>
      <c r="GN206" s="10"/>
      <c r="GO206" s="10"/>
      <c r="GP206" s="10"/>
      <c r="GQ206" s="10"/>
      <c r="GR206" s="10"/>
      <c r="GS206" s="10"/>
      <c r="GT206" s="10"/>
      <c r="GU206" s="10"/>
      <c r="GV206" s="10"/>
      <c r="GW206" s="10"/>
      <c r="GX206" s="10"/>
      <c r="GY206" s="10"/>
      <c r="GZ206" s="10"/>
      <c r="HA206" s="10"/>
      <c r="HB206" s="10"/>
      <c r="HC206" s="10"/>
      <c r="HD206" s="10"/>
      <c r="HE206" s="10"/>
      <c r="HF206" s="10"/>
      <c r="HG206" s="10"/>
      <c r="HH206" s="10"/>
      <c r="HI206" s="10"/>
    </row>
    <row r="207" spans="1:217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0"/>
      <c r="BO207" s="10"/>
      <c r="BP207" s="10"/>
      <c r="BQ207" s="10"/>
      <c r="BR207" s="10"/>
      <c r="BS207" s="10"/>
      <c r="BT207" s="10"/>
      <c r="BU207" s="10"/>
      <c r="BV207" s="10"/>
      <c r="BW207" s="10"/>
      <c r="BX207" s="10"/>
      <c r="BY207" s="10"/>
      <c r="BZ207" s="10"/>
      <c r="CA207" s="10"/>
      <c r="CB207" s="10"/>
      <c r="CC207" s="10"/>
      <c r="CD207" s="10"/>
      <c r="CE207" s="10"/>
      <c r="CF207" s="10"/>
      <c r="CG207" s="10"/>
      <c r="CH207" s="10"/>
      <c r="CI207" s="10"/>
      <c r="CJ207" s="10"/>
      <c r="CK207" s="10"/>
      <c r="CL207" s="10"/>
      <c r="CM207" s="10"/>
      <c r="CN207" s="10"/>
      <c r="CO207" s="10"/>
      <c r="CP207" s="10"/>
      <c r="CQ207" s="10"/>
      <c r="CR207" s="10"/>
      <c r="CS207" s="10"/>
      <c r="CT207" s="10"/>
      <c r="CU207" s="10"/>
      <c r="CV207" s="10"/>
      <c r="CW207" s="10"/>
      <c r="CX207" s="10"/>
      <c r="CY207" s="10"/>
      <c r="CZ207" s="10"/>
      <c r="DA207" s="10"/>
      <c r="DB207" s="10"/>
      <c r="DC207" s="10"/>
      <c r="DD207" s="10"/>
      <c r="DE207" s="10"/>
      <c r="DF207" s="10"/>
      <c r="DG207" s="10"/>
      <c r="DH207" s="10"/>
      <c r="DI207" s="10"/>
      <c r="DJ207" s="10"/>
      <c r="DK207" s="10"/>
      <c r="DL207" s="10"/>
      <c r="DM207" s="10"/>
      <c r="DN207" s="10"/>
      <c r="DO207" s="10"/>
      <c r="DP207" s="10"/>
      <c r="DQ207" s="10"/>
      <c r="DR207" s="10"/>
      <c r="DS207" s="10"/>
      <c r="DT207" s="10"/>
      <c r="DU207" s="10"/>
      <c r="DV207" s="10"/>
      <c r="DW207" s="10"/>
      <c r="DX207" s="10"/>
      <c r="DY207" s="10"/>
      <c r="DZ207" s="10"/>
      <c r="EA207" s="10"/>
      <c r="EB207" s="10"/>
      <c r="EC207" s="10"/>
      <c r="ED207" s="10"/>
      <c r="EE207" s="10"/>
      <c r="EF207" s="10"/>
      <c r="EG207" s="10"/>
      <c r="EH207" s="10"/>
      <c r="EI207" s="10"/>
      <c r="EJ207" s="10"/>
      <c r="EK207" s="10"/>
      <c r="EL207" s="10"/>
      <c r="EM207" s="10"/>
      <c r="EN207" s="10"/>
      <c r="EO207" s="10"/>
      <c r="EP207" s="10"/>
      <c r="EQ207" s="10"/>
      <c r="ER207" s="10"/>
      <c r="ES207" s="10"/>
      <c r="ET207" s="10"/>
      <c r="EU207" s="10"/>
      <c r="EV207" s="10"/>
      <c r="EW207" s="10"/>
      <c r="EX207" s="10"/>
      <c r="EY207" s="10"/>
      <c r="EZ207" s="10"/>
      <c r="FA207" s="10"/>
      <c r="FB207" s="10"/>
      <c r="FC207" s="10"/>
      <c r="FD207" s="10"/>
      <c r="FE207" s="10"/>
      <c r="FF207" s="10"/>
      <c r="FG207" s="10"/>
      <c r="FH207" s="10"/>
      <c r="FI207" s="10"/>
      <c r="FJ207" s="10"/>
      <c r="FK207" s="10"/>
      <c r="FL207" s="10"/>
      <c r="FM207" s="10"/>
      <c r="FN207" s="10"/>
      <c r="FO207" s="10"/>
      <c r="FP207" s="10"/>
      <c r="FQ207" s="10"/>
      <c r="FR207" s="10"/>
      <c r="FS207" s="10"/>
      <c r="FT207" s="10"/>
      <c r="FU207" s="10"/>
      <c r="FV207" s="10"/>
      <c r="FW207" s="10"/>
      <c r="FX207" s="10"/>
      <c r="FY207" s="10"/>
      <c r="FZ207" s="10"/>
      <c r="GA207" s="10"/>
      <c r="GB207" s="10"/>
      <c r="GC207" s="10"/>
      <c r="GD207" s="10"/>
      <c r="GE207" s="10"/>
      <c r="GF207" s="10"/>
      <c r="GG207" s="10"/>
      <c r="GH207" s="10"/>
      <c r="GI207" s="10"/>
      <c r="GJ207" s="10"/>
      <c r="GK207" s="10"/>
      <c r="GL207" s="10"/>
      <c r="GM207" s="10"/>
      <c r="GN207" s="10"/>
      <c r="GO207" s="10"/>
      <c r="GP207" s="10"/>
      <c r="GQ207" s="10"/>
      <c r="GR207" s="10"/>
      <c r="GS207" s="10"/>
      <c r="GT207" s="10"/>
      <c r="GU207" s="10"/>
      <c r="GV207" s="10"/>
      <c r="GW207" s="10"/>
      <c r="GX207" s="10"/>
      <c r="GY207" s="10"/>
      <c r="GZ207" s="10"/>
      <c r="HA207" s="10"/>
      <c r="HB207" s="10"/>
      <c r="HC207" s="10"/>
      <c r="HD207" s="10"/>
      <c r="HE207" s="10"/>
      <c r="HF207" s="10"/>
      <c r="HG207" s="10"/>
      <c r="HH207" s="10"/>
      <c r="HI207" s="10"/>
    </row>
    <row r="208" spans="1:217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10"/>
      <c r="BO208" s="10"/>
      <c r="BP208" s="10"/>
      <c r="BQ208" s="10"/>
      <c r="BR208" s="10"/>
      <c r="BS208" s="10"/>
      <c r="BT208" s="10"/>
      <c r="BU208" s="10"/>
      <c r="BV208" s="10"/>
      <c r="BW208" s="10"/>
      <c r="BX208" s="10"/>
      <c r="BY208" s="10"/>
      <c r="BZ208" s="10"/>
      <c r="CA208" s="10"/>
      <c r="CB208" s="10"/>
      <c r="CC208" s="10"/>
      <c r="CD208" s="10"/>
      <c r="CE208" s="10"/>
      <c r="CF208" s="10"/>
      <c r="CG208" s="10"/>
      <c r="CH208" s="10"/>
      <c r="CI208" s="10"/>
      <c r="CJ208" s="10"/>
      <c r="CK208" s="10"/>
      <c r="CL208" s="10"/>
      <c r="CM208" s="10"/>
      <c r="CN208" s="10"/>
      <c r="CO208" s="10"/>
      <c r="CP208" s="10"/>
      <c r="CQ208" s="10"/>
      <c r="CR208" s="10"/>
      <c r="CS208" s="10"/>
      <c r="CT208" s="10"/>
      <c r="CU208" s="10"/>
      <c r="CV208" s="10"/>
      <c r="CW208" s="10"/>
      <c r="CX208" s="10"/>
      <c r="CY208" s="10"/>
      <c r="CZ208" s="10"/>
      <c r="DA208" s="10"/>
      <c r="DB208" s="10"/>
      <c r="DC208" s="10"/>
      <c r="DD208" s="10"/>
      <c r="DE208" s="10"/>
      <c r="DF208" s="10"/>
      <c r="DG208" s="10"/>
      <c r="DH208" s="10"/>
      <c r="DI208" s="10"/>
      <c r="DJ208" s="10"/>
      <c r="DK208" s="10"/>
      <c r="DL208" s="10"/>
      <c r="DM208" s="10"/>
      <c r="DN208" s="10"/>
      <c r="DO208" s="10"/>
      <c r="DP208" s="10"/>
      <c r="DQ208" s="10"/>
      <c r="DR208" s="10"/>
      <c r="DS208" s="10"/>
      <c r="DT208" s="10"/>
      <c r="DU208" s="10"/>
      <c r="DV208" s="10"/>
      <c r="DW208" s="10"/>
      <c r="DX208" s="10"/>
      <c r="DY208" s="10"/>
      <c r="DZ208" s="10"/>
      <c r="EA208" s="10"/>
      <c r="EB208" s="10"/>
      <c r="EC208" s="10"/>
      <c r="ED208" s="10"/>
      <c r="EE208" s="10"/>
      <c r="EF208" s="10"/>
      <c r="EG208" s="10"/>
      <c r="EH208" s="10"/>
      <c r="EI208" s="10"/>
      <c r="EJ208" s="10"/>
      <c r="EK208" s="10"/>
      <c r="EL208" s="10"/>
      <c r="EM208" s="10"/>
      <c r="EN208" s="10"/>
      <c r="EO208" s="10"/>
      <c r="EP208" s="10"/>
      <c r="EQ208" s="10"/>
      <c r="ER208" s="10"/>
      <c r="ES208" s="10"/>
      <c r="ET208" s="10"/>
      <c r="EU208" s="10"/>
      <c r="EV208" s="10"/>
      <c r="EW208" s="10"/>
      <c r="EX208" s="10"/>
      <c r="EY208" s="10"/>
      <c r="EZ208" s="10"/>
      <c r="FA208" s="10"/>
      <c r="FB208" s="10"/>
      <c r="FC208" s="10"/>
      <c r="FD208" s="10"/>
      <c r="FE208" s="10"/>
      <c r="FF208" s="10"/>
      <c r="FG208" s="10"/>
      <c r="FH208" s="10"/>
      <c r="FI208" s="10"/>
      <c r="FJ208" s="10"/>
      <c r="FK208" s="10"/>
      <c r="FL208" s="10"/>
      <c r="FM208" s="10"/>
      <c r="FN208" s="10"/>
      <c r="FO208" s="10"/>
      <c r="FP208" s="10"/>
      <c r="FQ208" s="10"/>
      <c r="FR208" s="10"/>
      <c r="FS208" s="10"/>
      <c r="FT208" s="10"/>
      <c r="FU208" s="10"/>
      <c r="FV208" s="10"/>
      <c r="FW208" s="10"/>
      <c r="FX208" s="10"/>
      <c r="FY208" s="10"/>
      <c r="FZ208" s="10"/>
      <c r="GA208" s="10"/>
      <c r="GB208" s="10"/>
      <c r="GC208" s="10"/>
      <c r="GD208" s="10"/>
      <c r="GE208" s="10"/>
      <c r="GF208" s="10"/>
      <c r="GG208" s="10"/>
      <c r="GH208" s="10"/>
      <c r="GI208" s="10"/>
      <c r="GJ208" s="10"/>
      <c r="GK208" s="10"/>
      <c r="GL208" s="10"/>
      <c r="GM208" s="10"/>
      <c r="GN208" s="10"/>
      <c r="GO208" s="10"/>
      <c r="GP208" s="10"/>
      <c r="GQ208" s="10"/>
      <c r="GR208" s="10"/>
      <c r="GS208" s="10"/>
      <c r="GT208" s="10"/>
      <c r="GU208" s="10"/>
      <c r="GV208" s="10"/>
      <c r="GW208" s="10"/>
      <c r="GX208" s="10"/>
      <c r="GY208" s="10"/>
      <c r="GZ208" s="10"/>
      <c r="HA208" s="10"/>
      <c r="HB208" s="10"/>
      <c r="HC208" s="10"/>
      <c r="HD208" s="10"/>
      <c r="HE208" s="10"/>
      <c r="HF208" s="10"/>
      <c r="HG208" s="10"/>
      <c r="HH208" s="10"/>
      <c r="HI208" s="10"/>
    </row>
    <row r="209" spans="1:217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0"/>
      <c r="BO209" s="10"/>
      <c r="BP209" s="10"/>
      <c r="BQ209" s="10"/>
      <c r="BR209" s="10"/>
      <c r="BS209" s="10"/>
      <c r="BT209" s="10"/>
      <c r="BU209" s="10"/>
      <c r="BV209" s="10"/>
      <c r="BW209" s="10"/>
      <c r="BX209" s="10"/>
      <c r="BY209" s="10"/>
      <c r="BZ209" s="10"/>
      <c r="CA209" s="10"/>
      <c r="CB209" s="10"/>
      <c r="CC209" s="10"/>
      <c r="CD209" s="10"/>
      <c r="CE209" s="10"/>
      <c r="CF209" s="10"/>
      <c r="CG209" s="10"/>
      <c r="CH209" s="10"/>
      <c r="CI209" s="10"/>
      <c r="CJ209" s="10"/>
      <c r="CK209" s="10"/>
      <c r="CL209" s="10"/>
      <c r="CM209" s="10"/>
      <c r="CN209" s="10"/>
      <c r="CO209" s="10"/>
      <c r="CP209" s="10"/>
      <c r="CQ209" s="10"/>
      <c r="CR209" s="10"/>
      <c r="CS209" s="10"/>
      <c r="CT209" s="10"/>
      <c r="CU209" s="10"/>
      <c r="CV209" s="10"/>
      <c r="CW209" s="10"/>
      <c r="CX209" s="10"/>
      <c r="CY209" s="10"/>
      <c r="CZ209" s="10"/>
      <c r="DA209" s="10"/>
      <c r="DB209" s="10"/>
      <c r="DC209" s="10"/>
      <c r="DD209" s="10"/>
      <c r="DE209" s="10"/>
      <c r="DF209" s="10"/>
      <c r="DG209" s="10"/>
      <c r="DH209" s="10"/>
      <c r="DI209" s="10"/>
      <c r="DJ209" s="10"/>
      <c r="DK209" s="10"/>
      <c r="DL209" s="10"/>
      <c r="DM209" s="10"/>
      <c r="DN209" s="10"/>
      <c r="DO209" s="10"/>
      <c r="DP209" s="10"/>
      <c r="DQ209" s="10"/>
      <c r="DR209" s="10"/>
      <c r="DS209" s="10"/>
      <c r="DT209" s="10"/>
      <c r="DU209" s="10"/>
      <c r="DV209" s="10"/>
      <c r="DW209" s="10"/>
      <c r="DX209" s="10"/>
      <c r="DY209" s="10"/>
      <c r="DZ209" s="10"/>
      <c r="EA209" s="10"/>
      <c r="EB209" s="10"/>
      <c r="EC209" s="10"/>
      <c r="ED209" s="10"/>
      <c r="EE209" s="10"/>
      <c r="EF209" s="10"/>
      <c r="EG209" s="10"/>
      <c r="EH209" s="10"/>
      <c r="EI209" s="10"/>
      <c r="EJ209" s="10"/>
      <c r="EK209" s="10"/>
      <c r="EL209" s="10"/>
      <c r="EM209" s="10"/>
      <c r="EN209" s="10"/>
      <c r="EO209" s="10"/>
      <c r="EP209" s="10"/>
      <c r="EQ209" s="10"/>
      <c r="ER209" s="10"/>
      <c r="ES209" s="10"/>
      <c r="ET209" s="10"/>
      <c r="EU209" s="10"/>
      <c r="EV209" s="10"/>
      <c r="EW209" s="10"/>
      <c r="EX209" s="10"/>
      <c r="EY209" s="10"/>
      <c r="EZ209" s="10"/>
      <c r="FA209" s="10"/>
      <c r="FB209" s="10"/>
      <c r="FC209" s="10"/>
      <c r="FD209" s="10"/>
      <c r="FE209" s="10"/>
      <c r="FF209" s="10"/>
      <c r="FG209" s="10"/>
      <c r="FH209" s="10"/>
      <c r="FI209" s="10"/>
      <c r="FJ209" s="10"/>
      <c r="FK209" s="10"/>
      <c r="FL209" s="10"/>
      <c r="FM209" s="10"/>
      <c r="FN209" s="10"/>
      <c r="FO209" s="10"/>
      <c r="FP209" s="10"/>
      <c r="FQ209" s="10"/>
      <c r="FR209" s="10"/>
      <c r="FS209" s="10"/>
      <c r="FT209" s="10"/>
      <c r="FU209" s="10"/>
      <c r="FV209" s="10"/>
      <c r="FW209" s="10"/>
      <c r="FX209" s="10"/>
      <c r="FY209" s="10"/>
      <c r="FZ209" s="10"/>
      <c r="GA209" s="10"/>
      <c r="GB209" s="10"/>
      <c r="GC209" s="10"/>
      <c r="GD209" s="10"/>
      <c r="GE209" s="10"/>
      <c r="GF209" s="10"/>
      <c r="GG209" s="10"/>
      <c r="GH209" s="10"/>
      <c r="GI209" s="10"/>
      <c r="GJ209" s="10"/>
      <c r="GK209" s="10"/>
      <c r="GL209" s="10"/>
      <c r="GM209" s="10"/>
      <c r="GN209" s="10"/>
      <c r="GO209" s="10"/>
      <c r="GP209" s="10"/>
      <c r="GQ209" s="10"/>
      <c r="GR209" s="10"/>
      <c r="GS209" s="10"/>
      <c r="GT209" s="10"/>
      <c r="GU209" s="10"/>
      <c r="GV209" s="10"/>
      <c r="GW209" s="10"/>
      <c r="GX209" s="10"/>
      <c r="GY209" s="10"/>
      <c r="GZ209" s="10"/>
      <c r="HA209" s="10"/>
      <c r="HB209" s="10"/>
      <c r="HC209" s="10"/>
      <c r="HD209" s="10"/>
      <c r="HE209" s="10"/>
      <c r="HF209" s="10"/>
      <c r="HG209" s="10"/>
      <c r="HH209" s="10"/>
      <c r="HI209" s="10"/>
    </row>
    <row r="210" spans="1:217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0"/>
      <c r="BO210" s="10"/>
      <c r="BP210" s="10"/>
      <c r="BQ210" s="10"/>
      <c r="BR210" s="10"/>
      <c r="BS210" s="10"/>
      <c r="BT210" s="10"/>
      <c r="BU210" s="10"/>
      <c r="BV210" s="10"/>
      <c r="BW210" s="10"/>
      <c r="BX210" s="10"/>
      <c r="BY210" s="10"/>
      <c r="BZ210" s="10"/>
      <c r="CA210" s="10"/>
      <c r="CB210" s="10"/>
      <c r="CC210" s="10"/>
      <c r="CD210" s="10"/>
      <c r="CE210" s="10"/>
      <c r="CF210" s="10"/>
      <c r="CG210" s="10"/>
      <c r="CH210" s="10"/>
      <c r="CI210" s="10"/>
      <c r="CJ210" s="10"/>
      <c r="CK210" s="10"/>
      <c r="CL210" s="10"/>
      <c r="CM210" s="10"/>
      <c r="CN210" s="10"/>
      <c r="CO210" s="10"/>
      <c r="CP210" s="10"/>
      <c r="CQ210" s="10"/>
      <c r="CR210" s="10"/>
      <c r="CS210" s="10"/>
      <c r="CT210" s="10"/>
      <c r="CU210" s="10"/>
      <c r="CV210" s="10"/>
      <c r="CW210" s="10"/>
      <c r="CX210" s="10"/>
      <c r="CY210" s="10"/>
      <c r="CZ210" s="10"/>
      <c r="DA210" s="10"/>
      <c r="DB210" s="10"/>
      <c r="DC210" s="10"/>
      <c r="DD210" s="10"/>
      <c r="DE210" s="10"/>
      <c r="DF210" s="10"/>
      <c r="DG210" s="10"/>
      <c r="DH210" s="10"/>
      <c r="DI210" s="10"/>
      <c r="DJ210" s="10"/>
      <c r="DK210" s="10"/>
      <c r="DL210" s="10"/>
      <c r="DM210" s="10"/>
      <c r="DN210" s="10"/>
      <c r="DO210" s="10"/>
      <c r="DP210" s="10"/>
      <c r="DQ210" s="10"/>
      <c r="DR210" s="10"/>
      <c r="DS210" s="10"/>
      <c r="DT210" s="10"/>
      <c r="DU210" s="10"/>
      <c r="DV210" s="10"/>
      <c r="DW210" s="10"/>
      <c r="DX210" s="10"/>
      <c r="DY210" s="10"/>
      <c r="DZ210" s="10"/>
      <c r="EA210" s="10"/>
      <c r="EB210" s="10"/>
      <c r="EC210" s="10"/>
      <c r="ED210" s="10"/>
      <c r="EE210" s="10"/>
      <c r="EF210" s="10"/>
      <c r="EG210" s="10"/>
      <c r="EH210" s="10"/>
      <c r="EI210" s="10"/>
      <c r="EJ210" s="10"/>
      <c r="EK210" s="10"/>
      <c r="EL210" s="10"/>
      <c r="EM210" s="10"/>
      <c r="EN210" s="10"/>
      <c r="EO210" s="10"/>
      <c r="EP210" s="10"/>
      <c r="EQ210" s="10"/>
      <c r="ER210" s="10"/>
      <c r="ES210" s="10"/>
      <c r="ET210" s="10"/>
      <c r="EU210" s="10"/>
      <c r="EV210" s="10"/>
      <c r="EW210" s="10"/>
      <c r="EX210" s="10"/>
      <c r="EY210" s="10"/>
      <c r="EZ210" s="10"/>
      <c r="FA210" s="10"/>
      <c r="FB210" s="10"/>
      <c r="FC210" s="10"/>
      <c r="FD210" s="10"/>
      <c r="FE210" s="10"/>
      <c r="FF210" s="10"/>
      <c r="FG210" s="10"/>
      <c r="FH210" s="10"/>
      <c r="FI210" s="10"/>
      <c r="FJ210" s="10"/>
      <c r="FK210" s="10"/>
      <c r="FL210" s="10"/>
      <c r="FM210" s="10"/>
      <c r="FN210" s="10"/>
      <c r="FO210" s="10"/>
      <c r="FP210" s="10"/>
      <c r="FQ210" s="10"/>
      <c r="FR210" s="10"/>
      <c r="FS210" s="10"/>
      <c r="FT210" s="10"/>
      <c r="FU210" s="10"/>
      <c r="FV210" s="10"/>
      <c r="FW210" s="10"/>
      <c r="FX210" s="10"/>
      <c r="FY210" s="10"/>
      <c r="FZ210" s="10"/>
      <c r="GA210" s="10"/>
      <c r="GB210" s="10"/>
      <c r="GC210" s="10"/>
      <c r="GD210" s="10"/>
      <c r="GE210" s="10"/>
      <c r="GF210" s="10"/>
      <c r="GG210" s="10"/>
      <c r="GH210" s="10"/>
      <c r="GI210" s="10"/>
      <c r="GJ210" s="10"/>
      <c r="GK210" s="10"/>
      <c r="GL210" s="10"/>
      <c r="GM210" s="10"/>
      <c r="GN210" s="10"/>
      <c r="GO210" s="10"/>
      <c r="GP210" s="10"/>
      <c r="GQ210" s="10"/>
      <c r="GR210" s="10"/>
      <c r="GS210" s="10"/>
      <c r="GT210" s="10"/>
      <c r="GU210" s="10"/>
      <c r="GV210" s="10"/>
      <c r="GW210" s="10"/>
      <c r="GX210" s="10"/>
      <c r="GY210" s="10"/>
      <c r="GZ210" s="10"/>
      <c r="HA210" s="10"/>
      <c r="HB210" s="10"/>
      <c r="HC210" s="10"/>
      <c r="HD210" s="10"/>
      <c r="HE210" s="10"/>
      <c r="HF210" s="10"/>
      <c r="HG210" s="10"/>
      <c r="HH210" s="10"/>
      <c r="HI210" s="10"/>
    </row>
    <row r="211" spans="1:217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10"/>
      <c r="BO211" s="10"/>
      <c r="BP211" s="10"/>
      <c r="BQ211" s="10"/>
      <c r="BR211" s="10"/>
      <c r="BS211" s="10"/>
      <c r="BT211" s="10"/>
      <c r="BU211" s="10"/>
      <c r="BV211" s="10"/>
      <c r="BW211" s="10"/>
      <c r="BX211" s="10"/>
      <c r="BY211" s="10"/>
      <c r="BZ211" s="10"/>
      <c r="CA211" s="10"/>
      <c r="CB211" s="10"/>
      <c r="CC211" s="10"/>
      <c r="CD211" s="10"/>
      <c r="CE211" s="10"/>
      <c r="CF211" s="10"/>
      <c r="CG211" s="10"/>
      <c r="CH211" s="10"/>
      <c r="CI211" s="10"/>
      <c r="CJ211" s="10"/>
      <c r="CK211" s="10"/>
      <c r="CL211" s="10"/>
      <c r="CM211" s="10"/>
      <c r="CN211" s="10"/>
      <c r="CO211" s="10"/>
      <c r="CP211" s="10"/>
      <c r="CQ211" s="10"/>
      <c r="CR211" s="10"/>
      <c r="CS211" s="10"/>
      <c r="CT211" s="10"/>
      <c r="CU211" s="10"/>
      <c r="CV211" s="10"/>
      <c r="CW211" s="10"/>
      <c r="CX211" s="10"/>
      <c r="CY211" s="10"/>
      <c r="CZ211" s="10"/>
      <c r="DA211" s="10"/>
      <c r="DB211" s="10"/>
      <c r="DC211" s="10"/>
      <c r="DD211" s="10"/>
      <c r="DE211" s="10"/>
      <c r="DF211" s="10"/>
      <c r="DG211" s="10"/>
      <c r="DH211" s="10"/>
      <c r="DI211" s="10"/>
      <c r="DJ211" s="10"/>
      <c r="DK211" s="10"/>
      <c r="DL211" s="10"/>
      <c r="DM211" s="10"/>
      <c r="DN211" s="10"/>
      <c r="DO211" s="10"/>
      <c r="DP211" s="10"/>
      <c r="DQ211" s="10"/>
      <c r="DR211" s="10"/>
      <c r="DS211" s="10"/>
      <c r="DT211" s="10"/>
      <c r="DU211" s="10"/>
      <c r="DV211" s="10"/>
      <c r="DW211" s="10"/>
      <c r="DX211" s="10"/>
      <c r="DY211" s="10"/>
      <c r="DZ211" s="10"/>
      <c r="EA211" s="10"/>
      <c r="EB211" s="10"/>
      <c r="EC211" s="10"/>
      <c r="ED211" s="10"/>
      <c r="EE211" s="10"/>
      <c r="EF211" s="10"/>
      <c r="EG211" s="10"/>
      <c r="EH211" s="10"/>
      <c r="EI211" s="10"/>
      <c r="EJ211" s="10"/>
      <c r="EK211" s="10"/>
      <c r="EL211" s="10"/>
      <c r="EM211" s="10"/>
      <c r="EN211" s="10"/>
      <c r="EO211" s="10"/>
      <c r="EP211" s="10"/>
      <c r="EQ211" s="10"/>
      <c r="ER211" s="10"/>
      <c r="ES211" s="10"/>
      <c r="ET211" s="10"/>
      <c r="EU211" s="10"/>
      <c r="EV211" s="10"/>
      <c r="EW211" s="10"/>
      <c r="EX211" s="10"/>
      <c r="EY211" s="10"/>
      <c r="EZ211" s="10"/>
      <c r="FA211" s="10"/>
      <c r="FB211" s="10"/>
      <c r="FC211" s="10"/>
      <c r="FD211" s="10"/>
      <c r="FE211" s="10"/>
      <c r="FF211" s="10"/>
      <c r="FG211" s="10"/>
      <c r="FH211" s="10"/>
      <c r="FI211" s="10"/>
      <c r="FJ211" s="10"/>
      <c r="FK211" s="10"/>
      <c r="FL211" s="10"/>
      <c r="FM211" s="10"/>
      <c r="FN211" s="10"/>
      <c r="FO211" s="10"/>
      <c r="FP211" s="10"/>
      <c r="FQ211" s="10"/>
      <c r="FR211" s="10"/>
      <c r="FS211" s="10"/>
      <c r="FT211" s="10"/>
      <c r="FU211" s="10"/>
      <c r="FV211" s="10"/>
      <c r="FW211" s="10"/>
      <c r="FX211" s="10"/>
      <c r="FY211" s="10"/>
      <c r="FZ211" s="10"/>
      <c r="GA211" s="10"/>
      <c r="GB211" s="10"/>
      <c r="GC211" s="10"/>
      <c r="GD211" s="10"/>
      <c r="GE211" s="10"/>
      <c r="GF211" s="10"/>
      <c r="GG211" s="10"/>
      <c r="GH211" s="10"/>
      <c r="GI211" s="10"/>
      <c r="GJ211" s="10"/>
      <c r="GK211" s="10"/>
      <c r="GL211" s="10"/>
      <c r="GM211" s="10"/>
      <c r="GN211" s="10"/>
      <c r="GO211" s="10"/>
      <c r="GP211" s="10"/>
      <c r="GQ211" s="10"/>
      <c r="GR211" s="10"/>
      <c r="GS211" s="10"/>
      <c r="GT211" s="10"/>
      <c r="GU211" s="10"/>
      <c r="GV211" s="10"/>
      <c r="GW211" s="10"/>
      <c r="GX211" s="10"/>
      <c r="GY211" s="10"/>
      <c r="GZ211" s="10"/>
      <c r="HA211" s="10"/>
      <c r="HB211" s="10"/>
      <c r="HC211" s="10"/>
      <c r="HD211" s="10"/>
      <c r="HE211" s="10"/>
      <c r="HF211" s="10"/>
      <c r="HG211" s="10"/>
      <c r="HH211" s="10"/>
      <c r="HI211" s="10"/>
    </row>
    <row r="212" spans="1:217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  <c r="BN212" s="10"/>
      <c r="BO212" s="10"/>
      <c r="BP212" s="10"/>
      <c r="BQ212" s="10"/>
      <c r="BR212" s="10"/>
      <c r="BS212" s="10"/>
      <c r="BT212" s="10"/>
      <c r="BU212" s="10"/>
      <c r="BV212" s="10"/>
      <c r="BW212" s="10"/>
      <c r="BX212" s="10"/>
      <c r="BY212" s="10"/>
      <c r="BZ212" s="10"/>
      <c r="CA212" s="10"/>
      <c r="CB212" s="10"/>
      <c r="CC212" s="10"/>
      <c r="CD212" s="10"/>
      <c r="CE212" s="10"/>
      <c r="CF212" s="10"/>
      <c r="CG212" s="10"/>
      <c r="CH212" s="10"/>
      <c r="CI212" s="10"/>
      <c r="CJ212" s="10"/>
      <c r="CK212" s="10"/>
      <c r="CL212" s="10"/>
      <c r="CM212" s="10"/>
      <c r="CN212" s="10"/>
      <c r="CO212" s="10"/>
      <c r="CP212" s="10"/>
      <c r="CQ212" s="10"/>
      <c r="CR212" s="10"/>
      <c r="CS212" s="10"/>
      <c r="CT212" s="10"/>
      <c r="CU212" s="10"/>
      <c r="CV212" s="10"/>
      <c r="CW212" s="10"/>
      <c r="CX212" s="10"/>
      <c r="CY212" s="10"/>
      <c r="CZ212" s="10"/>
      <c r="DA212" s="10"/>
      <c r="DB212" s="10"/>
      <c r="DC212" s="10"/>
      <c r="DD212" s="10"/>
      <c r="DE212" s="10"/>
      <c r="DF212" s="10"/>
      <c r="DG212" s="10"/>
      <c r="DH212" s="10"/>
      <c r="DI212" s="10"/>
      <c r="DJ212" s="10"/>
      <c r="DK212" s="10"/>
      <c r="DL212" s="10"/>
      <c r="DM212" s="10"/>
      <c r="DN212" s="10"/>
      <c r="DO212" s="10"/>
      <c r="DP212" s="10"/>
      <c r="DQ212" s="10"/>
      <c r="DR212" s="10"/>
      <c r="DS212" s="10"/>
      <c r="DT212" s="10"/>
      <c r="DU212" s="10"/>
      <c r="DV212" s="10"/>
      <c r="DW212" s="10"/>
      <c r="DX212" s="10"/>
      <c r="DY212" s="10"/>
      <c r="DZ212" s="10"/>
      <c r="EA212" s="10"/>
      <c r="EB212" s="10"/>
      <c r="EC212" s="10"/>
      <c r="ED212" s="10"/>
      <c r="EE212" s="10"/>
      <c r="EF212" s="10"/>
      <c r="EG212" s="10"/>
      <c r="EH212" s="10"/>
      <c r="EI212" s="10"/>
      <c r="EJ212" s="10"/>
      <c r="EK212" s="10"/>
      <c r="EL212" s="10"/>
      <c r="EM212" s="10"/>
      <c r="EN212" s="10"/>
      <c r="EO212" s="10"/>
      <c r="EP212" s="10"/>
      <c r="EQ212" s="10"/>
      <c r="ER212" s="10"/>
      <c r="ES212" s="10"/>
      <c r="ET212" s="10"/>
      <c r="EU212" s="10"/>
      <c r="EV212" s="10"/>
      <c r="EW212" s="10"/>
      <c r="EX212" s="10"/>
      <c r="EY212" s="10"/>
      <c r="EZ212" s="10"/>
      <c r="FA212" s="10"/>
      <c r="FB212" s="10"/>
      <c r="FC212" s="10"/>
      <c r="FD212" s="10"/>
      <c r="FE212" s="10"/>
      <c r="FF212" s="10"/>
      <c r="FG212" s="10"/>
      <c r="FH212" s="10"/>
      <c r="FI212" s="10"/>
      <c r="FJ212" s="10"/>
      <c r="FK212" s="10"/>
      <c r="FL212" s="10"/>
      <c r="FM212" s="10"/>
      <c r="FN212" s="10"/>
      <c r="FO212" s="10"/>
      <c r="FP212" s="10"/>
      <c r="FQ212" s="10"/>
      <c r="FR212" s="10"/>
      <c r="FS212" s="10"/>
      <c r="FT212" s="10"/>
      <c r="FU212" s="10"/>
      <c r="FV212" s="10"/>
      <c r="FW212" s="10"/>
      <c r="FX212" s="10"/>
      <c r="FY212" s="10"/>
      <c r="FZ212" s="10"/>
      <c r="GA212" s="10"/>
      <c r="GB212" s="10"/>
      <c r="GC212" s="10"/>
      <c r="GD212" s="10"/>
      <c r="GE212" s="10"/>
      <c r="GF212" s="10"/>
      <c r="GG212" s="10"/>
      <c r="GH212" s="10"/>
      <c r="GI212" s="10"/>
      <c r="GJ212" s="10"/>
      <c r="GK212" s="10"/>
      <c r="GL212" s="10"/>
      <c r="GM212" s="10"/>
      <c r="GN212" s="10"/>
      <c r="GO212" s="10"/>
      <c r="GP212" s="10"/>
      <c r="GQ212" s="10"/>
      <c r="GR212" s="10"/>
      <c r="GS212" s="10"/>
      <c r="GT212" s="10"/>
      <c r="GU212" s="10"/>
      <c r="GV212" s="10"/>
      <c r="GW212" s="10"/>
      <c r="GX212" s="10"/>
      <c r="GY212" s="10"/>
      <c r="GZ212" s="10"/>
      <c r="HA212" s="10"/>
      <c r="HB212" s="10"/>
      <c r="HC212" s="10"/>
      <c r="HD212" s="10"/>
      <c r="HE212" s="10"/>
      <c r="HF212" s="10"/>
      <c r="HG212" s="10"/>
      <c r="HH212" s="10"/>
      <c r="HI212" s="10"/>
    </row>
    <row r="213" spans="1:217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0"/>
      <c r="BO213" s="10"/>
      <c r="BP213" s="10"/>
      <c r="BQ213" s="10"/>
      <c r="BR213" s="10"/>
      <c r="BS213" s="10"/>
      <c r="BT213" s="10"/>
      <c r="BU213" s="10"/>
      <c r="BV213" s="10"/>
      <c r="BW213" s="10"/>
      <c r="BX213" s="10"/>
      <c r="BY213" s="10"/>
      <c r="BZ213" s="10"/>
      <c r="CA213" s="10"/>
      <c r="CB213" s="10"/>
      <c r="CC213" s="10"/>
      <c r="CD213" s="10"/>
      <c r="CE213" s="10"/>
      <c r="CF213" s="10"/>
      <c r="CG213" s="10"/>
      <c r="CH213" s="10"/>
      <c r="CI213" s="10"/>
      <c r="CJ213" s="10"/>
      <c r="CK213" s="10"/>
      <c r="CL213" s="10"/>
      <c r="CM213" s="10"/>
      <c r="CN213" s="10"/>
      <c r="CO213" s="10"/>
      <c r="CP213" s="10"/>
      <c r="CQ213" s="10"/>
      <c r="CR213" s="10"/>
      <c r="CS213" s="10"/>
      <c r="CT213" s="10"/>
      <c r="CU213" s="10"/>
      <c r="CV213" s="10"/>
      <c r="CW213" s="10"/>
      <c r="CX213" s="10"/>
      <c r="CY213" s="10"/>
      <c r="CZ213" s="10"/>
      <c r="DA213" s="10"/>
      <c r="DB213" s="10"/>
      <c r="DC213" s="10"/>
      <c r="DD213" s="10"/>
      <c r="DE213" s="10"/>
      <c r="DF213" s="10"/>
      <c r="DG213" s="10"/>
      <c r="DH213" s="10"/>
      <c r="DI213" s="10"/>
      <c r="DJ213" s="10"/>
      <c r="DK213" s="10"/>
      <c r="DL213" s="10"/>
      <c r="DM213" s="10"/>
      <c r="DN213" s="10"/>
      <c r="DO213" s="10"/>
      <c r="DP213" s="10"/>
      <c r="DQ213" s="10"/>
      <c r="DR213" s="10"/>
      <c r="DS213" s="10"/>
      <c r="DT213" s="10"/>
      <c r="DU213" s="10"/>
      <c r="DV213" s="10"/>
      <c r="DW213" s="10"/>
      <c r="DX213" s="10"/>
      <c r="DY213" s="10"/>
      <c r="DZ213" s="10"/>
      <c r="EA213" s="10"/>
      <c r="EB213" s="10"/>
      <c r="EC213" s="10"/>
      <c r="ED213" s="10"/>
      <c r="EE213" s="10"/>
      <c r="EF213" s="10"/>
      <c r="EG213" s="10"/>
      <c r="EH213" s="10"/>
      <c r="EI213" s="10"/>
      <c r="EJ213" s="10"/>
      <c r="EK213" s="10"/>
      <c r="EL213" s="10"/>
      <c r="EM213" s="10"/>
      <c r="EN213" s="10"/>
      <c r="EO213" s="10"/>
      <c r="EP213" s="10"/>
      <c r="EQ213" s="10"/>
      <c r="ER213" s="10"/>
      <c r="ES213" s="10"/>
      <c r="ET213" s="10"/>
      <c r="EU213" s="10"/>
      <c r="EV213" s="10"/>
      <c r="EW213" s="10"/>
      <c r="EX213" s="10"/>
      <c r="EY213" s="10"/>
      <c r="EZ213" s="10"/>
      <c r="FA213" s="10"/>
      <c r="FB213" s="10"/>
      <c r="FC213" s="10"/>
      <c r="FD213" s="10"/>
      <c r="FE213" s="10"/>
      <c r="FF213" s="10"/>
      <c r="FG213" s="10"/>
      <c r="FH213" s="10"/>
      <c r="FI213" s="10"/>
      <c r="FJ213" s="10"/>
      <c r="FK213" s="10"/>
      <c r="FL213" s="10"/>
      <c r="FM213" s="10"/>
      <c r="FN213" s="10"/>
      <c r="FO213" s="10"/>
      <c r="FP213" s="10"/>
      <c r="FQ213" s="10"/>
      <c r="FR213" s="10"/>
      <c r="FS213" s="10"/>
      <c r="FT213" s="10"/>
      <c r="FU213" s="10"/>
      <c r="FV213" s="10"/>
      <c r="FW213" s="10"/>
      <c r="FX213" s="10"/>
      <c r="FY213" s="10"/>
      <c r="FZ213" s="10"/>
      <c r="GA213" s="10"/>
      <c r="GB213" s="10"/>
      <c r="GC213" s="10"/>
      <c r="GD213" s="10"/>
      <c r="GE213" s="10"/>
      <c r="GF213" s="10"/>
      <c r="GG213" s="10"/>
      <c r="GH213" s="10"/>
      <c r="GI213" s="10"/>
      <c r="GJ213" s="10"/>
      <c r="GK213" s="10"/>
      <c r="GL213" s="10"/>
      <c r="GM213" s="10"/>
      <c r="GN213" s="10"/>
      <c r="GO213" s="10"/>
      <c r="GP213" s="10"/>
      <c r="GQ213" s="10"/>
      <c r="GR213" s="10"/>
      <c r="GS213" s="10"/>
      <c r="GT213" s="10"/>
      <c r="GU213" s="10"/>
      <c r="GV213" s="10"/>
      <c r="GW213" s="10"/>
      <c r="GX213" s="10"/>
      <c r="GY213" s="10"/>
      <c r="GZ213" s="10"/>
      <c r="HA213" s="10"/>
      <c r="HB213" s="10"/>
      <c r="HC213" s="10"/>
      <c r="HD213" s="10"/>
      <c r="HE213" s="10"/>
      <c r="HF213" s="10"/>
      <c r="HG213" s="10"/>
      <c r="HH213" s="10"/>
      <c r="HI213" s="10"/>
    </row>
    <row r="214" spans="1:217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0"/>
      <c r="BP214" s="10"/>
      <c r="BQ214" s="10"/>
      <c r="BR214" s="10"/>
      <c r="BS214" s="10"/>
      <c r="BT214" s="10"/>
      <c r="BU214" s="10"/>
      <c r="BV214" s="10"/>
      <c r="BW214" s="10"/>
      <c r="BX214" s="10"/>
      <c r="BY214" s="10"/>
      <c r="BZ214" s="10"/>
      <c r="CA214" s="10"/>
      <c r="CB214" s="10"/>
      <c r="CC214" s="10"/>
      <c r="CD214" s="10"/>
      <c r="CE214" s="10"/>
      <c r="CF214" s="10"/>
      <c r="CG214" s="10"/>
      <c r="CH214" s="10"/>
      <c r="CI214" s="10"/>
      <c r="CJ214" s="10"/>
      <c r="CK214" s="10"/>
      <c r="CL214" s="10"/>
      <c r="CM214" s="10"/>
      <c r="CN214" s="10"/>
      <c r="CO214" s="10"/>
      <c r="CP214" s="10"/>
      <c r="CQ214" s="10"/>
      <c r="CR214" s="10"/>
      <c r="CS214" s="10"/>
      <c r="CT214" s="10"/>
      <c r="CU214" s="10"/>
      <c r="CV214" s="10"/>
      <c r="CW214" s="10"/>
      <c r="CX214" s="10"/>
      <c r="CY214" s="10"/>
      <c r="CZ214" s="10"/>
      <c r="DA214" s="10"/>
      <c r="DB214" s="10"/>
      <c r="DC214" s="10"/>
      <c r="DD214" s="10"/>
      <c r="DE214" s="10"/>
      <c r="DF214" s="10"/>
      <c r="DG214" s="10"/>
      <c r="DH214" s="10"/>
      <c r="DI214" s="10"/>
      <c r="DJ214" s="10"/>
      <c r="DK214" s="10"/>
      <c r="DL214" s="10"/>
      <c r="DM214" s="10"/>
      <c r="DN214" s="10"/>
      <c r="DO214" s="10"/>
      <c r="DP214" s="10"/>
      <c r="DQ214" s="10"/>
      <c r="DR214" s="10"/>
      <c r="DS214" s="10"/>
      <c r="DT214" s="10"/>
      <c r="DU214" s="10"/>
      <c r="DV214" s="10"/>
      <c r="DW214" s="10"/>
      <c r="DX214" s="10"/>
      <c r="DY214" s="10"/>
      <c r="DZ214" s="10"/>
      <c r="EA214" s="10"/>
      <c r="EB214" s="10"/>
      <c r="EC214" s="10"/>
      <c r="ED214" s="10"/>
      <c r="EE214" s="10"/>
      <c r="EF214" s="10"/>
      <c r="EG214" s="10"/>
      <c r="EH214" s="10"/>
      <c r="EI214" s="10"/>
      <c r="EJ214" s="10"/>
      <c r="EK214" s="10"/>
      <c r="EL214" s="10"/>
      <c r="EM214" s="10"/>
      <c r="EN214" s="10"/>
      <c r="EO214" s="10"/>
      <c r="EP214" s="10"/>
      <c r="EQ214" s="10"/>
      <c r="ER214" s="10"/>
      <c r="ES214" s="10"/>
      <c r="ET214" s="10"/>
      <c r="EU214" s="10"/>
      <c r="EV214" s="10"/>
      <c r="EW214" s="10"/>
      <c r="EX214" s="10"/>
      <c r="EY214" s="10"/>
      <c r="EZ214" s="10"/>
      <c r="FA214" s="10"/>
      <c r="FB214" s="10"/>
      <c r="FC214" s="10"/>
      <c r="FD214" s="10"/>
      <c r="FE214" s="10"/>
      <c r="FF214" s="10"/>
      <c r="FG214" s="10"/>
      <c r="FH214" s="10"/>
      <c r="FI214" s="10"/>
      <c r="FJ214" s="10"/>
      <c r="FK214" s="10"/>
      <c r="FL214" s="10"/>
      <c r="FM214" s="10"/>
      <c r="FN214" s="10"/>
      <c r="FO214" s="10"/>
      <c r="FP214" s="10"/>
      <c r="FQ214" s="10"/>
      <c r="FR214" s="10"/>
      <c r="FS214" s="10"/>
      <c r="FT214" s="10"/>
      <c r="FU214" s="10"/>
      <c r="FV214" s="10"/>
      <c r="FW214" s="10"/>
      <c r="FX214" s="10"/>
      <c r="FY214" s="10"/>
      <c r="FZ214" s="10"/>
      <c r="GA214" s="10"/>
      <c r="GB214" s="10"/>
      <c r="GC214" s="10"/>
      <c r="GD214" s="10"/>
      <c r="GE214" s="10"/>
      <c r="GF214" s="10"/>
      <c r="GG214" s="10"/>
      <c r="GH214" s="10"/>
      <c r="GI214" s="10"/>
      <c r="GJ214" s="10"/>
      <c r="GK214" s="10"/>
      <c r="GL214" s="10"/>
      <c r="GM214" s="10"/>
      <c r="GN214" s="10"/>
      <c r="GO214" s="10"/>
      <c r="GP214" s="10"/>
      <c r="GQ214" s="10"/>
      <c r="GR214" s="10"/>
      <c r="GS214" s="10"/>
      <c r="GT214" s="10"/>
      <c r="GU214" s="10"/>
      <c r="GV214" s="10"/>
      <c r="GW214" s="10"/>
      <c r="GX214" s="10"/>
      <c r="GY214" s="10"/>
      <c r="GZ214" s="10"/>
      <c r="HA214" s="10"/>
      <c r="HB214" s="10"/>
      <c r="HC214" s="10"/>
      <c r="HD214" s="10"/>
      <c r="HE214" s="10"/>
      <c r="HF214" s="10"/>
      <c r="HG214" s="10"/>
      <c r="HH214" s="10"/>
      <c r="HI214" s="10"/>
    </row>
    <row r="215" spans="1:217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10"/>
      <c r="BR215" s="10"/>
      <c r="BS215" s="10"/>
      <c r="BT215" s="10"/>
      <c r="BU215" s="10"/>
      <c r="BV215" s="10"/>
      <c r="BW215" s="10"/>
      <c r="BX215" s="10"/>
      <c r="BY215" s="10"/>
      <c r="BZ215" s="10"/>
      <c r="CA215" s="10"/>
      <c r="CB215" s="10"/>
      <c r="CC215" s="10"/>
      <c r="CD215" s="10"/>
      <c r="CE215" s="10"/>
      <c r="CF215" s="10"/>
      <c r="CG215" s="10"/>
      <c r="CH215" s="10"/>
      <c r="CI215" s="10"/>
      <c r="CJ215" s="10"/>
      <c r="CK215" s="10"/>
      <c r="CL215" s="10"/>
      <c r="CM215" s="10"/>
      <c r="CN215" s="10"/>
      <c r="CO215" s="10"/>
      <c r="CP215" s="10"/>
      <c r="CQ215" s="10"/>
      <c r="CR215" s="10"/>
      <c r="CS215" s="10"/>
      <c r="CT215" s="10"/>
      <c r="CU215" s="10"/>
      <c r="CV215" s="10"/>
      <c r="CW215" s="10"/>
      <c r="CX215" s="10"/>
      <c r="CY215" s="10"/>
      <c r="CZ215" s="10"/>
      <c r="DA215" s="10"/>
      <c r="DB215" s="10"/>
      <c r="DC215" s="10"/>
      <c r="DD215" s="10"/>
      <c r="DE215" s="10"/>
      <c r="DF215" s="10"/>
      <c r="DG215" s="10"/>
      <c r="DH215" s="10"/>
      <c r="DI215" s="10"/>
      <c r="DJ215" s="10"/>
      <c r="DK215" s="10"/>
      <c r="DL215" s="10"/>
      <c r="DM215" s="10"/>
      <c r="DN215" s="10"/>
      <c r="DO215" s="10"/>
      <c r="DP215" s="10"/>
      <c r="DQ215" s="10"/>
      <c r="DR215" s="10"/>
      <c r="DS215" s="10"/>
      <c r="DT215" s="10"/>
      <c r="DU215" s="10"/>
      <c r="DV215" s="10"/>
      <c r="DW215" s="10"/>
      <c r="DX215" s="10"/>
      <c r="DY215" s="10"/>
      <c r="DZ215" s="10"/>
      <c r="EA215" s="10"/>
      <c r="EB215" s="10"/>
      <c r="EC215" s="10"/>
      <c r="ED215" s="10"/>
      <c r="EE215" s="10"/>
      <c r="EF215" s="10"/>
      <c r="EG215" s="10"/>
      <c r="EH215" s="10"/>
      <c r="EI215" s="10"/>
      <c r="EJ215" s="10"/>
      <c r="EK215" s="10"/>
      <c r="EL215" s="10"/>
      <c r="EM215" s="10"/>
      <c r="EN215" s="10"/>
      <c r="EO215" s="10"/>
      <c r="EP215" s="10"/>
      <c r="EQ215" s="10"/>
      <c r="ER215" s="10"/>
      <c r="ES215" s="10"/>
      <c r="ET215" s="10"/>
      <c r="EU215" s="10"/>
      <c r="EV215" s="10"/>
      <c r="EW215" s="10"/>
      <c r="EX215" s="10"/>
      <c r="EY215" s="10"/>
      <c r="EZ215" s="10"/>
      <c r="FA215" s="10"/>
      <c r="FB215" s="10"/>
      <c r="FC215" s="10"/>
      <c r="FD215" s="10"/>
      <c r="FE215" s="10"/>
      <c r="FF215" s="10"/>
      <c r="FG215" s="10"/>
      <c r="FH215" s="10"/>
      <c r="FI215" s="10"/>
      <c r="FJ215" s="10"/>
      <c r="FK215" s="10"/>
      <c r="FL215" s="10"/>
      <c r="FM215" s="10"/>
      <c r="FN215" s="10"/>
      <c r="FO215" s="10"/>
      <c r="FP215" s="10"/>
      <c r="FQ215" s="10"/>
      <c r="FR215" s="10"/>
      <c r="FS215" s="10"/>
      <c r="FT215" s="10"/>
      <c r="FU215" s="10"/>
      <c r="FV215" s="10"/>
      <c r="FW215" s="10"/>
      <c r="FX215" s="10"/>
      <c r="FY215" s="10"/>
      <c r="FZ215" s="10"/>
      <c r="GA215" s="10"/>
      <c r="GB215" s="10"/>
      <c r="GC215" s="10"/>
      <c r="GD215" s="10"/>
      <c r="GE215" s="10"/>
      <c r="GF215" s="10"/>
      <c r="GG215" s="10"/>
      <c r="GH215" s="10"/>
      <c r="GI215" s="10"/>
      <c r="GJ215" s="10"/>
      <c r="GK215" s="10"/>
      <c r="GL215" s="10"/>
      <c r="GM215" s="10"/>
      <c r="GN215" s="10"/>
      <c r="GO215" s="10"/>
      <c r="GP215" s="10"/>
      <c r="GQ215" s="10"/>
      <c r="GR215" s="10"/>
      <c r="GS215" s="10"/>
      <c r="GT215" s="10"/>
      <c r="GU215" s="10"/>
      <c r="GV215" s="10"/>
      <c r="GW215" s="10"/>
      <c r="GX215" s="10"/>
      <c r="GY215" s="10"/>
      <c r="GZ215" s="10"/>
      <c r="HA215" s="10"/>
      <c r="HB215" s="10"/>
      <c r="HC215" s="10"/>
      <c r="HD215" s="10"/>
      <c r="HE215" s="10"/>
      <c r="HF215" s="10"/>
      <c r="HG215" s="10"/>
      <c r="HH215" s="10"/>
      <c r="HI215" s="10"/>
    </row>
    <row r="216" spans="1:217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0"/>
      <c r="BO216" s="10"/>
      <c r="BP216" s="10"/>
      <c r="BQ216" s="10"/>
      <c r="BR216" s="10"/>
      <c r="BS216" s="10"/>
      <c r="BT216" s="10"/>
      <c r="BU216" s="10"/>
      <c r="BV216" s="10"/>
      <c r="BW216" s="10"/>
      <c r="BX216" s="10"/>
      <c r="BY216" s="10"/>
      <c r="BZ216" s="10"/>
      <c r="CA216" s="10"/>
      <c r="CB216" s="10"/>
      <c r="CC216" s="10"/>
      <c r="CD216" s="10"/>
      <c r="CE216" s="10"/>
      <c r="CF216" s="10"/>
      <c r="CG216" s="10"/>
      <c r="CH216" s="10"/>
      <c r="CI216" s="10"/>
      <c r="CJ216" s="10"/>
      <c r="CK216" s="10"/>
      <c r="CL216" s="10"/>
      <c r="CM216" s="10"/>
      <c r="CN216" s="10"/>
      <c r="CO216" s="10"/>
      <c r="CP216" s="10"/>
      <c r="CQ216" s="10"/>
      <c r="CR216" s="10"/>
      <c r="CS216" s="10"/>
      <c r="CT216" s="10"/>
      <c r="CU216" s="10"/>
      <c r="CV216" s="10"/>
      <c r="CW216" s="10"/>
      <c r="CX216" s="10"/>
      <c r="CY216" s="10"/>
      <c r="CZ216" s="10"/>
      <c r="DA216" s="10"/>
      <c r="DB216" s="10"/>
      <c r="DC216" s="10"/>
      <c r="DD216" s="10"/>
      <c r="DE216" s="10"/>
      <c r="DF216" s="10"/>
      <c r="DG216" s="10"/>
      <c r="DH216" s="10"/>
      <c r="DI216" s="10"/>
      <c r="DJ216" s="10"/>
      <c r="DK216" s="10"/>
      <c r="DL216" s="10"/>
      <c r="DM216" s="10"/>
      <c r="DN216" s="10"/>
      <c r="DO216" s="10"/>
      <c r="DP216" s="10"/>
      <c r="DQ216" s="10"/>
      <c r="DR216" s="10"/>
      <c r="DS216" s="10"/>
      <c r="DT216" s="10"/>
      <c r="DU216" s="10"/>
      <c r="DV216" s="10"/>
      <c r="DW216" s="10"/>
      <c r="DX216" s="10"/>
      <c r="DY216" s="10"/>
      <c r="DZ216" s="10"/>
      <c r="EA216" s="10"/>
      <c r="EB216" s="10"/>
      <c r="EC216" s="10"/>
      <c r="ED216" s="10"/>
      <c r="EE216" s="10"/>
      <c r="EF216" s="10"/>
      <c r="EG216" s="10"/>
      <c r="EH216" s="10"/>
      <c r="EI216" s="10"/>
      <c r="EJ216" s="10"/>
      <c r="EK216" s="10"/>
      <c r="EL216" s="10"/>
      <c r="EM216" s="10"/>
      <c r="EN216" s="10"/>
      <c r="EO216" s="10"/>
      <c r="EP216" s="10"/>
      <c r="EQ216" s="10"/>
      <c r="ER216" s="10"/>
      <c r="ES216" s="10"/>
      <c r="ET216" s="10"/>
      <c r="EU216" s="10"/>
      <c r="EV216" s="10"/>
      <c r="EW216" s="10"/>
      <c r="EX216" s="10"/>
      <c r="EY216" s="10"/>
      <c r="EZ216" s="10"/>
      <c r="FA216" s="10"/>
      <c r="FB216" s="10"/>
      <c r="FC216" s="10"/>
      <c r="FD216" s="10"/>
      <c r="FE216" s="10"/>
      <c r="FF216" s="10"/>
      <c r="FG216" s="10"/>
      <c r="FH216" s="10"/>
      <c r="FI216" s="10"/>
      <c r="FJ216" s="10"/>
      <c r="FK216" s="10"/>
      <c r="FL216" s="10"/>
      <c r="FM216" s="10"/>
      <c r="FN216" s="10"/>
      <c r="FO216" s="10"/>
      <c r="FP216" s="10"/>
      <c r="FQ216" s="10"/>
      <c r="FR216" s="10"/>
      <c r="FS216" s="10"/>
      <c r="FT216" s="10"/>
      <c r="FU216" s="10"/>
      <c r="FV216" s="10"/>
      <c r="FW216" s="10"/>
      <c r="FX216" s="10"/>
      <c r="FY216" s="10"/>
      <c r="FZ216" s="10"/>
      <c r="GA216" s="10"/>
      <c r="GB216" s="10"/>
      <c r="GC216" s="10"/>
      <c r="GD216" s="10"/>
      <c r="GE216" s="10"/>
      <c r="GF216" s="10"/>
      <c r="GG216" s="10"/>
      <c r="GH216" s="10"/>
      <c r="GI216" s="10"/>
      <c r="GJ216" s="10"/>
      <c r="GK216" s="10"/>
      <c r="GL216" s="10"/>
      <c r="GM216" s="10"/>
      <c r="GN216" s="10"/>
      <c r="GO216" s="10"/>
      <c r="GP216" s="10"/>
      <c r="GQ216" s="10"/>
      <c r="GR216" s="10"/>
      <c r="GS216" s="10"/>
      <c r="GT216" s="10"/>
      <c r="GU216" s="10"/>
      <c r="GV216" s="10"/>
      <c r="GW216" s="10"/>
      <c r="GX216" s="10"/>
      <c r="GY216" s="10"/>
      <c r="GZ216" s="10"/>
      <c r="HA216" s="10"/>
      <c r="HB216" s="10"/>
      <c r="HC216" s="10"/>
      <c r="HD216" s="10"/>
      <c r="HE216" s="10"/>
      <c r="HF216" s="10"/>
      <c r="HG216" s="10"/>
      <c r="HH216" s="10"/>
      <c r="HI216" s="10"/>
    </row>
    <row r="217" spans="1:217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  <c r="BP217" s="10"/>
      <c r="BQ217" s="10"/>
      <c r="BR217" s="10"/>
      <c r="BS217" s="10"/>
      <c r="BT217" s="10"/>
      <c r="BU217" s="10"/>
      <c r="BV217" s="10"/>
      <c r="BW217" s="10"/>
      <c r="BX217" s="10"/>
      <c r="BY217" s="10"/>
      <c r="BZ217" s="10"/>
      <c r="CA217" s="10"/>
      <c r="CB217" s="10"/>
      <c r="CC217" s="10"/>
      <c r="CD217" s="10"/>
      <c r="CE217" s="10"/>
      <c r="CF217" s="10"/>
      <c r="CG217" s="10"/>
      <c r="CH217" s="10"/>
      <c r="CI217" s="10"/>
      <c r="CJ217" s="10"/>
      <c r="CK217" s="10"/>
      <c r="CL217" s="10"/>
      <c r="CM217" s="10"/>
      <c r="CN217" s="10"/>
      <c r="CO217" s="10"/>
      <c r="CP217" s="10"/>
      <c r="CQ217" s="10"/>
      <c r="CR217" s="10"/>
      <c r="CS217" s="10"/>
      <c r="CT217" s="10"/>
      <c r="CU217" s="10"/>
      <c r="CV217" s="10"/>
      <c r="CW217" s="10"/>
      <c r="CX217" s="10"/>
      <c r="CY217" s="10"/>
      <c r="CZ217" s="10"/>
      <c r="DA217" s="10"/>
      <c r="DB217" s="10"/>
      <c r="DC217" s="10"/>
      <c r="DD217" s="10"/>
      <c r="DE217" s="10"/>
      <c r="DF217" s="10"/>
      <c r="DG217" s="10"/>
      <c r="DH217" s="10"/>
      <c r="DI217" s="10"/>
      <c r="DJ217" s="10"/>
      <c r="DK217" s="10"/>
      <c r="DL217" s="10"/>
      <c r="DM217" s="10"/>
      <c r="DN217" s="10"/>
      <c r="DO217" s="10"/>
      <c r="DP217" s="10"/>
      <c r="DQ217" s="10"/>
      <c r="DR217" s="10"/>
      <c r="DS217" s="10"/>
      <c r="DT217" s="10"/>
      <c r="DU217" s="10"/>
      <c r="DV217" s="10"/>
      <c r="DW217" s="10"/>
      <c r="DX217" s="10"/>
      <c r="DY217" s="10"/>
      <c r="DZ217" s="10"/>
      <c r="EA217" s="10"/>
      <c r="EB217" s="10"/>
      <c r="EC217" s="10"/>
      <c r="ED217" s="10"/>
      <c r="EE217" s="10"/>
      <c r="EF217" s="10"/>
      <c r="EG217" s="10"/>
      <c r="EH217" s="10"/>
      <c r="EI217" s="10"/>
      <c r="EJ217" s="10"/>
      <c r="EK217" s="10"/>
      <c r="EL217" s="10"/>
      <c r="EM217" s="10"/>
      <c r="EN217" s="10"/>
      <c r="EO217" s="10"/>
      <c r="EP217" s="10"/>
      <c r="EQ217" s="10"/>
      <c r="ER217" s="10"/>
      <c r="ES217" s="10"/>
      <c r="ET217" s="10"/>
      <c r="EU217" s="10"/>
      <c r="EV217" s="10"/>
      <c r="EW217" s="10"/>
      <c r="EX217" s="10"/>
      <c r="EY217" s="10"/>
      <c r="EZ217" s="10"/>
      <c r="FA217" s="10"/>
      <c r="FB217" s="10"/>
      <c r="FC217" s="10"/>
      <c r="FD217" s="10"/>
      <c r="FE217" s="10"/>
      <c r="FF217" s="10"/>
      <c r="FG217" s="10"/>
      <c r="FH217" s="10"/>
      <c r="FI217" s="10"/>
      <c r="FJ217" s="10"/>
      <c r="FK217" s="10"/>
      <c r="FL217" s="10"/>
      <c r="FM217" s="10"/>
      <c r="FN217" s="10"/>
      <c r="FO217" s="10"/>
      <c r="FP217" s="10"/>
      <c r="FQ217" s="10"/>
      <c r="FR217" s="10"/>
      <c r="FS217" s="10"/>
      <c r="FT217" s="10"/>
      <c r="FU217" s="10"/>
      <c r="FV217" s="10"/>
      <c r="FW217" s="10"/>
      <c r="FX217" s="10"/>
      <c r="FY217" s="10"/>
      <c r="FZ217" s="10"/>
      <c r="GA217" s="10"/>
      <c r="GB217" s="10"/>
      <c r="GC217" s="10"/>
      <c r="GD217" s="10"/>
      <c r="GE217" s="10"/>
      <c r="GF217" s="10"/>
      <c r="GG217" s="10"/>
      <c r="GH217" s="10"/>
      <c r="GI217" s="10"/>
      <c r="GJ217" s="10"/>
      <c r="GK217" s="10"/>
      <c r="GL217" s="10"/>
      <c r="GM217" s="10"/>
      <c r="GN217" s="10"/>
      <c r="GO217" s="10"/>
      <c r="GP217" s="10"/>
      <c r="GQ217" s="10"/>
      <c r="GR217" s="10"/>
      <c r="GS217" s="10"/>
      <c r="GT217" s="10"/>
      <c r="GU217" s="10"/>
      <c r="GV217" s="10"/>
      <c r="GW217" s="10"/>
      <c r="GX217" s="10"/>
      <c r="GY217" s="10"/>
      <c r="GZ217" s="10"/>
      <c r="HA217" s="10"/>
      <c r="HB217" s="10"/>
      <c r="HC217" s="10"/>
      <c r="HD217" s="10"/>
      <c r="HE217" s="10"/>
      <c r="HF217" s="10"/>
      <c r="HG217" s="10"/>
      <c r="HH217" s="10"/>
      <c r="HI217" s="10"/>
    </row>
    <row r="218" spans="1:217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  <c r="BP218" s="10"/>
      <c r="BQ218" s="10"/>
      <c r="BR218" s="10"/>
      <c r="BS218" s="10"/>
      <c r="BT218" s="10"/>
      <c r="BU218" s="10"/>
      <c r="BV218" s="10"/>
      <c r="BW218" s="10"/>
      <c r="BX218" s="10"/>
      <c r="BY218" s="10"/>
      <c r="BZ218" s="10"/>
      <c r="CA218" s="10"/>
      <c r="CB218" s="10"/>
      <c r="CC218" s="10"/>
      <c r="CD218" s="10"/>
      <c r="CE218" s="10"/>
      <c r="CF218" s="10"/>
      <c r="CG218" s="10"/>
      <c r="CH218" s="10"/>
      <c r="CI218" s="10"/>
      <c r="CJ218" s="10"/>
      <c r="CK218" s="10"/>
      <c r="CL218" s="10"/>
      <c r="CM218" s="10"/>
      <c r="CN218" s="10"/>
      <c r="CO218" s="10"/>
      <c r="CP218" s="10"/>
      <c r="CQ218" s="10"/>
      <c r="CR218" s="10"/>
      <c r="CS218" s="10"/>
      <c r="CT218" s="10"/>
      <c r="CU218" s="10"/>
      <c r="CV218" s="10"/>
      <c r="CW218" s="10"/>
      <c r="CX218" s="10"/>
      <c r="CY218" s="10"/>
      <c r="CZ218" s="10"/>
      <c r="DA218" s="10"/>
      <c r="DB218" s="10"/>
      <c r="DC218" s="10"/>
      <c r="DD218" s="10"/>
      <c r="DE218" s="10"/>
      <c r="DF218" s="10"/>
      <c r="DG218" s="10"/>
      <c r="DH218" s="10"/>
      <c r="DI218" s="10"/>
      <c r="DJ218" s="10"/>
      <c r="DK218" s="10"/>
      <c r="DL218" s="10"/>
      <c r="DM218" s="10"/>
      <c r="DN218" s="10"/>
      <c r="DO218" s="10"/>
      <c r="DP218" s="10"/>
      <c r="DQ218" s="10"/>
      <c r="DR218" s="10"/>
      <c r="DS218" s="10"/>
      <c r="DT218" s="10"/>
      <c r="DU218" s="10"/>
      <c r="DV218" s="10"/>
      <c r="DW218" s="10"/>
      <c r="DX218" s="10"/>
      <c r="DY218" s="10"/>
      <c r="DZ218" s="10"/>
      <c r="EA218" s="10"/>
      <c r="EB218" s="10"/>
      <c r="EC218" s="10"/>
      <c r="ED218" s="10"/>
      <c r="EE218" s="10"/>
      <c r="EF218" s="10"/>
      <c r="EG218" s="10"/>
      <c r="EH218" s="10"/>
      <c r="EI218" s="10"/>
      <c r="EJ218" s="10"/>
      <c r="EK218" s="10"/>
      <c r="EL218" s="10"/>
      <c r="EM218" s="10"/>
      <c r="EN218" s="10"/>
      <c r="EO218" s="10"/>
      <c r="EP218" s="10"/>
      <c r="EQ218" s="10"/>
      <c r="ER218" s="10"/>
      <c r="ES218" s="10"/>
      <c r="ET218" s="10"/>
      <c r="EU218" s="10"/>
      <c r="EV218" s="10"/>
      <c r="EW218" s="10"/>
      <c r="EX218" s="10"/>
      <c r="EY218" s="10"/>
      <c r="EZ218" s="10"/>
      <c r="FA218" s="10"/>
      <c r="FB218" s="10"/>
      <c r="FC218" s="10"/>
      <c r="FD218" s="10"/>
      <c r="FE218" s="10"/>
      <c r="FF218" s="10"/>
      <c r="FG218" s="10"/>
      <c r="FH218" s="10"/>
      <c r="FI218" s="10"/>
      <c r="FJ218" s="10"/>
      <c r="FK218" s="10"/>
      <c r="FL218" s="10"/>
      <c r="FM218" s="10"/>
      <c r="FN218" s="10"/>
      <c r="FO218" s="10"/>
      <c r="FP218" s="10"/>
      <c r="FQ218" s="10"/>
      <c r="FR218" s="10"/>
      <c r="FS218" s="10"/>
      <c r="FT218" s="10"/>
      <c r="FU218" s="10"/>
      <c r="FV218" s="10"/>
      <c r="FW218" s="10"/>
      <c r="FX218" s="10"/>
      <c r="FY218" s="10"/>
      <c r="FZ218" s="10"/>
      <c r="GA218" s="10"/>
      <c r="GB218" s="10"/>
      <c r="GC218" s="10"/>
      <c r="GD218" s="10"/>
      <c r="GE218" s="10"/>
      <c r="GF218" s="10"/>
      <c r="GG218" s="10"/>
      <c r="GH218" s="10"/>
      <c r="GI218" s="10"/>
      <c r="GJ218" s="10"/>
      <c r="GK218" s="10"/>
      <c r="GL218" s="10"/>
      <c r="GM218" s="10"/>
      <c r="GN218" s="10"/>
      <c r="GO218" s="10"/>
      <c r="GP218" s="10"/>
      <c r="GQ218" s="10"/>
      <c r="GR218" s="10"/>
      <c r="GS218" s="10"/>
      <c r="GT218" s="10"/>
      <c r="GU218" s="10"/>
      <c r="GV218" s="10"/>
      <c r="GW218" s="10"/>
      <c r="GX218" s="10"/>
      <c r="GY218" s="10"/>
      <c r="GZ218" s="10"/>
      <c r="HA218" s="10"/>
      <c r="HB218" s="10"/>
      <c r="HC218" s="10"/>
      <c r="HD218" s="10"/>
      <c r="HE218" s="10"/>
      <c r="HF218" s="10"/>
      <c r="HG218" s="10"/>
      <c r="HH218" s="10"/>
      <c r="HI218" s="10"/>
    </row>
    <row r="219" spans="1:217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10"/>
      <c r="BO219" s="10"/>
      <c r="BP219" s="10"/>
      <c r="BQ219" s="10"/>
      <c r="BR219" s="10"/>
      <c r="BS219" s="10"/>
      <c r="BT219" s="10"/>
      <c r="BU219" s="10"/>
      <c r="BV219" s="10"/>
      <c r="BW219" s="10"/>
      <c r="BX219" s="10"/>
      <c r="BY219" s="10"/>
      <c r="BZ219" s="10"/>
      <c r="CA219" s="10"/>
      <c r="CB219" s="10"/>
      <c r="CC219" s="10"/>
      <c r="CD219" s="10"/>
      <c r="CE219" s="10"/>
      <c r="CF219" s="10"/>
      <c r="CG219" s="10"/>
      <c r="CH219" s="10"/>
      <c r="CI219" s="10"/>
      <c r="CJ219" s="10"/>
      <c r="CK219" s="10"/>
      <c r="CL219" s="10"/>
      <c r="CM219" s="10"/>
      <c r="CN219" s="10"/>
      <c r="CO219" s="10"/>
      <c r="CP219" s="10"/>
      <c r="CQ219" s="10"/>
      <c r="CR219" s="10"/>
      <c r="CS219" s="10"/>
      <c r="CT219" s="10"/>
      <c r="CU219" s="10"/>
      <c r="CV219" s="10"/>
      <c r="CW219" s="10"/>
      <c r="CX219" s="10"/>
      <c r="CY219" s="10"/>
      <c r="CZ219" s="10"/>
      <c r="DA219" s="10"/>
      <c r="DB219" s="10"/>
      <c r="DC219" s="10"/>
      <c r="DD219" s="10"/>
      <c r="DE219" s="10"/>
      <c r="DF219" s="10"/>
      <c r="DG219" s="10"/>
      <c r="DH219" s="10"/>
      <c r="DI219" s="10"/>
      <c r="DJ219" s="10"/>
      <c r="DK219" s="10"/>
      <c r="DL219" s="10"/>
      <c r="DM219" s="10"/>
      <c r="DN219" s="10"/>
      <c r="DO219" s="10"/>
      <c r="DP219" s="10"/>
      <c r="DQ219" s="10"/>
      <c r="DR219" s="10"/>
      <c r="DS219" s="10"/>
      <c r="DT219" s="10"/>
      <c r="DU219" s="10"/>
      <c r="DV219" s="10"/>
      <c r="DW219" s="10"/>
      <c r="DX219" s="10"/>
      <c r="DY219" s="10"/>
      <c r="DZ219" s="10"/>
      <c r="EA219" s="10"/>
      <c r="EB219" s="10"/>
      <c r="EC219" s="10"/>
      <c r="ED219" s="10"/>
      <c r="EE219" s="10"/>
      <c r="EF219" s="10"/>
      <c r="EG219" s="10"/>
      <c r="EH219" s="10"/>
      <c r="EI219" s="10"/>
      <c r="EJ219" s="10"/>
      <c r="EK219" s="10"/>
      <c r="EL219" s="10"/>
      <c r="EM219" s="10"/>
      <c r="EN219" s="10"/>
      <c r="EO219" s="10"/>
      <c r="EP219" s="10"/>
      <c r="EQ219" s="10"/>
      <c r="ER219" s="10"/>
      <c r="ES219" s="10"/>
      <c r="ET219" s="10"/>
      <c r="EU219" s="10"/>
      <c r="EV219" s="10"/>
      <c r="EW219" s="10"/>
      <c r="EX219" s="10"/>
      <c r="EY219" s="10"/>
      <c r="EZ219" s="10"/>
      <c r="FA219" s="10"/>
      <c r="FB219" s="10"/>
      <c r="FC219" s="10"/>
      <c r="FD219" s="10"/>
      <c r="FE219" s="10"/>
      <c r="FF219" s="10"/>
      <c r="FG219" s="10"/>
      <c r="FH219" s="10"/>
      <c r="FI219" s="10"/>
      <c r="FJ219" s="10"/>
      <c r="FK219" s="10"/>
      <c r="FL219" s="10"/>
      <c r="FM219" s="10"/>
      <c r="FN219" s="10"/>
      <c r="FO219" s="10"/>
      <c r="FP219" s="10"/>
      <c r="FQ219" s="10"/>
      <c r="FR219" s="10"/>
      <c r="FS219" s="10"/>
      <c r="FT219" s="10"/>
      <c r="FU219" s="10"/>
      <c r="FV219" s="10"/>
      <c r="FW219" s="10"/>
      <c r="FX219" s="10"/>
      <c r="FY219" s="10"/>
      <c r="FZ219" s="10"/>
      <c r="GA219" s="10"/>
      <c r="GB219" s="10"/>
      <c r="GC219" s="10"/>
      <c r="GD219" s="10"/>
      <c r="GE219" s="10"/>
      <c r="GF219" s="10"/>
      <c r="GG219" s="10"/>
      <c r="GH219" s="10"/>
      <c r="GI219" s="10"/>
      <c r="GJ219" s="10"/>
      <c r="GK219" s="10"/>
      <c r="GL219" s="10"/>
      <c r="GM219" s="10"/>
      <c r="GN219" s="10"/>
      <c r="GO219" s="10"/>
      <c r="GP219" s="10"/>
      <c r="GQ219" s="10"/>
      <c r="GR219" s="10"/>
      <c r="GS219" s="10"/>
      <c r="GT219" s="10"/>
      <c r="GU219" s="10"/>
      <c r="GV219" s="10"/>
      <c r="GW219" s="10"/>
      <c r="GX219" s="10"/>
      <c r="GY219" s="10"/>
      <c r="GZ219" s="10"/>
      <c r="HA219" s="10"/>
      <c r="HB219" s="10"/>
      <c r="HC219" s="10"/>
      <c r="HD219" s="10"/>
      <c r="HE219" s="10"/>
      <c r="HF219" s="10"/>
      <c r="HG219" s="10"/>
      <c r="HH219" s="10"/>
      <c r="HI219" s="10"/>
    </row>
    <row r="220" spans="1:217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0"/>
      <c r="BO220" s="10"/>
      <c r="BP220" s="10"/>
      <c r="BQ220" s="10"/>
      <c r="BR220" s="10"/>
      <c r="BS220" s="10"/>
      <c r="BT220" s="10"/>
      <c r="BU220" s="10"/>
      <c r="BV220" s="10"/>
      <c r="BW220" s="10"/>
      <c r="BX220" s="10"/>
      <c r="BY220" s="10"/>
      <c r="BZ220" s="10"/>
      <c r="CA220" s="10"/>
      <c r="CB220" s="10"/>
      <c r="CC220" s="10"/>
      <c r="CD220" s="10"/>
      <c r="CE220" s="10"/>
      <c r="CF220" s="10"/>
      <c r="CG220" s="10"/>
      <c r="CH220" s="10"/>
      <c r="CI220" s="10"/>
      <c r="CJ220" s="10"/>
      <c r="CK220" s="10"/>
      <c r="CL220" s="10"/>
      <c r="CM220" s="10"/>
      <c r="CN220" s="10"/>
      <c r="CO220" s="10"/>
      <c r="CP220" s="10"/>
      <c r="CQ220" s="10"/>
      <c r="CR220" s="10"/>
      <c r="CS220" s="10"/>
      <c r="CT220" s="10"/>
      <c r="CU220" s="10"/>
      <c r="CV220" s="10"/>
      <c r="CW220" s="10"/>
      <c r="CX220" s="10"/>
      <c r="CY220" s="10"/>
      <c r="CZ220" s="10"/>
      <c r="DA220" s="10"/>
      <c r="DB220" s="10"/>
      <c r="DC220" s="10"/>
      <c r="DD220" s="10"/>
      <c r="DE220" s="10"/>
      <c r="DF220" s="10"/>
      <c r="DG220" s="10"/>
      <c r="DH220" s="10"/>
      <c r="DI220" s="10"/>
      <c r="DJ220" s="10"/>
      <c r="DK220" s="10"/>
      <c r="DL220" s="10"/>
      <c r="DM220" s="10"/>
      <c r="DN220" s="10"/>
      <c r="DO220" s="10"/>
      <c r="DP220" s="10"/>
      <c r="DQ220" s="10"/>
      <c r="DR220" s="10"/>
      <c r="DS220" s="10"/>
      <c r="DT220" s="10"/>
      <c r="DU220" s="10"/>
      <c r="DV220" s="10"/>
      <c r="DW220" s="10"/>
      <c r="DX220" s="10"/>
      <c r="DY220" s="10"/>
      <c r="DZ220" s="10"/>
      <c r="EA220" s="10"/>
      <c r="EB220" s="10"/>
      <c r="EC220" s="10"/>
      <c r="ED220" s="10"/>
      <c r="EE220" s="10"/>
      <c r="EF220" s="10"/>
      <c r="EG220" s="10"/>
      <c r="EH220" s="10"/>
      <c r="EI220" s="10"/>
      <c r="EJ220" s="10"/>
      <c r="EK220" s="10"/>
      <c r="EL220" s="10"/>
      <c r="EM220" s="10"/>
      <c r="EN220" s="10"/>
      <c r="EO220" s="10"/>
      <c r="EP220" s="10"/>
      <c r="EQ220" s="10"/>
      <c r="ER220" s="10"/>
      <c r="ES220" s="10"/>
      <c r="ET220" s="10"/>
      <c r="EU220" s="10"/>
      <c r="EV220" s="10"/>
      <c r="EW220" s="10"/>
      <c r="EX220" s="10"/>
      <c r="EY220" s="10"/>
      <c r="EZ220" s="10"/>
      <c r="FA220" s="10"/>
      <c r="FB220" s="10"/>
      <c r="FC220" s="10"/>
      <c r="FD220" s="10"/>
      <c r="FE220" s="10"/>
      <c r="FF220" s="10"/>
      <c r="FG220" s="10"/>
      <c r="FH220" s="10"/>
      <c r="FI220" s="10"/>
      <c r="FJ220" s="10"/>
      <c r="FK220" s="10"/>
      <c r="FL220" s="10"/>
      <c r="FM220" s="10"/>
      <c r="FN220" s="10"/>
      <c r="FO220" s="10"/>
      <c r="FP220" s="10"/>
      <c r="FQ220" s="10"/>
      <c r="FR220" s="10"/>
      <c r="FS220" s="10"/>
      <c r="FT220" s="10"/>
      <c r="FU220" s="10"/>
      <c r="FV220" s="10"/>
      <c r="FW220" s="10"/>
      <c r="FX220" s="10"/>
      <c r="FY220" s="10"/>
      <c r="FZ220" s="10"/>
      <c r="GA220" s="10"/>
      <c r="GB220" s="10"/>
      <c r="GC220" s="10"/>
      <c r="GD220" s="10"/>
      <c r="GE220" s="10"/>
      <c r="GF220" s="10"/>
      <c r="GG220" s="10"/>
      <c r="GH220" s="10"/>
      <c r="GI220" s="10"/>
      <c r="GJ220" s="10"/>
      <c r="GK220" s="10"/>
      <c r="GL220" s="10"/>
      <c r="GM220" s="10"/>
      <c r="GN220" s="10"/>
      <c r="GO220" s="10"/>
      <c r="GP220" s="10"/>
      <c r="GQ220" s="10"/>
      <c r="GR220" s="10"/>
      <c r="GS220" s="10"/>
      <c r="GT220" s="10"/>
      <c r="GU220" s="10"/>
      <c r="GV220" s="10"/>
      <c r="GW220" s="10"/>
      <c r="GX220" s="10"/>
      <c r="GY220" s="10"/>
      <c r="GZ220" s="10"/>
      <c r="HA220" s="10"/>
      <c r="HB220" s="10"/>
      <c r="HC220" s="10"/>
      <c r="HD220" s="10"/>
      <c r="HE220" s="10"/>
      <c r="HF220" s="10"/>
      <c r="HG220" s="10"/>
      <c r="HH220" s="10"/>
      <c r="HI220" s="10"/>
    </row>
    <row r="221" spans="1:217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10"/>
      <c r="BO221" s="10"/>
      <c r="BP221" s="10"/>
      <c r="BQ221" s="10"/>
      <c r="BR221" s="10"/>
      <c r="BS221" s="10"/>
      <c r="BT221" s="10"/>
      <c r="BU221" s="10"/>
      <c r="BV221" s="10"/>
      <c r="BW221" s="10"/>
      <c r="BX221" s="10"/>
      <c r="BY221" s="10"/>
      <c r="BZ221" s="10"/>
      <c r="CA221" s="10"/>
      <c r="CB221" s="10"/>
      <c r="CC221" s="10"/>
      <c r="CD221" s="10"/>
      <c r="CE221" s="10"/>
      <c r="CF221" s="10"/>
      <c r="CG221" s="10"/>
      <c r="CH221" s="10"/>
      <c r="CI221" s="10"/>
      <c r="CJ221" s="10"/>
      <c r="CK221" s="10"/>
      <c r="CL221" s="10"/>
      <c r="CM221" s="10"/>
      <c r="CN221" s="10"/>
      <c r="CO221" s="10"/>
      <c r="CP221" s="10"/>
      <c r="CQ221" s="10"/>
      <c r="CR221" s="10"/>
      <c r="CS221" s="10"/>
      <c r="CT221" s="10"/>
      <c r="CU221" s="10"/>
      <c r="CV221" s="10"/>
      <c r="CW221" s="10"/>
      <c r="CX221" s="10"/>
      <c r="CY221" s="10"/>
      <c r="CZ221" s="10"/>
      <c r="DA221" s="10"/>
      <c r="DB221" s="10"/>
      <c r="DC221" s="10"/>
      <c r="DD221" s="10"/>
      <c r="DE221" s="10"/>
      <c r="DF221" s="10"/>
      <c r="DG221" s="10"/>
      <c r="DH221" s="10"/>
      <c r="DI221" s="10"/>
      <c r="DJ221" s="10"/>
      <c r="DK221" s="10"/>
      <c r="DL221" s="10"/>
      <c r="DM221" s="10"/>
      <c r="DN221" s="10"/>
      <c r="DO221" s="10"/>
      <c r="DP221" s="10"/>
      <c r="DQ221" s="10"/>
      <c r="DR221" s="10"/>
      <c r="DS221" s="10"/>
      <c r="DT221" s="10"/>
      <c r="DU221" s="10"/>
      <c r="DV221" s="10"/>
      <c r="DW221" s="10"/>
      <c r="DX221" s="10"/>
      <c r="DY221" s="10"/>
      <c r="DZ221" s="10"/>
      <c r="EA221" s="10"/>
      <c r="EB221" s="10"/>
      <c r="EC221" s="10"/>
      <c r="ED221" s="10"/>
      <c r="EE221" s="10"/>
      <c r="EF221" s="10"/>
      <c r="EG221" s="10"/>
      <c r="EH221" s="10"/>
      <c r="EI221" s="10"/>
      <c r="EJ221" s="10"/>
      <c r="EK221" s="10"/>
      <c r="EL221" s="10"/>
      <c r="EM221" s="10"/>
      <c r="EN221" s="10"/>
      <c r="EO221" s="10"/>
      <c r="EP221" s="10"/>
      <c r="EQ221" s="10"/>
      <c r="ER221" s="10"/>
      <c r="ES221" s="10"/>
      <c r="ET221" s="10"/>
      <c r="EU221" s="10"/>
      <c r="EV221" s="10"/>
      <c r="EW221" s="10"/>
      <c r="EX221" s="10"/>
      <c r="EY221" s="10"/>
      <c r="EZ221" s="10"/>
      <c r="FA221" s="10"/>
      <c r="FB221" s="10"/>
      <c r="FC221" s="10"/>
      <c r="FD221" s="10"/>
      <c r="FE221" s="10"/>
      <c r="FF221" s="10"/>
      <c r="FG221" s="10"/>
      <c r="FH221" s="10"/>
      <c r="FI221" s="10"/>
      <c r="FJ221" s="10"/>
      <c r="FK221" s="10"/>
      <c r="FL221" s="10"/>
      <c r="FM221" s="10"/>
      <c r="FN221" s="10"/>
      <c r="FO221" s="10"/>
      <c r="FP221" s="10"/>
      <c r="FQ221" s="10"/>
      <c r="FR221" s="10"/>
      <c r="FS221" s="10"/>
      <c r="FT221" s="10"/>
      <c r="FU221" s="10"/>
      <c r="FV221" s="10"/>
      <c r="FW221" s="10"/>
      <c r="FX221" s="10"/>
      <c r="FY221" s="10"/>
      <c r="FZ221" s="10"/>
      <c r="GA221" s="10"/>
      <c r="GB221" s="10"/>
      <c r="GC221" s="10"/>
      <c r="GD221" s="10"/>
      <c r="GE221" s="10"/>
      <c r="GF221" s="10"/>
      <c r="GG221" s="10"/>
      <c r="GH221" s="10"/>
      <c r="GI221" s="10"/>
      <c r="GJ221" s="10"/>
      <c r="GK221" s="10"/>
      <c r="GL221" s="10"/>
      <c r="GM221" s="10"/>
      <c r="GN221" s="10"/>
      <c r="GO221" s="10"/>
      <c r="GP221" s="10"/>
      <c r="GQ221" s="10"/>
      <c r="GR221" s="10"/>
      <c r="GS221" s="10"/>
      <c r="GT221" s="10"/>
      <c r="GU221" s="10"/>
      <c r="GV221" s="10"/>
      <c r="GW221" s="10"/>
      <c r="GX221" s="10"/>
      <c r="GY221" s="10"/>
      <c r="GZ221" s="10"/>
      <c r="HA221" s="10"/>
      <c r="HB221" s="10"/>
      <c r="HC221" s="10"/>
      <c r="HD221" s="10"/>
      <c r="HE221" s="10"/>
      <c r="HF221" s="10"/>
      <c r="HG221" s="10"/>
      <c r="HH221" s="10"/>
      <c r="HI221" s="10"/>
    </row>
    <row r="222" spans="1:217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  <c r="BN222" s="10"/>
      <c r="BO222" s="10"/>
      <c r="BP222" s="10"/>
      <c r="BQ222" s="10"/>
      <c r="BR222" s="10"/>
      <c r="BS222" s="10"/>
      <c r="BT222" s="10"/>
      <c r="BU222" s="10"/>
      <c r="BV222" s="10"/>
      <c r="BW222" s="10"/>
      <c r="BX222" s="10"/>
      <c r="BY222" s="10"/>
      <c r="BZ222" s="10"/>
      <c r="CA222" s="10"/>
      <c r="CB222" s="10"/>
      <c r="CC222" s="10"/>
      <c r="CD222" s="10"/>
      <c r="CE222" s="10"/>
      <c r="CF222" s="10"/>
      <c r="CG222" s="10"/>
      <c r="CH222" s="10"/>
      <c r="CI222" s="10"/>
      <c r="CJ222" s="10"/>
      <c r="CK222" s="10"/>
      <c r="CL222" s="10"/>
      <c r="CM222" s="10"/>
      <c r="CN222" s="10"/>
      <c r="CO222" s="10"/>
      <c r="CP222" s="10"/>
      <c r="CQ222" s="10"/>
      <c r="CR222" s="10"/>
      <c r="CS222" s="10"/>
      <c r="CT222" s="10"/>
      <c r="CU222" s="10"/>
      <c r="CV222" s="10"/>
      <c r="CW222" s="10"/>
      <c r="CX222" s="10"/>
      <c r="CY222" s="10"/>
      <c r="CZ222" s="10"/>
      <c r="DA222" s="10"/>
      <c r="DB222" s="10"/>
      <c r="DC222" s="10"/>
      <c r="DD222" s="10"/>
      <c r="DE222" s="10"/>
      <c r="DF222" s="10"/>
      <c r="DG222" s="10"/>
      <c r="DH222" s="10"/>
      <c r="DI222" s="10"/>
      <c r="DJ222" s="10"/>
      <c r="DK222" s="10"/>
      <c r="DL222" s="10"/>
      <c r="DM222" s="10"/>
      <c r="DN222" s="10"/>
      <c r="DO222" s="10"/>
      <c r="DP222" s="10"/>
      <c r="DQ222" s="10"/>
      <c r="DR222" s="10"/>
      <c r="DS222" s="10"/>
      <c r="DT222" s="10"/>
      <c r="DU222" s="10"/>
      <c r="DV222" s="10"/>
      <c r="DW222" s="10"/>
      <c r="DX222" s="10"/>
      <c r="DY222" s="10"/>
      <c r="DZ222" s="10"/>
      <c r="EA222" s="10"/>
      <c r="EB222" s="10"/>
      <c r="EC222" s="10"/>
      <c r="ED222" s="10"/>
      <c r="EE222" s="10"/>
      <c r="EF222" s="10"/>
      <c r="EG222" s="10"/>
      <c r="EH222" s="10"/>
      <c r="EI222" s="10"/>
      <c r="EJ222" s="10"/>
      <c r="EK222" s="10"/>
      <c r="EL222" s="10"/>
      <c r="EM222" s="10"/>
      <c r="EN222" s="10"/>
      <c r="EO222" s="10"/>
      <c r="EP222" s="10"/>
      <c r="EQ222" s="10"/>
      <c r="ER222" s="10"/>
      <c r="ES222" s="10"/>
      <c r="ET222" s="10"/>
      <c r="EU222" s="10"/>
      <c r="EV222" s="10"/>
      <c r="EW222" s="10"/>
      <c r="EX222" s="10"/>
      <c r="EY222" s="10"/>
      <c r="EZ222" s="10"/>
      <c r="FA222" s="10"/>
      <c r="FB222" s="10"/>
      <c r="FC222" s="10"/>
      <c r="FD222" s="10"/>
      <c r="FE222" s="10"/>
      <c r="FF222" s="10"/>
      <c r="FG222" s="10"/>
      <c r="FH222" s="10"/>
      <c r="FI222" s="10"/>
      <c r="FJ222" s="10"/>
      <c r="FK222" s="10"/>
      <c r="FL222" s="10"/>
      <c r="FM222" s="10"/>
      <c r="FN222" s="10"/>
      <c r="FO222" s="10"/>
      <c r="FP222" s="10"/>
      <c r="FQ222" s="10"/>
      <c r="FR222" s="10"/>
      <c r="FS222" s="10"/>
      <c r="FT222" s="10"/>
      <c r="FU222" s="10"/>
      <c r="FV222" s="10"/>
      <c r="FW222" s="10"/>
      <c r="FX222" s="10"/>
      <c r="FY222" s="10"/>
      <c r="FZ222" s="10"/>
      <c r="GA222" s="10"/>
      <c r="GB222" s="10"/>
      <c r="GC222" s="10"/>
      <c r="GD222" s="10"/>
      <c r="GE222" s="10"/>
      <c r="GF222" s="10"/>
      <c r="GG222" s="10"/>
      <c r="GH222" s="10"/>
      <c r="GI222" s="10"/>
      <c r="GJ222" s="10"/>
      <c r="GK222" s="10"/>
      <c r="GL222" s="10"/>
      <c r="GM222" s="10"/>
      <c r="GN222" s="10"/>
      <c r="GO222" s="10"/>
      <c r="GP222" s="10"/>
      <c r="GQ222" s="10"/>
      <c r="GR222" s="10"/>
      <c r="GS222" s="10"/>
      <c r="GT222" s="10"/>
      <c r="GU222" s="10"/>
      <c r="GV222" s="10"/>
      <c r="GW222" s="10"/>
      <c r="GX222" s="10"/>
      <c r="GY222" s="10"/>
      <c r="GZ222" s="10"/>
      <c r="HA222" s="10"/>
      <c r="HB222" s="10"/>
      <c r="HC222" s="10"/>
      <c r="HD222" s="10"/>
      <c r="HE222" s="10"/>
      <c r="HF222" s="10"/>
      <c r="HG222" s="10"/>
      <c r="HH222" s="10"/>
      <c r="HI222" s="10"/>
    </row>
    <row r="223" spans="1:217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0"/>
      <c r="BO223" s="10"/>
      <c r="BP223" s="10"/>
      <c r="BQ223" s="10"/>
      <c r="BR223" s="10"/>
      <c r="BS223" s="10"/>
      <c r="BT223" s="10"/>
      <c r="BU223" s="10"/>
      <c r="BV223" s="10"/>
      <c r="BW223" s="10"/>
      <c r="BX223" s="10"/>
      <c r="BY223" s="10"/>
      <c r="BZ223" s="10"/>
      <c r="CA223" s="10"/>
      <c r="CB223" s="10"/>
      <c r="CC223" s="10"/>
      <c r="CD223" s="10"/>
      <c r="CE223" s="10"/>
      <c r="CF223" s="10"/>
      <c r="CG223" s="10"/>
      <c r="CH223" s="10"/>
      <c r="CI223" s="10"/>
      <c r="CJ223" s="10"/>
      <c r="CK223" s="10"/>
      <c r="CL223" s="10"/>
      <c r="CM223" s="10"/>
      <c r="CN223" s="10"/>
      <c r="CO223" s="10"/>
      <c r="CP223" s="10"/>
      <c r="CQ223" s="10"/>
      <c r="CR223" s="10"/>
      <c r="CS223" s="10"/>
      <c r="CT223" s="10"/>
      <c r="CU223" s="10"/>
      <c r="CV223" s="10"/>
      <c r="CW223" s="10"/>
      <c r="CX223" s="10"/>
      <c r="CY223" s="10"/>
      <c r="CZ223" s="10"/>
      <c r="DA223" s="10"/>
      <c r="DB223" s="10"/>
      <c r="DC223" s="10"/>
      <c r="DD223" s="10"/>
      <c r="DE223" s="10"/>
      <c r="DF223" s="10"/>
      <c r="DG223" s="10"/>
      <c r="DH223" s="10"/>
      <c r="DI223" s="10"/>
      <c r="DJ223" s="10"/>
      <c r="DK223" s="10"/>
      <c r="DL223" s="10"/>
      <c r="DM223" s="10"/>
      <c r="DN223" s="10"/>
      <c r="DO223" s="10"/>
      <c r="DP223" s="10"/>
      <c r="DQ223" s="10"/>
      <c r="DR223" s="10"/>
      <c r="DS223" s="10"/>
      <c r="DT223" s="10"/>
      <c r="DU223" s="10"/>
      <c r="DV223" s="10"/>
      <c r="DW223" s="10"/>
      <c r="DX223" s="10"/>
      <c r="DY223" s="10"/>
      <c r="DZ223" s="10"/>
      <c r="EA223" s="10"/>
      <c r="EB223" s="10"/>
      <c r="EC223" s="10"/>
      <c r="ED223" s="10"/>
      <c r="EE223" s="10"/>
      <c r="EF223" s="10"/>
      <c r="EG223" s="10"/>
      <c r="EH223" s="10"/>
      <c r="EI223" s="10"/>
      <c r="EJ223" s="10"/>
      <c r="EK223" s="10"/>
      <c r="EL223" s="10"/>
      <c r="EM223" s="10"/>
      <c r="EN223" s="10"/>
      <c r="EO223" s="10"/>
      <c r="EP223" s="10"/>
      <c r="EQ223" s="10"/>
      <c r="ER223" s="10"/>
      <c r="ES223" s="10"/>
      <c r="ET223" s="10"/>
      <c r="EU223" s="10"/>
      <c r="EV223" s="10"/>
      <c r="EW223" s="10"/>
      <c r="EX223" s="10"/>
      <c r="EY223" s="10"/>
      <c r="EZ223" s="10"/>
      <c r="FA223" s="10"/>
      <c r="FB223" s="10"/>
      <c r="FC223" s="10"/>
      <c r="FD223" s="10"/>
      <c r="FE223" s="10"/>
      <c r="FF223" s="10"/>
      <c r="FG223" s="10"/>
      <c r="FH223" s="10"/>
      <c r="FI223" s="10"/>
      <c r="FJ223" s="10"/>
      <c r="FK223" s="10"/>
      <c r="FL223" s="10"/>
      <c r="FM223" s="10"/>
      <c r="FN223" s="10"/>
      <c r="FO223" s="10"/>
      <c r="FP223" s="10"/>
      <c r="FQ223" s="10"/>
      <c r="FR223" s="10"/>
      <c r="FS223" s="10"/>
      <c r="FT223" s="10"/>
      <c r="FU223" s="10"/>
      <c r="FV223" s="10"/>
      <c r="FW223" s="10"/>
      <c r="FX223" s="10"/>
      <c r="FY223" s="10"/>
      <c r="FZ223" s="10"/>
      <c r="GA223" s="10"/>
      <c r="GB223" s="10"/>
      <c r="GC223" s="10"/>
      <c r="GD223" s="10"/>
      <c r="GE223" s="10"/>
      <c r="GF223" s="10"/>
      <c r="GG223" s="10"/>
      <c r="GH223" s="10"/>
      <c r="GI223" s="10"/>
      <c r="GJ223" s="10"/>
      <c r="GK223" s="10"/>
      <c r="GL223" s="10"/>
      <c r="GM223" s="10"/>
      <c r="GN223" s="10"/>
      <c r="GO223" s="10"/>
      <c r="GP223" s="10"/>
      <c r="GQ223" s="10"/>
      <c r="GR223" s="10"/>
      <c r="GS223" s="10"/>
      <c r="GT223" s="10"/>
      <c r="GU223" s="10"/>
      <c r="GV223" s="10"/>
      <c r="GW223" s="10"/>
      <c r="GX223" s="10"/>
      <c r="GY223" s="10"/>
      <c r="GZ223" s="10"/>
      <c r="HA223" s="10"/>
      <c r="HB223" s="10"/>
      <c r="HC223" s="10"/>
      <c r="HD223" s="10"/>
      <c r="HE223" s="10"/>
      <c r="HF223" s="10"/>
      <c r="HG223" s="10"/>
      <c r="HH223" s="10"/>
      <c r="HI223" s="10"/>
    </row>
    <row r="224" spans="1:217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0"/>
      <c r="BN224" s="10"/>
      <c r="BO224" s="10"/>
      <c r="BP224" s="10"/>
      <c r="BQ224" s="10"/>
      <c r="BR224" s="10"/>
      <c r="BS224" s="10"/>
      <c r="BT224" s="10"/>
      <c r="BU224" s="10"/>
      <c r="BV224" s="10"/>
      <c r="BW224" s="10"/>
      <c r="BX224" s="10"/>
      <c r="BY224" s="10"/>
      <c r="BZ224" s="10"/>
      <c r="CA224" s="10"/>
      <c r="CB224" s="10"/>
      <c r="CC224" s="10"/>
      <c r="CD224" s="10"/>
      <c r="CE224" s="10"/>
      <c r="CF224" s="10"/>
      <c r="CG224" s="10"/>
      <c r="CH224" s="10"/>
      <c r="CI224" s="10"/>
      <c r="CJ224" s="10"/>
      <c r="CK224" s="10"/>
      <c r="CL224" s="10"/>
      <c r="CM224" s="10"/>
      <c r="CN224" s="10"/>
      <c r="CO224" s="10"/>
      <c r="CP224" s="10"/>
      <c r="CQ224" s="10"/>
      <c r="CR224" s="10"/>
      <c r="CS224" s="10"/>
      <c r="CT224" s="10"/>
      <c r="CU224" s="10"/>
      <c r="CV224" s="10"/>
      <c r="CW224" s="10"/>
      <c r="CX224" s="10"/>
      <c r="CY224" s="10"/>
      <c r="CZ224" s="10"/>
      <c r="DA224" s="10"/>
      <c r="DB224" s="10"/>
      <c r="DC224" s="10"/>
      <c r="DD224" s="10"/>
      <c r="DE224" s="10"/>
      <c r="DF224" s="10"/>
      <c r="DG224" s="10"/>
      <c r="DH224" s="10"/>
      <c r="DI224" s="10"/>
      <c r="DJ224" s="10"/>
      <c r="DK224" s="10"/>
      <c r="DL224" s="10"/>
      <c r="DM224" s="10"/>
      <c r="DN224" s="10"/>
      <c r="DO224" s="10"/>
      <c r="DP224" s="10"/>
      <c r="DQ224" s="10"/>
      <c r="DR224" s="10"/>
      <c r="DS224" s="10"/>
      <c r="DT224" s="10"/>
      <c r="DU224" s="10"/>
      <c r="DV224" s="10"/>
      <c r="DW224" s="10"/>
      <c r="DX224" s="10"/>
      <c r="DY224" s="10"/>
      <c r="DZ224" s="10"/>
      <c r="EA224" s="10"/>
      <c r="EB224" s="10"/>
      <c r="EC224" s="10"/>
      <c r="ED224" s="10"/>
      <c r="EE224" s="10"/>
      <c r="EF224" s="10"/>
      <c r="EG224" s="10"/>
      <c r="EH224" s="10"/>
      <c r="EI224" s="10"/>
      <c r="EJ224" s="10"/>
      <c r="EK224" s="10"/>
      <c r="EL224" s="10"/>
      <c r="EM224" s="10"/>
      <c r="EN224" s="10"/>
      <c r="EO224" s="10"/>
      <c r="EP224" s="10"/>
      <c r="EQ224" s="10"/>
      <c r="ER224" s="10"/>
      <c r="ES224" s="10"/>
      <c r="ET224" s="10"/>
      <c r="EU224" s="10"/>
      <c r="EV224" s="10"/>
      <c r="EW224" s="10"/>
      <c r="EX224" s="10"/>
      <c r="EY224" s="10"/>
      <c r="EZ224" s="10"/>
      <c r="FA224" s="10"/>
      <c r="FB224" s="10"/>
      <c r="FC224" s="10"/>
      <c r="FD224" s="10"/>
      <c r="FE224" s="10"/>
      <c r="FF224" s="10"/>
      <c r="FG224" s="10"/>
      <c r="FH224" s="10"/>
      <c r="FI224" s="10"/>
      <c r="FJ224" s="10"/>
      <c r="FK224" s="10"/>
      <c r="FL224" s="10"/>
      <c r="FM224" s="10"/>
      <c r="FN224" s="10"/>
      <c r="FO224" s="10"/>
      <c r="FP224" s="10"/>
      <c r="FQ224" s="10"/>
      <c r="FR224" s="10"/>
      <c r="FS224" s="10"/>
      <c r="FT224" s="10"/>
      <c r="FU224" s="10"/>
      <c r="FV224" s="10"/>
      <c r="FW224" s="10"/>
      <c r="FX224" s="10"/>
      <c r="FY224" s="10"/>
      <c r="FZ224" s="10"/>
      <c r="GA224" s="10"/>
      <c r="GB224" s="10"/>
      <c r="GC224" s="10"/>
      <c r="GD224" s="10"/>
      <c r="GE224" s="10"/>
      <c r="GF224" s="10"/>
      <c r="GG224" s="10"/>
      <c r="GH224" s="10"/>
      <c r="GI224" s="10"/>
      <c r="GJ224" s="10"/>
      <c r="GK224" s="10"/>
      <c r="GL224" s="10"/>
      <c r="GM224" s="10"/>
      <c r="GN224" s="10"/>
      <c r="GO224" s="10"/>
      <c r="GP224" s="10"/>
      <c r="GQ224" s="10"/>
      <c r="GR224" s="10"/>
      <c r="GS224" s="10"/>
      <c r="GT224" s="10"/>
      <c r="GU224" s="10"/>
      <c r="GV224" s="10"/>
      <c r="GW224" s="10"/>
      <c r="GX224" s="10"/>
      <c r="GY224" s="10"/>
      <c r="GZ224" s="10"/>
      <c r="HA224" s="10"/>
      <c r="HB224" s="10"/>
      <c r="HC224" s="10"/>
      <c r="HD224" s="10"/>
      <c r="HE224" s="10"/>
      <c r="HF224" s="10"/>
      <c r="HG224" s="10"/>
      <c r="HH224" s="10"/>
      <c r="HI224" s="10"/>
    </row>
    <row r="225" spans="1:217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  <c r="BM225" s="10"/>
      <c r="BN225" s="10"/>
      <c r="BO225" s="10"/>
      <c r="BP225" s="10"/>
      <c r="BQ225" s="10"/>
      <c r="BR225" s="10"/>
      <c r="BS225" s="10"/>
      <c r="BT225" s="10"/>
      <c r="BU225" s="10"/>
      <c r="BV225" s="10"/>
      <c r="BW225" s="10"/>
      <c r="BX225" s="10"/>
      <c r="BY225" s="10"/>
      <c r="BZ225" s="10"/>
      <c r="CA225" s="10"/>
      <c r="CB225" s="10"/>
      <c r="CC225" s="10"/>
      <c r="CD225" s="10"/>
      <c r="CE225" s="10"/>
      <c r="CF225" s="10"/>
      <c r="CG225" s="10"/>
      <c r="CH225" s="10"/>
      <c r="CI225" s="10"/>
      <c r="CJ225" s="10"/>
      <c r="CK225" s="10"/>
      <c r="CL225" s="10"/>
      <c r="CM225" s="10"/>
      <c r="CN225" s="10"/>
      <c r="CO225" s="10"/>
      <c r="CP225" s="10"/>
      <c r="CQ225" s="10"/>
      <c r="CR225" s="10"/>
      <c r="CS225" s="10"/>
      <c r="CT225" s="10"/>
      <c r="CU225" s="10"/>
      <c r="CV225" s="10"/>
      <c r="CW225" s="10"/>
      <c r="CX225" s="10"/>
      <c r="CY225" s="10"/>
      <c r="CZ225" s="10"/>
      <c r="DA225" s="10"/>
      <c r="DB225" s="10"/>
      <c r="DC225" s="10"/>
      <c r="DD225" s="10"/>
      <c r="DE225" s="10"/>
      <c r="DF225" s="10"/>
      <c r="DG225" s="10"/>
      <c r="DH225" s="10"/>
      <c r="DI225" s="10"/>
      <c r="DJ225" s="10"/>
      <c r="DK225" s="10"/>
      <c r="DL225" s="10"/>
      <c r="DM225" s="10"/>
      <c r="DN225" s="10"/>
      <c r="DO225" s="10"/>
      <c r="DP225" s="10"/>
      <c r="DQ225" s="10"/>
      <c r="DR225" s="10"/>
      <c r="DS225" s="10"/>
      <c r="DT225" s="10"/>
      <c r="DU225" s="10"/>
      <c r="DV225" s="10"/>
      <c r="DW225" s="10"/>
      <c r="DX225" s="10"/>
      <c r="DY225" s="10"/>
      <c r="DZ225" s="10"/>
      <c r="EA225" s="10"/>
      <c r="EB225" s="10"/>
      <c r="EC225" s="10"/>
      <c r="ED225" s="10"/>
      <c r="EE225" s="10"/>
      <c r="EF225" s="10"/>
      <c r="EG225" s="10"/>
      <c r="EH225" s="10"/>
      <c r="EI225" s="10"/>
      <c r="EJ225" s="10"/>
      <c r="EK225" s="10"/>
      <c r="EL225" s="10"/>
      <c r="EM225" s="10"/>
      <c r="EN225" s="10"/>
      <c r="EO225" s="10"/>
      <c r="EP225" s="10"/>
      <c r="EQ225" s="10"/>
      <c r="ER225" s="10"/>
      <c r="ES225" s="10"/>
      <c r="ET225" s="10"/>
      <c r="EU225" s="10"/>
      <c r="EV225" s="10"/>
      <c r="EW225" s="10"/>
      <c r="EX225" s="10"/>
      <c r="EY225" s="10"/>
      <c r="EZ225" s="10"/>
      <c r="FA225" s="10"/>
      <c r="FB225" s="10"/>
      <c r="FC225" s="10"/>
      <c r="FD225" s="10"/>
      <c r="FE225" s="10"/>
      <c r="FF225" s="10"/>
      <c r="FG225" s="10"/>
      <c r="FH225" s="10"/>
      <c r="FI225" s="10"/>
      <c r="FJ225" s="10"/>
      <c r="FK225" s="10"/>
      <c r="FL225" s="10"/>
      <c r="FM225" s="10"/>
      <c r="FN225" s="10"/>
      <c r="FO225" s="10"/>
      <c r="FP225" s="10"/>
      <c r="FQ225" s="10"/>
      <c r="FR225" s="10"/>
      <c r="FS225" s="10"/>
      <c r="FT225" s="10"/>
      <c r="FU225" s="10"/>
      <c r="FV225" s="10"/>
      <c r="FW225" s="10"/>
      <c r="FX225" s="10"/>
      <c r="FY225" s="10"/>
      <c r="FZ225" s="10"/>
      <c r="GA225" s="10"/>
      <c r="GB225" s="10"/>
      <c r="GC225" s="10"/>
      <c r="GD225" s="10"/>
      <c r="GE225" s="10"/>
      <c r="GF225" s="10"/>
      <c r="GG225" s="10"/>
      <c r="GH225" s="10"/>
      <c r="GI225" s="10"/>
      <c r="GJ225" s="10"/>
      <c r="GK225" s="10"/>
      <c r="GL225" s="10"/>
      <c r="GM225" s="10"/>
      <c r="GN225" s="10"/>
      <c r="GO225" s="10"/>
      <c r="GP225" s="10"/>
      <c r="GQ225" s="10"/>
      <c r="GR225" s="10"/>
      <c r="GS225" s="10"/>
      <c r="GT225" s="10"/>
      <c r="GU225" s="10"/>
      <c r="GV225" s="10"/>
      <c r="GW225" s="10"/>
      <c r="GX225" s="10"/>
      <c r="GY225" s="10"/>
      <c r="GZ225" s="10"/>
      <c r="HA225" s="10"/>
      <c r="HB225" s="10"/>
      <c r="HC225" s="10"/>
      <c r="HD225" s="10"/>
      <c r="HE225" s="10"/>
      <c r="HF225" s="10"/>
      <c r="HG225" s="10"/>
      <c r="HH225" s="10"/>
      <c r="HI225" s="10"/>
    </row>
    <row r="226" spans="1:217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  <c r="BM226" s="10"/>
      <c r="BN226" s="10"/>
      <c r="BO226" s="10"/>
      <c r="BP226" s="10"/>
      <c r="BQ226" s="10"/>
      <c r="BR226" s="10"/>
      <c r="BS226" s="10"/>
      <c r="BT226" s="10"/>
      <c r="BU226" s="10"/>
      <c r="BV226" s="10"/>
      <c r="BW226" s="10"/>
      <c r="BX226" s="10"/>
      <c r="BY226" s="10"/>
      <c r="BZ226" s="10"/>
      <c r="CA226" s="10"/>
      <c r="CB226" s="10"/>
      <c r="CC226" s="10"/>
      <c r="CD226" s="10"/>
      <c r="CE226" s="10"/>
      <c r="CF226" s="10"/>
      <c r="CG226" s="10"/>
      <c r="CH226" s="10"/>
      <c r="CI226" s="10"/>
      <c r="CJ226" s="10"/>
      <c r="CK226" s="10"/>
      <c r="CL226" s="10"/>
      <c r="CM226" s="10"/>
      <c r="CN226" s="10"/>
      <c r="CO226" s="10"/>
      <c r="CP226" s="10"/>
      <c r="CQ226" s="10"/>
      <c r="CR226" s="10"/>
      <c r="CS226" s="10"/>
      <c r="CT226" s="10"/>
      <c r="CU226" s="10"/>
      <c r="CV226" s="10"/>
      <c r="CW226" s="10"/>
      <c r="CX226" s="10"/>
      <c r="CY226" s="10"/>
      <c r="CZ226" s="10"/>
      <c r="DA226" s="10"/>
      <c r="DB226" s="10"/>
      <c r="DC226" s="10"/>
      <c r="DD226" s="10"/>
      <c r="DE226" s="10"/>
      <c r="DF226" s="10"/>
      <c r="DG226" s="10"/>
      <c r="DH226" s="10"/>
      <c r="DI226" s="10"/>
      <c r="DJ226" s="10"/>
      <c r="DK226" s="10"/>
      <c r="DL226" s="10"/>
      <c r="DM226" s="10"/>
      <c r="DN226" s="10"/>
      <c r="DO226" s="10"/>
      <c r="DP226" s="10"/>
      <c r="DQ226" s="10"/>
      <c r="DR226" s="10"/>
      <c r="DS226" s="10"/>
      <c r="DT226" s="10"/>
      <c r="DU226" s="10"/>
      <c r="DV226" s="10"/>
      <c r="DW226" s="10"/>
      <c r="DX226" s="10"/>
      <c r="DY226" s="10"/>
      <c r="DZ226" s="10"/>
      <c r="EA226" s="10"/>
      <c r="EB226" s="10"/>
      <c r="EC226" s="10"/>
      <c r="ED226" s="10"/>
      <c r="EE226" s="10"/>
      <c r="EF226" s="10"/>
      <c r="EG226" s="10"/>
      <c r="EH226" s="10"/>
      <c r="EI226" s="10"/>
      <c r="EJ226" s="10"/>
      <c r="EK226" s="10"/>
      <c r="EL226" s="10"/>
      <c r="EM226" s="10"/>
      <c r="EN226" s="10"/>
      <c r="EO226" s="10"/>
      <c r="EP226" s="10"/>
      <c r="EQ226" s="10"/>
      <c r="ER226" s="10"/>
      <c r="ES226" s="10"/>
      <c r="ET226" s="10"/>
      <c r="EU226" s="10"/>
      <c r="EV226" s="10"/>
      <c r="EW226" s="10"/>
      <c r="EX226" s="10"/>
      <c r="EY226" s="10"/>
      <c r="EZ226" s="10"/>
      <c r="FA226" s="10"/>
      <c r="FB226" s="10"/>
      <c r="FC226" s="10"/>
      <c r="FD226" s="10"/>
      <c r="FE226" s="10"/>
      <c r="FF226" s="10"/>
      <c r="FG226" s="10"/>
      <c r="FH226" s="10"/>
      <c r="FI226" s="10"/>
      <c r="FJ226" s="10"/>
      <c r="FK226" s="10"/>
      <c r="FL226" s="10"/>
      <c r="FM226" s="10"/>
      <c r="FN226" s="10"/>
      <c r="FO226" s="10"/>
      <c r="FP226" s="10"/>
      <c r="FQ226" s="10"/>
      <c r="FR226" s="10"/>
      <c r="FS226" s="10"/>
      <c r="FT226" s="10"/>
      <c r="FU226" s="10"/>
      <c r="FV226" s="10"/>
      <c r="FW226" s="10"/>
      <c r="FX226" s="10"/>
      <c r="FY226" s="10"/>
      <c r="FZ226" s="10"/>
      <c r="GA226" s="10"/>
      <c r="GB226" s="10"/>
      <c r="GC226" s="10"/>
      <c r="GD226" s="10"/>
      <c r="GE226" s="10"/>
      <c r="GF226" s="10"/>
      <c r="GG226" s="10"/>
      <c r="GH226" s="10"/>
      <c r="GI226" s="10"/>
      <c r="GJ226" s="10"/>
      <c r="GK226" s="10"/>
      <c r="GL226" s="10"/>
      <c r="GM226" s="10"/>
      <c r="GN226" s="10"/>
      <c r="GO226" s="10"/>
      <c r="GP226" s="10"/>
      <c r="GQ226" s="10"/>
      <c r="GR226" s="10"/>
      <c r="GS226" s="10"/>
      <c r="GT226" s="10"/>
      <c r="GU226" s="10"/>
      <c r="GV226" s="10"/>
      <c r="GW226" s="10"/>
      <c r="GX226" s="10"/>
      <c r="GY226" s="10"/>
      <c r="GZ226" s="10"/>
      <c r="HA226" s="10"/>
      <c r="HB226" s="10"/>
      <c r="HC226" s="10"/>
      <c r="HD226" s="10"/>
      <c r="HE226" s="10"/>
      <c r="HF226" s="10"/>
      <c r="HG226" s="10"/>
      <c r="HH226" s="10"/>
      <c r="HI226" s="10"/>
    </row>
    <row r="227" spans="1:217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  <c r="BM227" s="10"/>
      <c r="BN227" s="10"/>
      <c r="BO227" s="10"/>
      <c r="BP227" s="10"/>
      <c r="BQ227" s="10"/>
      <c r="BR227" s="10"/>
      <c r="BS227" s="10"/>
      <c r="BT227" s="10"/>
      <c r="BU227" s="10"/>
      <c r="BV227" s="10"/>
      <c r="BW227" s="10"/>
      <c r="BX227" s="10"/>
      <c r="BY227" s="10"/>
      <c r="BZ227" s="10"/>
      <c r="CA227" s="10"/>
      <c r="CB227" s="10"/>
      <c r="CC227" s="10"/>
      <c r="CD227" s="10"/>
      <c r="CE227" s="10"/>
      <c r="CF227" s="10"/>
      <c r="CG227" s="10"/>
      <c r="CH227" s="10"/>
      <c r="CI227" s="10"/>
      <c r="CJ227" s="10"/>
      <c r="CK227" s="10"/>
      <c r="CL227" s="10"/>
      <c r="CM227" s="10"/>
      <c r="CN227" s="10"/>
      <c r="CO227" s="10"/>
      <c r="CP227" s="10"/>
      <c r="CQ227" s="10"/>
      <c r="CR227" s="10"/>
      <c r="CS227" s="10"/>
      <c r="CT227" s="10"/>
      <c r="CU227" s="10"/>
      <c r="CV227" s="10"/>
      <c r="CW227" s="10"/>
      <c r="CX227" s="10"/>
      <c r="CY227" s="10"/>
      <c r="CZ227" s="10"/>
      <c r="DA227" s="10"/>
      <c r="DB227" s="10"/>
      <c r="DC227" s="10"/>
      <c r="DD227" s="10"/>
      <c r="DE227" s="10"/>
      <c r="DF227" s="10"/>
      <c r="DG227" s="10"/>
      <c r="DH227" s="10"/>
      <c r="DI227" s="10"/>
      <c r="DJ227" s="10"/>
      <c r="DK227" s="10"/>
      <c r="DL227" s="10"/>
      <c r="DM227" s="10"/>
      <c r="DN227" s="10"/>
      <c r="DO227" s="10"/>
      <c r="DP227" s="10"/>
      <c r="DQ227" s="10"/>
      <c r="DR227" s="10"/>
      <c r="DS227" s="10"/>
      <c r="DT227" s="10"/>
      <c r="DU227" s="10"/>
      <c r="DV227" s="10"/>
      <c r="DW227" s="10"/>
      <c r="DX227" s="10"/>
      <c r="DY227" s="10"/>
      <c r="DZ227" s="10"/>
      <c r="EA227" s="10"/>
      <c r="EB227" s="10"/>
      <c r="EC227" s="10"/>
      <c r="ED227" s="10"/>
      <c r="EE227" s="10"/>
      <c r="EF227" s="10"/>
      <c r="EG227" s="10"/>
      <c r="EH227" s="10"/>
      <c r="EI227" s="10"/>
      <c r="EJ227" s="10"/>
      <c r="EK227" s="10"/>
      <c r="EL227" s="10"/>
      <c r="EM227" s="10"/>
      <c r="EN227" s="10"/>
      <c r="EO227" s="10"/>
      <c r="EP227" s="10"/>
      <c r="EQ227" s="10"/>
      <c r="ER227" s="10"/>
      <c r="ES227" s="10"/>
      <c r="ET227" s="10"/>
      <c r="EU227" s="10"/>
      <c r="EV227" s="10"/>
      <c r="EW227" s="10"/>
      <c r="EX227" s="10"/>
      <c r="EY227" s="10"/>
      <c r="EZ227" s="10"/>
      <c r="FA227" s="10"/>
      <c r="FB227" s="10"/>
      <c r="FC227" s="10"/>
      <c r="FD227" s="10"/>
      <c r="FE227" s="10"/>
      <c r="FF227" s="10"/>
      <c r="FG227" s="10"/>
      <c r="FH227" s="10"/>
      <c r="FI227" s="10"/>
      <c r="FJ227" s="10"/>
      <c r="FK227" s="10"/>
      <c r="FL227" s="10"/>
      <c r="FM227" s="10"/>
      <c r="FN227" s="10"/>
      <c r="FO227" s="10"/>
      <c r="FP227" s="10"/>
      <c r="FQ227" s="10"/>
      <c r="FR227" s="10"/>
      <c r="FS227" s="10"/>
      <c r="FT227" s="10"/>
      <c r="FU227" s="10"/>
      <c r="FV227" s="10"/>
      <c r="FW227" s="10"/>
      <c r="FX227" s="10"/>
      <c r="FY227" s="10"/>
      <c r="FZ227" s="10"/>
      <c r="GA227" s="10"/>
      <c r="GB227" s="10"/>
      <c r="GC227" s="10"/>
      <c r="GD227" s="10"/>
      <c r="GE227" s="10"/>
      <c r="GF227" s="10"/>
      <c r="GG227" s="10"/>
      <c r="GH227" s="10"/>
      <c r="GI227" s="10"/>
      <c r="GJ227" s="10"/>
      <c r="GK227" s="10"/>
      <c r="GL227" s="10"/>
      <c r="GM227" s="10"/>
      <c r="GN227" s="10"/>
      <c r="GO227" s="10"/>
      <c r="GP227" s="10"/>
      <c r="GQ227" s="10"/>
      <c r="GR227" s="10"/>
      <c r="GS227" s="10"/>
      <c r="GT227" s="10"/>
      <c r="GU227" s="10"/>
      <c r="GV227" s="10"/>
      <c r="GW227" s="10"/>
      <c r="GX227" s="10"/>
      <c r="GY227" s="10"/>
      <c r="GZ227" s="10"/>
      <c r="HA227" s="10"/>
      <c r="HB227" s="10"/>
      <c r="HC227" s="10"/>
      <c r="HD227" s="10"/>
      <c r="HE227" s="10"/>
      <c r="HF227" s="10"/>
      <c r="HG227" s="10"/>
      <c r="HH227" s="10"/>
      <c r="HI227" s="10"/>
    </row>
    <row r="228" spans="1:217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  <c r="BM228" s="10"/>
      <c r="BN228" s="10"/>
      <c r="BO228" s="10"/>
      <c r="BP228" s="10"/>
      <c r="BQ228" s="10"/>
      <c r="BR228" s="10"/>
      <c r="BS228" s="10"/>
      <c r="BT228" s="10"/>
      <c r="BU228" s="10"/>
      <c r="BV228" s="10"/>
      <c r="BW228" s="10"/>
      <c r="BX228" s="10"/>
      <c r="BY228" s="10"/>
      <c r="BZ228" s="10"/>
      <c r="CA228" s="10"/>
      <c r="CB228" s="10"/>
      <c r="CC228" s="10"/>
      <c r="CD228" s="10"/>
      <c r="CE228" s="10"/>
      <c r="CF228" s="10"/>
      <c r="CG228" s="10"/>
      <c r="CH228" s="10"/>
      <c r="CI228" s="10"/>
      <c r="CJ228" s="10"/>
      <c r="CK228" s="10"/>
      <c r="CL228" s="10"/>
      <c r="CM228" s="10"/>
      <c r="CN228" s="10"/>
      <c r="CO228" s="10"/>
      <c r="CP228" s="10"/>
      <c r="CQ228" s="10"/>
      <c r="CR228" s="10"/>
      <c r="CS228" s="10"/>
      <c r="CT228" s="10"/>
      <c r="CU228" s="10"/>
      <c r="CV228" s="10"/>
      <c r="CW228" s="10"/>
      <c r="CX228" s="10"/>
      <c r="CY228" s="10"/>
      <c r="CZ228" s="10"/>
      <c r="DA228" s="10"/>
      <c r="DB228" s="10"/>
      <c r="DC228" s="10"/>
      <c r="DD228" s="10"/>
      <c r="DE228" s="10"/>
      <c r="DF228" s="10"/>
      <c r="DG228" s="10"/>
      <c r="DH228" s="10"/>
      <c r="DI228" s="10"/>
      <c r="DJ228" s="10"/>
      <c r="DK228" s="10"/>
      <c r="DL228" s="10"/>
      <c r="DM228" s="10"/>
      <c r="DN228" s="10"/>
      <c r="DO228" s="10"/>
      <c r="DP228" s="10"/>
      <c r="DQ228" s="10"/>
      <c r="DR228" s="10"/>
      <c r="DS228" s="10"/>
      <c r="DT228" s="10"/>
      <c r="DU228" s="10"/>
      <c r="DV228" s="10"/>
      <c r="DW228" s="10"/>
      <c r="DX228" s="10"/>
      <c r="DY228" s="10"/>
      <c r="DZ228" s="10"/>
      <c r="EA228" s="10"/>
      <c r="EB228" s="10"/>
      <c r="EC228" s="10"/>
      <c r="ED228" s="10"/>
      <c r="EE228" s="10"/>
      <c r="EF228" s="10"/>
      <c r="EG228" s="10"/>
      <c r="EH228" s="10"/>
      <c r="EI228" s="10"/>
      <c r="EJ228" s="10"/>
      <c r="EK228" s="10"/>
      <c r="EL228" s="10"/>
      <c r="EM228" s="10"/>
      <c r="EN228" s="10"/>
      <c r="EO228" s="10"/>
      <c r="EP228" s="10"/>
      <c r="EQ228" s="10"/>
      <c r="ER228" s="10"/>
      <c r="ES228" s="10"/>
      <c r="ET228" s="10"/>
      <c r="EU228" s="10"/>
      <c r="EV228" s="10"/>
      <c r="EW228" s="10"/>
      <c r="EX228" s="10"/>
      <c r="EY228" s="10"/>
      <c r="EZ228" s="10"/>
      <c r="FA228" s="10"/>
      <c r="FB228" s="10"/>
      <c r="FC228" s="10"/>
      <c r="FD228" s="10"/>
      <c r="FE228" s="10"/>
      <c r="FF228" s="10"/>
      <c r="FG228" s="10"/>
      <c r="FH228" s="10"/>
      <c r="FI228" s="10"/>
      <c r="FJ228" s="10"/>
      <c r="FK228" s="10"/>
      <c r="FL228" s="10"/>
      <c r="FM228" s="10"/>
      <c r="FN228" s="10"/>
      <c r="FO228" s="10"/>
      <c r="FP228" s="10"/>
      <c r="FQ228" s="10"/>
      <c r="FR228" s="10"/>
      <c r="FS228" s="10"/>
      <c r="FT228" s="10"/>
      <c r="FU228" s="10"/>
      <c r="FV228" s="10"/>
      <c r="FW228" s="10"/>
      <c r="FX228" s="10"/>
      <c r="FY228" s="10"/>
      <c r="FZ228" s="10"/>
      <c r="GA228" s="10"/>
      <c r="GB228" s="10"/>
      <c r="GC228" s="10"/>
      <c r="GD228" s="10"/>
      <c r="GE228" s="10"/>
      <c r="GF228" s="10"/>
      <c r="GG228" s="10"/>
      <c r="GH228" s="10"/>
      <c r="GI228" s="10"/>
      <c r="GJ228" s="10"/>
      <c r="GK228" s="10"/>
      <c r="GL228" s="10"/>
      <c r="GM228" s="10"/>
      <c r="GN228" s="10"/>
      <c r="GO228" s="10"/>
      <c r="GP228" s="10"/>
      <c r="GQ228" s="10"/>
      <c r="GR228" s="10"/>
      <c r="GS228" s="10"/>
      <c r="GT228" s="10"/>
      <c r="GU228" s="10"/>
      <c r="GV228" s="10"/>
      <c r="GW228" s="10"/>
      <c r="GX228" s="10"/>
      <c r="GY228" s="10"/>
      <c r="GZ228" s="10"/>
      <c r="HA228" s="10"/>
      <c r="HB228" s="10"/>
      <c r="HC228" s="10"/>
      <c r="HD228" s="10"/>
      <c r="HE228" s="10"/>
      <c r="HF228" s="10"/>
      <c r="HG228" s="10"/>
      <c r="HH228" s="10"/>
      <c r="HI228" s="10"/>
    </row>
    <row r="229" spans="1:217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0"/>
      <c r="BO229" s="10"/>
      <c r="BP229" s="10"/>
      <c r="BQ229" s="10"/>
      <c r="BR229" s="10"/>
      <c r="BS229" s="10"/>
      <c r="BT229" s="10"/>
      <c r="BU229" s="10"/>
      <c r="BV229" s="10"/>
      <c r="BW229" s="10"/>
      <c r="BX229" s="10"/>
      <c r="BY229" s="10"/>
      <c r="BZ229" s="10"/>
      <c r="CA229" s="10"/>
      <c r="CB229" s="10"/>
      <c r="CC229" s="10"/>
      <c r="CD229" s="10"/>
      <c r="CE229" s="10"/>
      <c r="CF229" s="10"/>
      <c r="CG229" s="10"/>
      <c r="CH229" s="10"/>
      <c r="CI229" s="10"/>
      <c r="CJ229" s="10"/>
      <c r="CK229" s="10"/>
      <c r="CL229" s="10"/>
      <c r="CM229" s="10"/>
      <c r="CN229" s="10"/>
      <c r="CO229" s="10"/>
      <c r="CP229" s="10"/>
      <c r="CQ229" s="10"/>
      <c r="CR229" s="10"/>
      <c r="CS229" s="10"/>
      <c r="CT229" s="10"/>
      <c r="CU229" s="10"/>
      <c r="CV229" s="10"/>
      <c r="CW229" s="10"/>
      <c r="CX229" s="10"/>
      <c r="CY229" s="10"/>
      <c r="CZ229" s="10"/>
      <c r="DA229" s="10"/>
      <c r="DB229" s="10"/>
      <c r="DC229" s="10"/>
      <c r="DD229" s="10"/>
      <c r="DE229" s="10"/>
      <c r="DF229" s="10"/>
      <c r="DG229" s="10"/>
      <c r="DH229" s="10"/>
      <c r="DI229" s="10"/>
      <c r="DJ229" s="10"/>
      <c r="DK229" s="10"/>
      <c r="DL229" s="10"/>
      <c r="DM229" s="10"/>
      <c r="DN229" s="10"/>
      <c r="DO229" s="10"/>
      <c r="DP229" s="10"/>
      <c r="DQ229" s="10"/>
      <c r="DR229" s="10"/>
      <c r="DS229" s="10"/>
      <c r="DT229" s="10"/>
      <c r="DU229" s="10"/>
      <c r="DV229" s="10"/>
      <c r="DW229" s="10"/>
      <c r="DX229" s="10"/>
      <c r="DY229" s="10"/>
      <c r="DZ229" s="10"/>
      <c r="EA229" s="10"/>
      <c r="EB229" s="10"/>
      <c r="EC229" s="10"/>
      <c r="ED229" s="10"/>
      <c r="EE229" s="10"/>
      <c r="EF229" s="10"/>
      <c r="EG229" s="10"/>
      <c r="EH229" s="10"/>
      <c r="EI229" s="10"/>
      <c r="EJ229" s="10"/>
      <c r="EK229" s="10"/>
      <c r="EL229" s="10"/>
      <c r="EM229" s="10"/>
      <c r="EN229" s="10"/>
      <c r="EO229" s="10"/>
      <c r="EP229" s="10"/>
      <c r="EQ229" s="10"/>
      <c r="ER229" s="10"/>
      <c r="ES229" s="10"/>
      <c r="ET229" s="10"/>
      <c r="EU229" s="10"/>
      <c r="EV229" s="10"/>
      <c r="EW229" s="10"/>
      <c r="EX229" s="10"/>
      <c r="EY229" s="10"/>
      <c r="EZ229" s="10"/>
      <c r="FA229" s="10"/>
      <c r="FB229" s="10"/>
      <c r="FC229" s="10"/>
      <c r="FD229" s="10"/>
      <c r="FE229" s="10"/>
      <c r="FF229" s="10"/>
      <c r="FG229" s="10"/>
      <c r="FH229" s="10"/>
      <c r="FI229" s="10"/>
      <c r="FJ229" s="10"/>
      <c r="FK229" s="10"/>
      <c r="FL229" s="10"/>
      <c r="FM229" s="10"/>
      <c r="FN229" s="10"/>
      <c r="FO229" s="10"/>
      <c r="FP229" s="10"/>
      <c r="FQ229" s="10"/>
      <c r="FR229" s="10"/>
      <c r="FS229" s="10"/>
      <c r="FT229" s="10"/>
      <c r="FU229" s="10"/>
      <c r="FV229" s="10"/>
      <c r="FW229" s="10"/>
      <c r="FX229" s="10"/>
      <c r="FY229" s="10"/>
      <c r="FZ229" s="10"/>
      <c r="GA229" s="10"/>
      <c r="GB229" s="10"/>
      <c r="GC229" s="10"/>
      <c r="GD229" s="10"/>
      <c r="GE229" s="10"/>
      <c r="GF229" s="10"/>
      <c r="GG229" s="10"/>
      <c r="GH229" s="10"/>
      <c r="GI229" s="10"/>
      <c r="GJ229" s="10"/>
      <c r="GK229" s="10"/>
      <c r="GL229" s="10"/>
      <c r="GM229" s="10"/>
      <c r="GN229" s="10"/>
      <c r="GO229" s="10"/>
      <c r="GP229" s="10"/>
      <c r="GQ229" s="10"/>
      <c r="GR229" s="10"/>
      <c r="GS229" s="10"/>
      <c r="GT229" s="10"/>
      <c r="GU229" s="10"/>
      <c r="GV229" s="10"/>
      <c r="GW229" s="10"/>
      <c r="GX229" s="10"/>
      <c r="GY229" s="10"/>
      <c r="GZ229" s="10"/>
      <c r="HA229" s="10"/>
      <c r="HB229" s="10"/>
      <c r="HC229" s="10"/>
      <c r="HD229" s="10"/>
      <c r="HE229" s="10"/>
      <c r="HF229" s="10"/>
      <c r="HG229" s="10"/>
      <c r="HH229" s="10"/>
      <c r="HI229" s="10"/>
    </row>
    <row r="230" spans="1:217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  <c r="BM230" s="10"/>
      <c r="BN230" s="10"/>
      <c r="BO230" s="10"/>
      <c r="BP230" s="10"/>
      <c r="BQ230" s="10"/>
      <c r="BR230" s="10"/>
      <c r="BS230" s="10"/>
      <c r="BT230" s="10"/>
      <c r="BU230" s="10"/>
      <c r="BV230" s="10"/>
      <c r="BW230" s="10"/>
      <c r="BX230" s="10"/>
      <c r="BY230" s="10"/>
      <c r="BZ230" s="10"/>
      <c r="CA230" s="10"/>
      <c r="CB230" s="10"/>
      <c r="CC230" s="10"/>
      <c r="CD230" s="10"/>
      <c r="CE230" s="10"/>
      <c r="CF230" s="10"/>
      <c r="CG230" s="10"/>
      <c r="CH230" s="10"/>
      <c r="CI230" s="10"/>
      <c r="CJ230" s="10"/>
      <c r="CK230" s="10"/>
      <c r="CL230" s="10"/>
      <c r="CM230" s="10"/>
      <c r="CN230" s="10"/>
      <c r="CO230" s="10"/>
      <c r="CP230" s="10"/>
      <c r="CQ230" s="10"/>
      <c r="CR230" s="10"/>
      <c r="CS230" s="10"/>
      <c r="CT230" s="10"/>
      <c r="CU230" s="10"/>
      <c r="CV230" s="10"/>
      <c r="CW230" s="10"/>
      <c r="CX230" s="10"/>
      <c r="CY230" s="10"/>
      <c r="CZ230" s="10"/>
      <c r="DA230" s="10"/>
      <c r="DB230" s="10"/>
      <c r="DC230" s="10"/>
      <c r="DD230" s="10"/>
      <c r="DE230" s="10"/>
      <c r="DF230" s="10"/>
      <c r="DG230" s="10"/>
      <c r="DH230" s="10"/>
      <c r="DI230" s="10"/>
      <c r="DJ230" s="10"/>
      <c r="DK230" s="10"/>
      <c r="DL230" s="10"/>
      <c r="DM230" s="10"/>
      <c r="DN230" s="10"/>
      <c r="DO230" s="10"/>
      <c r="DP230" s="10"/>
      <c r="DQ230" s="10"/>
      <c r="DR230" s="10"/>
      <c r="DS230" s="10"/>
      <c r="DT230" s="10"/>
      <c r="DU230" s="10"/>
      <c r="DV230" s="10"/>
      <c r="DW230" s="10"/>
      <c r="DX230" s="10"/>
      <c r="DY230" s="10"/>
      <c r="DZ230" s="10"/>
      <c r="EA230" s="10"/>
      <c r="EB230" s="10"/>
      <c r="EC230" s="10"/>
      <c r="ED230" s="10"/>
      <c r="EE230" s="10"/>
      <c r="EF230" s="10"/>
      <c r="EG230" s="10"/>
      <c r="EH230" s="10"/>
      <c r="EI230" s="10"/>
      <c r="EJ230" s="10"/>
      <c r="EK230" s="10"/>
      <c r="EL230" s="10"/>
      <c r="EM230" s="10"/>
      <c r="EN230" s="10"/>
      <c r="EO230" s="10"/>
      <c r="EP230" s="10"/>
      <c r="EQ230" s="10"/>
      <c r="ER230" s="10"/>
      <c r="ES230" s="10"/>
      <c r="ET230" s="10"/>
      <c r="EU230" s="10"/>
      <c r="EV230" s="10"/>
      <c r="EW230" s="10"/>
      <c r="EX230" s="10"/>
      <c r="EY230" s="10"/>
      <c r="EZ230" s="10"/>
      <c r="FA230" s="10"/>
      <c r="FB230" s="10"/>
      <c r="FC230" s="10"/>
      <c r="FD230" s="10"/>
      <c r="FE230" s="10"/>
      <c r="FF230" s="10"/>
      <c r="FG230" s="10"/>
      <c r="FH230" s="10"/>
      <c r="FI230" s="10"/>
      <c r="FJ230" s="10"/>
      <c r="FK230" s="10"/>
      <c r="FL230" s="10"/>
      <c r="FM230" s="10"/>
      <c r="FN230" s="10"/>
      <c r="FO230" s="10"/>
      <c r="FP230" s="10"/>
      <c r="FQ230" s="10"/>
      <c r="FR230" s="10"/>
      <c r="FS230" s="10"/>
      <c r="FT230" s="10"/>
      <c r="FU230" s="10"/>
      <c r="FV230" s="10"/>
      <c r="FW230" s="10"/>
      <c r="FX230" s="10"/>
      <c r="FY230" s="10"/>
      <c r="FZ230" s="10"/>
      <c r="GA230" s="10"/>
      <c r="GB230" s="10"/>
      <c r="GC230" s="10"/>
      <c r="GD230" s="10"/>
      <c r="GE230" s="10"/>
      <c r="GF230" s="10"/>
      <c r="GG230" s="10"/>
      <c r="GH230" s="10"/>
      <c r="GI230" s="10"/>
      <c r="GJ230" s="10"/>
      <c r="GK230" s="10"/>
      <c r="GL230" s="10"/>
      <c r="GM230" s="10"/>
      <c r="GN230" s="10"/>
      <c r="GO230" s="10"/>
      <c r="GP230" s="10"/>
      <c r="GQ230" s="10"/>
      <c r="GR230" s="10"/>
      <c r="GS230" s="10"/>
      <c r="GT230" s="10"/>
      <c r="GU230" s="10"/>
      <c r="GV230" s="10"/>
      <c r="GW230" s="10"/>
      <c r="GX230" s="10"/>
      <c r="GY230" s="10"/>
      <c r="GZ230" s="10"/>
      <c r="HA230" s="10"/>
      <c r="HB230" s="10"/>
      <c r="HC230" s="10"/>
      <c r="HD230" s="10"/>
      <c r="HE230" s="10"/>
      <c r="HF230" s="10"/>
      <c r="HG230" s="10"/>
      <c r="HH230" s="10"/>
      <c r="HI230" s="10"/>
    </row>
    <row r="231" spans="1:217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10"/>
      <c r="BO231" s="10"/>
      <c r="BP231" s="10"/>
      <c r="BQ231" s="10"/>
      <c r="BR231" s="10"/>
      <c r="BS231" s="10"/>
      <c r="BT231" s="10"/>
      <c r="BU231" s="10"/>
      <c r="BV231" s="10"/>
      <c r="BW231" s="10"/>
      <c r="BX231" s="10"/>
      <c r="BY231" s="10"/>
      <c r="BZ231" s="10"/>
      <c r="CA231" s="10"/>
      <c r="CB231" s="10"/>
      <c r="CC231" s="10"/>
      <c r="CD231" s="10"/>
      <c r="CE231" s="10"/>
      <c r="CF231" s="10"/>
      <c r="CG231" s="10"/>
      <c r="CH231" s="10"/>
      <c r="CI231" s="10"/>
      <c r="CJ231" s="10"/>
      <c r="CK231" s="10"/>
      <c r="CL231" s="10"/>
      <c r="CM231" s="10"/>
      <c r="CN231" s="10"/>
      <c r="CO231" s="10"/>
      <c r="CP231" s="10"/>
      <c r="CQ231" s="10"/>
      <c r="CR231" s="10"/>
      <c r="CS231" s="10"/>
      <c r="CT231" s="10"/>
      <c r="CU231" s="10"/>
      <c r="CV231" s="10"/>
      <c r="CW231" s="10"/>
      <c r="CX231" s="10"/>
      <c r="CY231" s="10"/>
      <c r="CZ231" s="10"/>
      <c r="DA231" s="10"/>
      <c r="DB231" s="10"/>
      <c r="DC231" s="10"/>
      <c r="DD231" s="10"/>
      <c r="DE231" s="10"/>
      <c r="DF231" s="10"/>
      <c r="DG231" s="10"/>
      <c r="DH231" s="10"/>
      <c r="DI231" s="10"/>
      <c r="DJ231" s="10"/>
      <c r="DK231" s="10"/>
      <c r="DL231" s="10"/>
      <c r="DM231" s="10"/>
      <c r="DN231" s="10"/>
      <c r="DO231" s="10"/>
      <c r="DP231" s="10"/>
      <c r="DQ231" s="10"/>
      <c r="DR231" s="10"/>
      <c r="DS231" s="10"/>
      <c r="DT231" s="10"/>
      <c r="DU231" s="10"/>
      <c r="DV231" s="10"/>
      <c r="DW231" s="10"/>
      <c r="DX231" s="10"/>
      <c r="DY231" s="10"/>
      <c r="DZ231" s="10"/>
      <c r="EA231" s="10"/>
      <c r="EB231" s="10"/>
      <c r="EC231" s="10"/>
      <c r="ED231" s="10"/>
      <c r="EE231" s="10"/>
      <c r="EF231" s="10"/>
      <c r="EG231" s="10"/>
      <c r="EH231" s="10"/>
      <c r="EI231" s="10"/>
      <c r="EJ231" s="10"/>
      <c r="EK231" s="10"/>
      <c r="EL231" s="10"/>
      <c r="EM231" s="10"/>
      <c r="EN231" s="10"/>
      <c r="EO231" s="10"/>
      <c r="EP231" s="10"/>
      <c r="EQ231" s="10"/>
      <c r="ER231" s="10"/>
      <c r="ES231" s="10"/>
      <c r="ET231" s="10"/>
      <c r="EU231" s="10"/>
      <c r="EV231" s="10"/>
      <c r="EW231" s="10"/>
      <c r="EX231" s="10"/>
      <c r="EY231" s="10"/>
      <c r="EZ231" s="10"/>
      <c r="FA231" s="10"/>
      <c r="FB231" s="10"/>
      <c r="FC231" s="10"/>
      <c r="FD231" s="10"/>
      <c r="FE231" s="10"/>
      <c r="FF231" s="10"/>
      <c r="FG231" s="10"/>
      <c r="FH231" s="10"/>
      <c r="FI231" s="10"/>
      <c r="FJ231" s="10"/>
      <c r="FK231" s="10"/>
      <c r="FL231" s="10"/>
      <c r="FM231" s="10"/>
      <c r="FN231" s="10"/>
      <c r="FO231" s="10"/>
      <c r="FP231" s="10"/>
      <c r="FQ231" s="10"/>
      <c r="FR231" s="10"/>
      <c r="FS231" s="10"/>
      <c r="FT231" s="10"/>
      <c r="FU231" s="10"/>
      <c r="FV231" s="10"/>
      <c r="FW231" s="10"/>
      <c r="FX231" s="10"/>
      <c r="FY231" s="10"/>
      <c r="FZ231" s="10"/>
      <c r="GA231" s="10"/>
      <c r="GB231" s="10"/>
      <c r="GC231" s="10"/>
      <c r="GD231" s="10"/>
      <c r="GE231" s="10"/>
      <c r="GF231" s="10"/>
      <c r="GG231" s="10"/>
      <c r="GH231" s="10"/>
      <c r="GI231" s="10"/>
      <c r="GJ231" s="10"/>
      <c r="GK231" s="10"/>
      <c r="GL231" s="10"/>
      <c r="GM231" s="10"/>
      <c r="GN231" s="10"/>
      <c r="GO231" s="10"/>
      <c r="GP231" s="10"/>
      <c r="GQ231" s="10"/>
      <c r="GR231" s="10"/>
      <c r="GS231" s="10"/>
      <c r="GT231" s="10"/>
      <c r="GU231" s="10"/>
      <c r="GV231" s="10"/>
      <c r="GW231" s="10"/>
      <c r="GX231" s="10"/>
      <c r="GY231" s="10"/>
      <c r="GZ231" s="10"/>
      <c r="HA231" s="10"/>
      <c r="HB231" s="10"/>
      <c r="HC231" s="10"/>
      <c r="HD231" s="10"/>
      <c r="HE231" s="10"/>
      <c r="HF231" s="10"/>
      <c r="HG231" s="10"/>
      <c r="HH231" s="10"/>
      <c r="HI231" s="10"/>
    </row>
    <row r="232" spans="1:217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  <c r="BM232" s="10"/>
      <c r="BN232" s="10"/>
      <c r="BO232" s="10"/>
      <c r="BP232" s="10"/>
      <c r="BQ232" s="10"/>
      <c r="BR232" s="10"/>
      <c r="BS232" s="10"/>
      <c r="BT232" s="10"/>
      <c r="BU232" s="10"/>
      <c r="BV232" s="10"/>
      <c r="BW232" s="10"/>
      <c r="BX232" s="10"/>
      <c r="BY232" s="10"/>
      <c r="BZ232" s="10"/>
      <c r="CA232" s="10"/>
      <c r="CB232" s="10"/>
      <c r="CC232" s="10"/>
      <c r="CD232" s="10"/>
      <c r="CE232" s="10"/>
      <c r="CF232" s="10"/>
      <c r="CG232" s="10"/>
      <c r="CH232" s="10"/>
      <c r="CI232" s="10"/>
      <c r="CJ232" s="10"/>
      <c r="CK232" s="10"/>
      <c r="CL232" s="10"/>
      <c r="CM232" s="10"/>
      <c r="CN232" s="10"/>
      <c r="CO232" s="10"/>
      <c r="CP232" s="10"/>
      <c r="CQ232" s="10"/>
      <c r="CR232" s="10"/>
      <c r="CS232" s="10"/>
      <c r="CT232" s="10"/>
      <c r="CU232" s="10"/>
      <c r="CV232" s="10"/>
      <c r="CW232" s="10"/>
      <c r="CX232" s="10"/>
      <c r="CY232" s="10"/>
      <c r="CZ232" s="10"/>
      <c r="DA232" s="10"/>
      <c r="DB232" s="10"/>
      <c r="DC232" s="10"/>
      <c r="DD232" s="10"/>
      <c r="DE232" s="10"/>
      <c r="DF232" s="10"/>
      <c r="DG232" s="10"/>
      <c r="DH232" s="10"/>
      <c r="DI232" s="10"/>
      <c r="DJ232" s="10"/>
      <c r="DK232" s="10"/>
      <c r="DL232" s="10"/>
      <c r="DM232" s="10"/>
      <c r="DN232" s="10"/>
      <c r="DO232" s="10"/>
      <c r="DP232" s="10"/>
      <c r="DQ232" s="10"/>
      <c r="DR232" s="10"/>
      <c r="DS232" s="10"/>
      <c r="DT232" s="10"/>
      <c r="DU232" s="10"/>
      <c r="DV232" s="10"/>
      <c r="DW232" s="10"/>
      <c r="DX232" s="10"/>
      <c r="DY232" s="10"/>
      <c r="DZ232" s="10"/>
      <c r="EA232" s="10"/>
      <c r="EB232" s="10"/>
      <c r="EC232" s="10"/>
      <c r="ED232" s="10"/>
      <c r="EE232" s="10"/>
      <c r="EF232" s="10"/>
      <c r="EG232" s="10"/>
      <c r="EH232" s="10"/>
      <c r="EI232" s="10"/>
      <c r="EJ232" s="10"/>
      <c r="EK232" s="10"/>
      <c r="EL232" s="10"/>
      <c r="EM232" s="10"/>
      <c r="EN232" s="10"/>
      <c r="EO232" s="10"/>
      <c r="EP232" s="10"/>
      <c r="EQ232" s="10"/>
      <c r="ER232" s="10"/>
      <c r="ES232" s="10"/>
      <c r="ET232" s="10"/>
      <c r="EU232" s="10"/>
      <c r="EV232" s="10"/>
      <c r="EW232" s="10"/>
      <c r="EX232" s="10"/>
      <c r="EY232" s="10"/>
      <c r="EZ232" s="10"/>
      <c r="FA232" s="10"/>
      <c r="FB232" s="10"/>
      <c r="FC232" s="10"/>
      <c r="FD232" s="10"/>
      <c r="FE232" s="10"/>
      <c r="FF232" s="10"/>
      <c r="FG232" s="10"/>
      <c r="FH232" s="10"/>
      <c r="FI232" s="10"/>
      <c r="FJ232" s="10"/>
      <c r="FK232" s="10"/>
      <c r="FL232" s="10"/>
      <c r="FM232" s="10"/>
      <c r="FN232" s="10"/>
      <c r="FO232" s="10"/>
      <c r="FP232" s="10"/>
      <c r="FQ232" s="10"/>
      <c r="FR232" s="10"/>
      <c r="FS232" s="10"/>
      <c r="FT232" s="10"/>
      <c r="FU232" s="10"/>
      <c r="FV232" s="10"/>
      <c r="FW232" s="10"/>
      <c r="FX232" s="10"/>
      <c r="FY232" s="10"/>
      <c r="FZ232" s="10"/>
      <c r="GA232" s="10"/>
      <c r="GB232" s="10"/>
      <c r="GC232" s="10"/>
      <c r="GD232" s="10"/>
      <c r="GE232" s="10"/>
      <c r="GF232" s="10"/>
      <c r="GG232" s="10"/>
      <c r="GH232" s="10"/>
      <c r="GI232" s="10"/>
      <c r="GJ232" s="10"/>
      <c r="GK232" s="10"/>
      <c r="GL232" s="10"/>
      <c r="GM232" s="10"/>
      <c r="GN232" s="10"/>
      <c r="GO232" s="10"/>
      <c r="GP232" s="10"/>
      <c r="GQ232" s="10"/>
      <c r="GR232" s="10"/>
      <c r="GS232" s="10"/>
      <c r="GT232" s="10"/>
      <c r="GU232" s="10"/>
      <c r="GV232" s="10"/>
      <c r="GW232" s="10"/>
      <c r="GX232" s="10"/>
      <c r="GY232" s="10"/>
      <c r="GZ232" s="10"/>
      <c r="HA232" s="10"/>
      <c r="HB232" s="10"/>
      <c r="HC232" s="10"/>
      <c r="HD232" s="10"/>
      <c r="HE232" s="10"/>
      <c r="HF232" s="10"/>
      <c r="HG232" s="10"/>
      <c r="HH232" s="10"/>
      <c r="HI232" s="10"/>
    </row>
    <row r="233" spans="1:217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  <c r="BM233" s="10"/>
      <c r="BN233" s="10"/>
      <c r="BO233" s="10"/>
      <c r="BP233" s="10"/>
      <c r="BQ233" s="10"/>
      <c r="BR233" s="10"/>
      <c r="BS233" s="10"/>
      <c r="BT233" s="10"/>
      <c r="BU233" s="10"/>
      <c r="BV233" s="10"/>
      <c r="BW233" s="10"/>
      <c r="BX233" s="10"/>
      <c r="BY233" s="10"/>
      <c r="BZ233" s="10"/>
      <c r="CA233" s="10"/>
      <c r="CB233" s="10"/>
      <c r="CC233" s="10"/>
      <c r="CD233" s="10"/>
      <c r="CE233" s="10"/>
      <c r="CF233" s="10"/>
      <c r="CG233" s="10"/>
      <c r="CH233" s="10"/>
      <c r="CI233" s="10"/>
      <c r="CJ233" s="10"/>
      <c r="CK233" s="10"/>
      <c r="CL233" s="10"/>
      <c r="CM233" s="10"/>
      <c r="CN233" s="10"/>
      <c r="CO233" s="10"/>
      <c r="CP233" s="10"/>
      <c r="CQ233" s="10"/>
      <c r="CR233" s="10"/>
      <c r="CS233" s="10"/>
      <c r="CT233" s="10"/>
      <c r="CU233" s="10"/>
      <c r="CV233" s="10"/>
      <c r="CW233" s="10"/>
      <c r="CX233" s="10"/>
      <c r="CY233" s="10"/>
      <c r="CZ233" s="10"/>
      <c r="DA233" s="10"/>
      <c r="DB233" s="10"/>
      <c r="DC233" s="10"/>
      <c r="DD233" s="10"/>
      <c r="DE233" s="10"/>
      <c r="DF233" s="10"/>
      <c r="DG233" s="10"/>
      <c r="DH233" s="10"/>
      <c r="DI233" s="10"/>
      <c r="DJ233" s="10"/>
      <c r="DK233" s="10"/>
      <c r="DL233" s="10"/>
      <c r="DM233" s="10"/>
      <c r="DN233" s="10"/>
      <c r="DO233" s="10"/>
      <c r="DP233" s="10"/>
      <c r="DQ233" s="10"/>
      <c r="DR233" s="10"/>
      <c r="DS233" s="10"/>
      <c r="DT233" s="10"/>
      <c r="DU233" s="10"/>
      <c r="DV233" s="10"/>
      <c r="DW233" s="10"/>
      <c r="DX233" s="10"/>
      <c r="DY233" s="10"/>
      <c r="DZ233" s="10"/>
      <c r="EA233" s="10"/>
      <c r="EB233" s="10"/>
      <c r="EC233" s="10"/>
      <c r="ED233" s="10"/>
      <c r="EE233" s="10"/>
      <c r="EF233" s="10"/>
      <c r="EG233" s="10"/>
      <c r="EH233" s="10"/>
      <c r="EI233" s="10"/>
      <c r="EJ233" s="10"/>
      <c r="EK233" s="10"/>
      <c r="EL233" s="10"/>
      <c r="EM233" s="10"/>
      <c r="EN233" s="10"/>
      <c r="EO233" s="10"/>
      <c r="EP233" s="10"/>
      <c r="EQ233" s="10"/>
      <c r="ER233" s="10"/>
      <c r="ES233" s="10"/>
      <c r="ET233" s="10"/>
      <c r="EU233" s="10"/>
      <c r="EV233" s="10"/>
      <c r="EW233" s="10"/>
      <c r="EX233" s="10"/>
      <c r="EY233" s="10"/>
      <c r="EZ233" s="10"/>
      <c r="FA233" s="10"/>
      <c r="FB233" s="10"/>
      <c r="FC233" s="10"/>
      <c r="FD233" s="10"/>
      <c r="FE233" s="10"/>
      <c r="FF233" s="10"/>
      <c r="FG233" s="10"/>
      <c r="FH233" s="10"/>
      <c r="FI233" s="10"/>
      <c r="FJ233" s="10"/>
      <c r="FK233" s="10"/>
      <c r="FL233" s="10"/>
      <c r="FM233" s="10"/>
      <c r="FN233" s="10"/>
      <c r="FO233" s="10"/>
      <c r="FP233" s="10"/>
      <c r="FQ233" s="10"/>
      <c r="FR233" s="10"/>
      <c r="FS233" s="10"/>
      <c r="FT233" s="10"/>
      <c r="FU233" s="10"/>
      <c r="FV233" s="10"/>
      <c r="FW233" s="10"/>
      <c r="FX233" s="10"/>
      <c r="FY233" s="10"/>
      <c r="FZ233" s="10"/>
      <c r="GA233" s="10"/>
      <c r="GB233" s="10"/>
      <c r="GC233" s="10"/>
      <c r="GD233" s="10"/>
      <c r="GE233" s="10"/>
      <c r="GF233" s="10"/>
      <c r="GG233" s="10"/>
      <c r="GH233" s="10"/>
      <c r="GI233" s="10"/>
      <c r="GJ233" s="10"/>
      <c r="GK233" s="10"/>
      <c r="GL233" s="10"/>
      <c r="GM233" s="10"/>
      <c r="GN233" s="10"/>
      <c r="GO233" s="10"/>
      <c r="GP233" s="10"/>
      <c r="GQ233" s="10"/>
      <c r="GR233" s="10"/>
      <c r="GS233" s="10"/>
      <c r="GT233" s="10"/>
      <c r="GU233" s="10"/>
      <c r="GV233" s="10"/>
      <c r="GW233" s="10"/>
      <c r="GX233" s="10"/>
      <c r="GY233" s="10"/>
      <c r="GZ233" s="10"/>
      <c r="HA233" s="10"/>
      <c r="HB233" s="10"/>
      <c r="HC233" s="10"/>
      <c r="HD233" s="10"/>
      <c r="HE233" s="10"/>
      <c r="HF233" s="10"/>
      <c r="HG233" s="10"/>
      <c r="HH233" s="10"/>
      <c r="HI233" s="10"/>
    </row>
    <row r="234" spans="1:217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  <c r="BM234" s="10"/>
      <c r="BN234" s="10"/>
      <c r="BO234" s="10"/>
      <c r="BP234" s="10"/>
      <c r="BQ234" s="10"/>
      <c r="BR234" s="10"/>
      <c r="BS234" s="10"/>
      <c r="BT234" s="10"/>
      <c r="BU234" s="10"/>
      <c r="BV234" s="10"/>
      <c r="BW234" s="10"/>
      <c r="BX234" s="10"/>
      <c r="BY234" s="10"/>
      <c r="BZ234" s="10"/>
      <c r="CA234" s="10"/>
      <c r="CB234" s="10"/>
      <c r="CC234" s="10"/>
      <c r="CD234" s="10"/>
      <c r="CE234" s="10"/>
      <c r="CF234" s="10"/>
      <c r="CG234" s="10"/>
      <c r="CH234" s="10"/>
      <c r="CI234" s="10"/>
      <c r="CJ234" s="10"/>
      <c r="CK234" s="10"/>
      <c r="CL234" s="10"/>
      <c r="CM234" s="10"/>
      <c r="CN234" s="10"/>
      <c r="CO234" s="10"/>
      <c r="CP234" s="10"/>
      <c r="CQ234" s="10"/>
      <c r="CR234" s="10"/>
      <c r="CS234" s="10"/>
      <c r="CT234" s="10"/>
      <c r="CU234" s="10"/>
      <c r="CV234" s="10"/>
      <c r="CW234" s="10"/>
      <c r="CX234" s="10"/>
      <c r="CY234" s="10"/>
      <c r="CZ234" s="10"/>
      <c r="DA234" s="10"/>
      <c r="DB234" s="10"/>
      <c r="DC234" s="10"/>
      <c r="DD234" s="10"/>
      <c r="DE234" s="10"/>
      <c r="DF234" s="10"/>
      <c r="DG234" s="10"/>
      <c r="DH234" s="10"/>
      <c r="DI234" s="10"/>
      <c r="DJ234" s="10"/>
      <c r="DK234" s="10"/>
      <c r="DL234" s="10"/>
      <c r="DM234" s="10"/>
      <c r="DN234" s="10"/>
      <c r="DO234" s="10"/>
      <c r="DP234" s="10"/>
      <c r="DQ234" s="10"/>
      <c r="DR234" s="10"/>
      <c r="DS234" s="10"/>
      <c r="DT234" s="10"/>
      <c r="DU234" s="10"/>
      <c r="DV234" s="10"/>
      <c r="DW234" s="10"/>
      <c r="DX234" s="10"/>
      <c r="DY234" s="10"/>
      <c r="DZ234" s="10"/>
      <c r="EA234" s="10"/>
      <c r="EB234" s="10"/>
      <c r="EC234" s="10"/>
      <c r="ED234" s="10"/>
      <c r="EE234" s="10"/>
      <c r="EF234" s="10"/>
      <c r="EG234" s="10"/>
      <c r="EH234" s="10"/>
      <c r="EI234" s="10"/>
      <c r="EJ234" s="10"/>
      <c r="EK234" s="10"/>
      <c r="EL234" s="10"/>
      <c r="EM234" s="10"/>
      <c r="EN234" s="10"/>
      <c r="EO234" s="10"/>
      <c r="EP234" s="10"/>
      <c r="EQ234" s="10"/>
      <c r="ER234" s="10"/>
      <c r="ES234" s="10"/>
      <c r="ET234" s="10"/>
      <c r="EU234" s="10"/>
      <c r="EV234" s="10"/>
      <c r="EW234" s="10"/>
      <c r="EX234" s="10"/>
      <c r="EY234" s="10"/>
      <c r="EZ234" s="10"/>
      <c r="FA234" s="10"/>
      <c r="FB234" s="10"/>
      <c r="FC234" s="10"/>
      <c r="FD234" s="10"/>
      <c r="FE234" s="10"/>
      <c r="FF234" s="10"/>
      <c r="FG234" s="10"/>
      <c r="FH234" s="10"/>
      <c r="FI234" s="10"/>
      <c r="FJ234" s="10"/>
      <c r="FK234" s="10"/>
      <c r="FL234" s="10"/>
      <c r="FM234" s="10"/>
      <c r="FN234" s="10"/>
      <c r="FO234" s="10"/>
      <c r="FP234" s="10"/>
      <c r="FQ234" s="10"/>
      <c r="FR234" s="10"/>
      <c r="FS234" s="10"/>
      <c r="FT234" s="10"/>
      <c r="FU234" s="10"/>
      <c r="FV234" s="10"/>
      <c r="FW234" s="10"/>
      <c r="FX234" s="10"/>
      <c r="FY234" s="10"/>
      <c r="FZ234" s="10"/>
      <c r="GA234" s="10"/>
      <c r="GB234" s="10"/>
      <c r="GC234" s="10"/>
      <c r="GD234" s="10"/>
      <c r="GE234" s="10"/>
      <c r="GF234" s="10"/>
      <c r="GG234" s="10"/>
      <c r="GH234" s="10"/>
      <c r="GI234" s="10"/>
      <c r="GJ234" s="10"/>
      <c r="GK234" s="10"/>
      <c r="GL234" s="10"/>
      <c r="GM234" s="10"/>
      <c r="GN234" s="10"/>
      <c r="GO234" s="10"/>
      <c r="GP234" s="10"/>
      <c r="GQ234" s="10"/>
      <c r="GR234" s="10"/>
      <c r="GS234" s="10"/>
      <c r="GT234" s="10"/>
      <c r="GU234" s="10"/>
      <c r="GV234" s="10"/>
      <c r="GW234" s="10"/>
      <c r="GX234" s="10"/>
      <c r="GY234" s="10"/>
      <c r="GZ234" s="10"/>
      <c r="HA234" s="10"/>
      <c r="HB234" s="10"/>
      <c r="HC234" s="10"/>
      <c r="HD234" s="10"/>
      <c r="HE234" s="10"/>
      <c r="HF234" s="10"/>
      <c r="HG234" s="10"/>
      <c r="HH234" s="10"/>
      <c r="HI234" s="10"/>
    </row>
    <row r="235" spans="1:217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  <c r="BL235" s="10"/>
      <c r="BM235" s="10"/>
      <c r="BN235" s="10"/>
      <c r="BO235" s="10"/>
      <c r="BP235" s="10"/>
      <c r="BQ235" s="10"/>
      <c r="BR235" s="10"/>
      <c r="BS235" s="10"/>
      <c r="BT235" s="10"/>
      <c r="BU235" s="10"/>
      <c r="BV235" s="10"/>
      <c r="BW235" s="10"/>
      <c r="BX235" s="10"/>
      <c r="BY235" s="10"/>
      <c r="BZ235" s="10"/>
      <c r="CA235" s="10"/>
      <c r="CB235" s="10"/>
      <c r="CC235" s="10"/>
      <c r="CD235" s="10"/>
      <c r="CE235" s="10"/>
      <c r="CF235" s="10"/>
      <c r="CG235" s="10"/>
      <c r="CH235" s="10"/>
      <c r="CI235" s="10"/>
      <c r="CJ235" s="10"/>
      <c r="CK235" s="10"/>
      <c r="CL235" s="10"/>
      <c r="CM235" s="10"/>
      <c r="CN235" s="10"/>
      <c r="CO235" s="10"/>
      <c r="CP235" s="10"/>
      <c r="CQ235" s="10"/>
      <c r="CR235" s="10"/>
      <c r="CS235" s="10"/>
      <c r="CT235" s="10"/>
      <c r="CU235" s="10"/>
      <c r="CV235" s="10"/>
      <c r="CW235" s="10"/>
      <c r="CX235" s="10"/>
      <c r="CY235" s="10"/>
      <c r="CZ235" s="10"/>
      <c r="DA235" s="10"/>
      <c r="DB235" s="10"/>
      <c r="DC235" s="10"/>
      <c r="DD235" s="10"/>
      <c r="DE235" s="10"/>
      <c r="DF235" s="10"/>
      <c r="DG235" s="10"/>
      <c r="DH235" s="10"/>
      <c r="DI235" s="10"/>
      <c r="DJ235" s="10"/>
      <c r="DK235" s="10"/>
      <c r="DL235" s="10"/>
      <c r="DM235" s="10"/>
      <c r="DN235" s="10"/>
      <c r="DO235" s="10"/>
      <c r="DP235" s="10"/>
      <c r="DQ235" s="10"/>
      <c r="DR235" s="10"/>
      <c r="DS235" s="10"/>
      <c r="DT235" s="10"/>
      <c r="DU235" s="10"/>
      <c r="DV235" s="10"/>
      <c r="DW235" s="10"/>
      <c r="DX235" s="10"/>
      <c r="DY235" s="10"/>
      <c r="DZ235" s="10"/>
      <c r="EA235" s="10"/>
      <c r="EB235" s="10"/>
      <c r="EC235" s="10"/>
      <c r="ED235" s="10"/>
      <c r="EE235" s="10"/>
      <c r="EF235" s="10"/>
      <c r="EG235" s="10"/>
      <c r="EH235" s="10"/>
      <c r="EI235" s="10"/>
      <c r="EJ235" s="10"/>
      <c r="EK235" s="10"/>
      <c r="EL235" s="10"/>
      <c r="EM235" s="10"/>
      <c r="EN235" s="10"/>
      <c r="EO235" s="10"/>
      <c r="EP235" s="10"/>
      <c r="EQ235" s="10"/>
      <c r="ER235" s="10"/>
      <c r="ES235" s="10"/>
      <c r="ET235" s="10"/>
      <c r="EU235" s="10"/>
      <c r="EV235" s="10"/>
      <c r="EW235" s="10"/>
      <c r="EX235" s="10"/>
      <c r="EY235" s="10"/>
      <c r="EZ235" s="10"/>
      <c r="FA235" s="10"/>
      <c r="FB235" s="10"/>
      <c r="FC235" s="10"/>
      <c r="FD235" s="10"/>
      <c r="FE235" s="10"/>
      <c r="FF235" s="10"/>
      <c r="FG235" s="10"/>
      <c r="FH235" s="10"/>
      <c r="FI235" s="10"/>
      <c r="FJ235" s="10"/>
      <c r="FK235" s="10"/>
      <c r="FL235" s="10"/>
      <c r="FM235" s="10"/>
      <c r="FN235" s="10"/>
      <c r="FO235" s="10"/>
      <c r="FP235" s="10"/>
      <c r="FQ235" s="10"/>
      <c r="FR235" s="10"/>
      <c r="FS235" s="10"/>
      <c r="FT235" s="10"/>
      <c r="FU235" s="10"/>
      <c r="FV235" s="10"/>
      <c r="FW235" s="10"/>
      <c r="FX235" s="10"/>
      <c r="FY235" s="10"/>
      <c r="FZ235" s="10"/>
      <c r="GA235" s="10"/>
      <c r="GB235" s="10"/>
      <c r="GC235" s="10"/>
      <c r="GD235" s="10"/>
      <c r="GE235" s="10"/>
      <c r="GF235" s="10"/>
      <c r="GG235" s="10"/>
      <c r="GH235" s="10"/>
      <c r="GI235" s="10"/>
      <c r="GJ235" s="10"/>
      <c r="GK235" s="10"/>
      <c r="GL235" s="10"/>
      <c r="GM235" s="10"/>
      <c r="GN235" s="10"/>
      <c r="GO235" s="10"/>
      <c r="GP235" s="10"/>
      <c r="GQ235" s="10"/>
      <c r="GR235" s="10"/>
      <c r="GS235" s="10"/>
      <c r="GT235" s="10"/>
      <c r="GU235" s="10"/>
      <c r="GV235" s="10"/>
      <c r="GW235" s="10"/>
      <c r="GX235" s="10"/>
      <c r="GY235" s="10"/>
      <c r="GZ235" s="10"/>
      <c r="HA235" s="10"/>
      <c r="HB235" s="10"/>
      <c r="HC235" s="10"/>
      <c r="HD235" s="10"/>
      <c r="HE235" s="10"/>
      <c r="HF235" s="10"/>
      <c r="HG235" s="10"/>
      <c r="HH235" s="10"/>
      <c r="HI235" s="10"/>
    </row>
    <row r="236" spans="1:217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0"/>
      <c r="BP236" s="10"/>
      <c r="BQ236" s="10"/>
      <c r="BR236" s="10"/>
      <c r="BS236" s="10"/>
      <c r="BT236" s="10"/>
      <c r="BU236" s="10"/>
      <c r="BV236" s="10"/>
      <c r="BW236" s="10"/>
      <c r="BX236" s="10"/>
      <c r="BY236" s="10"/>
      <c r="BZ236" s="10"/>
      <c r="CA236" s="10"/>
      <c r="CB236" s="10"/>
      <c r="CC236" s="10"/>
      <c r="CD236" s="10"/>
      <c r="CE236" s="10"/>
      <c r="CF236" s="10"/>
      <c r="CG236" s="10"/>
      <c r="CH236" s="10"/>
      <c r="CI236" s="10"/>
      <c r="CJ236" s="10"/>
      <c r="CK236" s="10"/>
      <c r="CL236" s="10"/>
      <c r="CM236" s="10"/>
      <c r="CN236" s="10"/>
      <c r="CO236" s="10"/>
      <c r="CP236" s="10"/>
      <c r="CQ236" s="10"/>
      <c r="CR236" s="10"/>
      <c r="CS236" s="10"/>
      <c r="CT236" s="10"/>
      <c r="CU236" s="10"/>
      <c r="CV236" s="10"/>
      <c r="CW236" s="10"/>
      <c r="CX236" s="10"/>
      <c r="CY236" s="10"/>
      <c r="CZ236" s="10"/>
      <c r="DA236" s="10"/>
      <c r="DB236" s="10"/>
      <c r="DC236" s="10"/>
      <c r="DD236" s="10"/>
      <c r="DE236" s="10"/>
      <c r="DF236" s="10"/>
      <c r="DG236" s="10"/>
      <c r="DH236" s="10"/>
      <c r="DI236" s="10"/>
      <c r="DJ236" s="10"/>
      <c r="DK236" s="10"/>
      <c r="DL236" s="10"/>
      <c r="DM236" s="10"/>
      <c r="DN236" s="10"/>
      <c r="DO236" s="10"/>
      <c r="DP236" s="10"/>
      <c r="DQ236" s="10"/>
      <c r="DR236" s="10"/>
      <c r="DS236" s="10"/>
      <c r="DT236" s="10"/>
      <c r="DU236" s="10"/>
      <c r="DV236" s="10"/>
      <c r="DW236" s="10"/>
      <c r="DX236" s="10"/>
      <c r="DY236" s="10"/>
      <c r="DZ236" s="10"/>
      <c r="EA236" s="10"/>
      <c r="EB236" s="10"/>
      <c r="EC236" s="10"/>
      <c r="ED236" s="10"/>
      <c r="EE236" s="10"/>
      <c r="EF236" s="10"/>
      <c r="EG236" s="10"/>
      <c r="EH236" s="10"/>
      <c r="EI236" s="10"/>
      <c r="EJ236" s="10"/>
      <c r="EK236" s="10"/>
      <c r="EL236" s="10"/>
      <c r="EM236" s="10"/>
      <c r="EN236" s="10"/>
      <c r="EO236" s="10"/>
      <c r="EP236" s="10"/>
      <c r="EQ236" s="10"/>
      <c r="ER236" s="10"/>
      <c r="ES236" s="10"/>
      <c r="ET236" s="10"/>
      <c r="EU236" s="10"/>
      <c r="EV236" s="10"/>
      <c r="EW236" s="10"/>
      <c r="EX236" s="10"/>
      <c r="EY236" s="10"/>
      <c r="EZ236" s="10"/>
      <c r="FA236" s="10"/>
      <c r="FB236" s="10"/>
      <c r="FC236" s="10"/>
      <c r="FD236" s="10"/>
      <c r="FE236" s="10"/>
      <c r="FF236" s="10"/>
      <c r="FG236" s="10"/>
      <c r="FH236" s="10"/>
      <c r="FI236" s="10"/>
      <c r="FJ236" s="10"/>
      <c r="FK236" s="10"/>
      <c r="FL236" s="10"/>
      <c r="FM236" s="10"/>
      <c r="FN236" s="10"/>
      <c r="FO236" s="10"/>
      <c r="FP236" s="10"/>
      <c r="FQ236" s="10"/>
      <c r="FR236" s="10"/>
      <c r="FS236" s="10"/>
      <c r="FT236" s="10"/>
      <c r="FU236" s="10"/>
      <c r="FV236" s="10"/>
      <c r="FW236" s="10"/>
      <c r="FX236" s="10"/>
      <c r="FY236" s="10"/>
      <c r="FZ236" s="10"/>
      <c r="GA236" s="10"/>
      <c r="GB236" s="10"/>
      <c r="GC236" s="10"/>
      <c r="GD236" s="10"/>
      <c r="GE236" s="10"/>
      <c r="GF236" s="10"/>
      <c r="GG236" s="10"/>
      <c r="GH236" s="10"/>
      <c r="GI236" s="10"/>
      <c r="GJ236" s="10"/>
      <c r="GK236" s="10"/>
      <c r="GL236" s="10"/>
      <c r="GM236" s="10"/>
      <c r="GN236" s="10"/>
      <c r="GO236" s="10"/>
      <c r="GP236" s="10"/>
      <c r="GQ236" s="10"/>
      <c r="GR236" s="10"/>
      <c r="GS236" s="10"/>
      <c r="GT236" s="10"/>
      <c r="GU236" s="10"/>
      <c r="GV236" s="10"/>
      <c r="GW236" s="10"/>
      <c r="GX236" s="10"/>
      <c r="GY236" s="10"/>
      <c r="GZ236" s="10"/>
      <c r="HA236" s="10"/>
      <c r="HB236" s="10"/>
      <c r="HC236" s="10"/>
      <c r="HD236" s="10"/>
      <c r="HE236" s="10"/>
      <c r="HF236" s="10"/>
      <c r="HG236" s="10"/>
      <c r="HH236" s="10"/>
      <c r="HI236" s="10"/>
    </row>
    <row r="237" spans="1:217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  <c r="BL237" s="10"/>
      <c r="BM237" s="10"/>
      <c r="BN237" s="10"/>
      <c r="BO237" s="10"/>
      <c r="BP237" s="10"/>
      <c r="BQ237" s="10"/>
      <c r="BR237" s="10"/>
      <c r="BS237" s="10"/>
      <c r="BT237" s="10"/>
      <c r="BU237" s="10"/>
      <c r="BV237" s="10"/>
      <c r="BW237" s="10"/>
      <c r="BX237" s="10"/>
      <c r="BY237" s="10"/>
      <c r="BZ237" s="10"/>
      <c r="CA237" s="10"/>
      <c r="CB237" s="10"/>
      <c r="CC237" s="10"/>
      <c r="CD237" s="10"/>
      <c r="CE237" s="10"/>
      <c r="CF237" s="10"/>
      <c r="CG237" s="10"/>
      <c r="CH237" s="10"/>
      <c r="CI237" s="10"/>
      <c r="CJ237" s="10"/>
      <c r="CK237" s="10"/>
      <c r="CL237" s="10"/>
      <c r="CM237" s="10"/>
      <c r="CN237" s="10"/>
      <c r="CO237" s="10"/>
      <c r="CP237" s="10"/>
      <c r="CQ237" s="10"/>
      <c r="CR237" s="10"/>
      <c r="CS237" s="10"/>
      <c r="CT237" s="10"/>
      <c r="CU237" s="10"/>
      <c r="CV237" s="10"/>
      <c r="CW237" s="10"/>
      <c r="CX237" s="10"/>
      <c r="CY237" s="10"/>
      <c r="CZ237" s="10"/>
      <c r="DA237" s="10"/>
      <c r="DB237" s="10"/>
      <c r="DC237" s="10"/>
      <c r="DD237" s="10"/>
      <c r="DE237" s="10"/>
      <c r="DF237" s="10"/>
      <c r="DG237" s="10"/>
      <c r="DH237" s="10"/>
      <c r="DI237" s="10"/>
      <c r="DJ237" s="10"/>
      <c r="DK237" s="10"/>
      <c r="DL237" s="10"/>
      <c r="DM237" s="10"/>
      <c r="DN237" s="10"/>
      <c r="DO237" s="10"/>
      <c r="DP237" s="10"/>
      <c r="DQ237" s="10"/>
      <c r="DR237" s="10"/>
      <c r="DS237" s="10"/>
      <c r="DT237" s="10"/>
      <c r="DU237" s="10"/>
      <c r="DV237" s="10"/>
      <c r="DW237" s="10"/>
      <c r="DX237" s="10"/>
      <c r="DY237" s="10"/>
      <c r="DZ237" s="10"/>
      <c r="EA237" s="10"/>
      <c r="EB237" s="10"/>
      <c r="EC237" s="10"/>
      <c r="ED237" s="10"/>
      <c r="EE237" s="10"/>
      <c r="EF237" s="10"/>
      <c r="EG237" s="10"/>
      <c r="EH237" s="10"/>
      <c r="EI237" s="10"/>
      <c r="EJ237" s="10"/>
      <c r="EK237" s="10"/>
      <c r="EL237" s="10"/>
      <c r="EM237" s="10"/>
      <c r="EN237" s="10"/>
      <c r="EO237" s="10"/>
      <c r="EP237" s="10"/>
      <c r="EQ237" s="10"/>
      <c r="ER237" s="10"/>
      <c r="ES237" s="10"/>
      <c r="ET237" s="10"/>
      <c r="EU237" s="10"/>
      <c r="EV237" s="10"/>
      <c r="EW237" s="10"/>
      <c r="EX237" s="10"/>
      <c r="EY237" s="10"/>
      <c r="EZ237" s="10"/>
      <c r="FA237" s="10"/>
      <c r="FB237" s="10"/>
      <c r="FC237" s="10"/>
      <c r="FD237" s="10"/>
      <c r="FE237" s="10"/>
      <c r="FF237" s="10"/>
      <c r="FG237" s="10"/>
      <c r="FH237" s="10"/>
      <c r="FI237" s="10"/>
      <c r="FJ237" s="10"/>
      <c r="FK237" s="10"/>
      <c r="FL237" s="10"/>
      <c r="FM237" s="10"/>
      <c r="FN237" s="10"/>
      <c r="FO237" s="10"/>
      <c r="FP237" s="10"/>
      <c r="FQ237" s="10"/>
      <c r="FR237" s="10"/>
      <c r="FS237" s="10"/>
      <c r="FT237" s="10"/>
      <c r="FU237" s="10"/>
      <c r="FV237" s="10"/>
      <c r="FW237" s="10"/>
      <c r="FX237" s="10"/>
      <c r="FY237" s="10"/>
      <c r="FZ237" s="10"/>
      <c r="GA237" s="10"/>
      <c r="GB237" s="10"/>
      <c r="GC237" s="10"/>
      <c r="GD237" s="10"/>
      <c r="GE237" s="10"/>
      <c r="GF237" s="10"/>
      <c r="GG237" s="10"/>
      <c r="GH237" s="10"/>
      <c r="GI237" s="10"/>
      <c r="GJ237" s="10"/>
      <c r="GK237" s="10"/>
      <c r="GL237" s="10"/>
      <c r="GM237" s="10"/>
      <c r="GN237" s="10"/>
      <c r="GO237" s="10"/>
      <c r="GP237" s="10"/>
      <c r="GQ237" s="10"/>
      <c r="GR237" s="10"/>
      <c r="GS237" s="10"/>
      <c r="GT237" s="10"/>
      <c r="GU237" s="10"/>
      <c r="GV237" s="10"/>
      <c r="GW237" s="10"/>
      <c r="GX237" s="10"/>
      <c r="GY237" s="10"/>
      <c r="GZ237" s="10"/>
      <c r="HA237" s="10"/>
      <c r="HB237" s="10"/>
      <c r="HC237" s="10"/>
      <c r="HD237" s="10"/>
      <c r="HE237" s="10"/>
      <c r="HF237" s="10"/>
      <c r="HG237" s="10"/>
      <c r="HH237" s="10"/>
      <c r="HI237" s="10"/>
    </row>
    <row r="238" spans="1:217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  <c r="BL238" s="10"/>
      <c r="BM238" s="10"/>
      <c r="BN238" s="10"/>
      <c r="BO238" s="10"/>
      <c r="BP238" s="10"/>
      <c r="BQ238" s="10"/>
      <c r="BR238" s="10"/>
      <c r="BS238" s="10"/>
      <c r="BT238" s="10"/>
      <c r="BU238" s="10"/>
      <c r="BV238" s="10"/>
      <c r="BW238" s="10"/>
      <c r="BX238" s="10"/>
      <c r="BY238" s="10"/>
      <c r="BZ238" s="10"/>
      <c r="CA238" s="10"/>
      <c r="CB238" s="10"/>
      <c r="CC238" s="10"/>
      <c r="CD238" s="10"/>
      <c r="CE238" s="10"/>
      <c r="CF238" s="10"/>
      <c r="CG238" s="10"/>
      <c r="CH238" s="10"/>
      <c r="CI238" s="10"/>
      <c r="CJ238" s="10"/>
      <c r="CK238" s="10"/>
      <c r="CL238" s="10"/>
      <c r="CM238" s="10"/>
      <c r="CN238" s="10"/>
      <c r="CO238" s="10"/>
      <c r="CP238" s="10"/>
      <c r="CQ238" s="10"/>
      <c r="CR238" s="10"/>
      <c r="CS238" s="10"/>
      <c r="CT238" s="10"/>
      <c r="CU238" s="10"/>
      <c r="CV238" s="10"/>
      <c r="CW238" s="10"/>
      <c r="CX238" s="10"/>
      <c r="CY238" s="10"/>
      <c r="CZ238" s="10"/>
      <c r="DA238" s="10"/>
      <c r="DB238" s="10"/>
      <c r="DC238" s="10"/>
      <c r="DD238" s="10"/>
      <c r="DE238" s="10"/>
      <c r="DF238" s="10"/>
      <c r="DG238" s="10"/>
      <c r="DH238" s="10"/>
      <c r="DI238" s="10"/>
      <c r="DJ238" s="10"/>
      <c r="DK238" s="10"/>
      <c r="DL238" s="10"/>
      <c r="DM238" s="10"/>
      <c r="DN238" s="10"/>
      <c r="DO238" s="10"/>
      <c r="DP238" s="10"/>
      <c r="DQ238" s="10"/>
      <c r="DR238" s="10"/>
      <c r="DS238" s="10"/>
      <c r="DT238" s="10"/>
      <c r="DU238" s="10"/>
      <c r="DV238" s="10"/>
      <c r="DW238" s="10"/>
      <c r="DX238" s="10"/>
      <c r="DY238" s="10"/>
      <c r="DZ238" s="10"/>
      <c r="EA238" s="10"/>
      <c r="EB238" s="10"/>
      <c r="EC238" s="10"/>
      <c r="ED238" s="10"/>
      <c r="EE238" s="10"/>
      <c r="EF238" s="10"/>
      <c r="EG238" s="10"/>
      <c r="EH238" s="10"/>
      <c r="EI238" s="10"/>
      <c r="EJ238" s="10"/>
      <c r="EK238" s="10"/>
      <c r="EL238" s="10"/>
      <c r="EM238" s="10"/>
      <c r="EN238" s="10"/>
      <c r="EO238" s="10"/>
      <c r="EP238" s="10"/>
      <c r="EQ238" s="10"/>
      <c r="ER238" s="10"/>
      <c r="ES238" s="10"/>
      <c r="ET238" s="10"/>
      <c r="EU238" s="10"/>
      <c r="EV238" s="10"/>
      <c r="EW238" s="10"/>
      <c r="EX238" s="10"/>
      <c r="EY238" s="10"/>
      <c r="EZ238" s="10"/>
      <c r="FA238" s="10"/>
      <c r="FB238" s="10"/>
      <c r="FC238" s="10"/>
      <c r="FD238" s="10"/>
      <c r="FE238" s="10"/>
      <c r="FF238" s="10"/>
      <c r="FG238" s="10"/>
      <c r="FH238" s="10"/>
      <c r="FI238" s="10"/>
      <c r="FJ238" s="10"/>
      <c r="FK238" s="10"/>
      <c r="FL238" s="10"/>
      <c r="FM238" s="10"/>
      <c r="FN238" s="10"/>
      <c r="FO238" s="10"/>
      <c r="FP238" s="10"/>
      <c r="FQ238" s="10"/>
      <c r="FR238" s="10"/>
      <c r="FS238" s="10"/>
      <c r="FT238" s="10"/>
      <c r="FU238" s="10"/>
      <c r="FV238" s="10"/>
      <c r="FW238" s="10"/>
      <c r="FX238" s="10"/>
      <c r="FY238" s="10"/>
      <c r="FZ238" s="10"/>
      <c r="GA238" s="10"/>
      <c r="GB238" s="10"/>
      <c r="GC238" s="10"/>
      <c r="GD238" s="10"/>
      <c r="GE238" s="10"/>
      <c r="GF238" s="10"/>
      <c r="GG238" s="10"/>
      <c r="GH238" s="10"/>
      <c r="GI238" s="10"/>
      <c r="GJ238" s="10"/>
      <c r="GK238" s="10"/>
      <c r="GL238" s="10"/>
      <c r="GM238" s="10"/>
      <c r="GN238" s="10"/>
      <c r="GO238" s="10"/>
      <c r="GP238" s="10"/>
      <c r="GQ238" s="10"/>
      <c r="GR238" s="10"/>
      <c r="GS238" s="10"/>
      <c r="GT238" s="10"/>
      <c r="GU238" s="10"/>
      <c r="GV238" s="10"/>
      <c r="GW238" s="10"/>
      <c r="GX238" s="10"/>
      <c r="GY238" s="10"/>
      <c r="GZ238" s="10"/>
      <c r="HA238" s="10"/>
      <c r="HB238" s="10"/>
      <c r="HC238" s="10"/>
      <c r="HD238" s="10"/>
      <c r="HE238" s="10"/>
      <c r="HF238" s="10"/>
      <c r="HG238" s="10"/>
      <c r="HH238" s="10"/>
      <c r="HI238" s="10"/>
    </row>
    <row r="239" spans="1:217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  <c r="BM239" s="10"/>
      <c r="BN239" s="10"/>
      <c r="BO239" s="10"/>
      <c r="BP239" s="10"/>
      <c r="BQ239" s="10"/>
      <c r="BR239" s="10"/>
      <c r="BS239" s="10"/>
      <c r="BT239" s="10"/>
      <c r="BU239" s="10"/>
      <c r="BV239" s="10"/>
      <c r="BW239" s="10"/>
      <c r="BX239" s="10"/>
      <c r="BY239" s="10"/>
      <c r="BZ239" s="10"/>
      <c r="CA239" s="10"/>
      <c r="CB239" s="10"/>
      <c r="CC239" s="10"/>
      <c r="CD239" s="10"/>
      <c r="CE239" s="10"/>
      <c r="CF239" s="10"/>
      <c r="CG239" s="10"/>
      <c r="CH239" s="10"/>
      <c r="CI239" s="10"/>
      <c r="CJ239" s="10"/>
      <c r="CK239" s="10"/>
      <c r="CL239" s="10"/>
      <c r="CM239" s="10"/>
      <c r="CN239" s="10"/>
      <c r="CO239" s="10"/>
      <c r="CP239" s="10"/>
      <c r="CQ239" s="10"/>
      <c r="CR239" s="10"/>
      <c r="CS239" s="10"/>
      <c r="CT239" s="10"/>
      <c r="CU239" s="10"/>
      <c r="CV239" s="10"/>
      <c r="CW239" s="10"/>
      <c r="CX239" s="10"/>
      <c r="CY239" s="10"/>
      <c r="CZ239" s="10"/>
      <c r="DA239" s="10"/>
      <c r="DB239" s="10"/>
      <c r="DC239" s="10"/>
      <c r="DD239" s="10"/>
      <c r="DE239" s="10"/>
      <c r="DF239" s="10"/>
      <c r="DG239" s="10"/>
      <c r="DH239" s="10"/>
      <c r="DI239" s="10"/>
      <c r="DJ239" s="10"/>
      <c r="DK239" s="10"/>
      <c r="DL239" s="10"/>
      <c r="DM239" s="10"/>
      <c r="DN239" s="10"/>
      <c r="DO239" s="10"/>
      <c r="DP239" s="10"/>
      <c r="DQ239" s="10"/>
      <c r="DR239" s="10"/>
      <c r="DS239" s="10"/>
      <c r="DT239" s="10"/>
      <c r="DU239" s="10"/>
      <c r="DV239" s="10"/>
      <c r="DW239" s="10"/>
      <c r="DX239" s="10"/>
      <c r="DY239" s="10"/>
      <c r="DZ239" s="10"/>
      <c r="EA239" s="10"/>
      <c r="EB239" s="10"/>
      <c r="EC239" s="10"/>
      <c r="ED239" s="10"/>
      <c r="EE239" s="10"/>
      <c r="EF239" s="10"/>
      <c r="EG239" s="10"/>
      <c r="EH239" s="10"/>
      <c r="EI239" s="10"/>
      <c r="EJ239" s="10"/>
      <c r="EK239" s="10"/>
      <c r="EL239" s="10"/>
      <c r="EM239" s="10"/>
      <c r="EN239" s="10"/>
      <c r="EO239" s="10"/>
      <c r="EP239" s="10"/>
      <c r="EQ239" s="10"/>
      <c r="ER239" s="10"/>
      <c r="ES239" s="10"/>
      <c r="ET239" s="10"/>
      <c r="EU239" s="10"/>
      <c r="EV239" s="10"/>
      <c r="EW239" s="10"/>
      <c r="EX239" s="10"/>
      <c r="EY239" s="10"/>
      <c r="EZ239" s="10"/>
      <c r="FA239" s="10"/>
      <c r="FB239" s="10"/>
      <c r="FC239" s="10"/>
      <c r="FD239" s="10"/>
      <c r="FE239" s="10"/>
      <c r="FF239" s="10"/>
      <c r="FG239" s="10"/>
      <c r="FH239" s="10"/>
      <c r="FI239" s="10"/>
      <c r="FJ239" s="10"/>
      <c r="FK239" s="10"/>
      <c r="FL239" s="10"/>
      <c r="FM239" s="10"/>
      <c r="FN239" s="10"/>
      <c r="FO239" s="10"/>
      <c r="FP239" s="10"/>
      <c r="FQ239" s="10"/>
      <c r="FR239" s="10"/>
      <c r="FS239" s="10"/>
      <c r="FT239" s="10"/>
      <c r="FU239" s="10"/>
      <c r="FV239" s="10"/>
      <c r="FW239" s="10"/>
      <c r="FX239" s="10"/>
      <c r="FY239" s="10"/>
      <c r="FZ239" s="10"/>
      <c r="GA239" s="10"/>
      <c r="GB239" s="10"/>
      <c r="GC239" s="10"/>
      <c r="GD239" s="10"/>
      <c r="GE239" s="10"/>
      <c r="GF239" s="10"/>
      <c r="GG239" s="10"/>
      <c r="GH239" s="10"/>
      <c r="GI239" s="10"/>
      <c r="GJ239" s="10"/>
      <c r="GK239" s="10"/>
      <c r="GL239" s="10"/>
      <c r="GM239" s="10"/>
      <c r="GN239" s="10"/>
      <c r="GO239" s="10"/>
      <c r="GP239" s="10"/>
      <c r="GQ239" s="10"/>
      <c r="GR239" s="10"/>
      <c r="GS239" s="10"/>
      <c r="GT239" s="10"/>
      <c r="GU239" s="10"/>
      <c r="GV239" s="10"/>
      <c r="GW239" s="10"/>
      <c r="GX239" s="10"/>
      <c r="GY239" s="10"/>
      <c r="GZ239" s="10"/>
      <c r="HA239" s="10"/>
      <c r="HB239" s="10"/>
      <c r="HC239" s="10"/>
      <c r="HD239" s="10"/>
      <c r="HE239" s="10"/>
      <c r="HF239" s="10"/>
      <c r="HG239" s="10"/>
      <c r="HH239" s="10"/>
      <c r="HI239" s="10"/>
    </row>
    <row r="240" spans="1:217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  <c r="BM240" s="10"/>
      <c r="BN240" s="10"/>
      <c r="BO240" s="10"/>
      <c r="BP240" s="10"/>
      <c r="BQ240" s="10"/>
      <c r="BR240" s="10"/>
      <c r="BS240" s="10"/>
      <c r="BT240" s="10"/>
      <c r="BU240" s="10"/>
      <c r="BV240" s="10"/>
      <c r="BW240" s="10"/>
      <c r="BX240" s="10"/>
      <c r="BY240" s="10"/>
      <c r="BZ240" s="10"/>
      <c r="CA240" s="10"/>
      <c r="CB240" s="10"/>
      <c r="CC240" s="10"/>
      <c r="CD240" s="10"/>
      <c r="CE240" s="10"/>
      <c r="CF240" s="10"/>
      <c r="CG240" s="10"/>
      <c r="CH240" s="10"/>
      <c r="CI240" s="10"/>
      <c r="CJ240" s="10"/>
      <c r="CK240" s="10"/>
      <c r="CL240" s="10"/>
      <c r="CM240" s="10"/>
      <c r="CN240" s="10"/>
      <c r="CO240" s="10"/>
      <c r="CP240" s="10"/>
      <c r="CQ240" s="10"/>
      <c r="CR240" s="10"/>
      <c r="CS240" s="10"/>
      <c r="CT240" s="10"/>
      <c r="CU240" s="10"/>
      <c r="CV240" s="10"/>
      <c r="CW240" s="10"/>
      <c r="CX240" s="10"/>
      <c r="CY240" s="10"/>
      <c r="CZ240" s="10"/>
      <c r="DA240" s="10"/>
      <c r="DB240" s="10"/>
      <c r="DC240" s="10"/>
      <c r="DD240" s="10"/>
      <c r="DE240" s="10"/>
      <c r="DF240" s="10"/>
      <c r="DG240" s="10"/>
      <c r="DH240" s="10"/>
      <c r="DI240" s="10"/>
      <c r="DJ240" s="10"/>
      <c r="DK240" s="10"/>
      <c r="DL240" s="10"/>
      <c r="DM240" s="10"/>
      <c r="DN240" s="10"/>
      <c r="DO240" s="10"/>
      <c r="DP240" s="10"/>
      <c r="DQ240" s="10"/>
      <c r="DR240" s="10"/>
      <c r="DS240" s="10"/>
      <c r="DT240" s="10"/>
      <c r="DU240" s="10"/>
      <c r="DV240" s="10"/>
      <c r="DW240" s="10"/>
      <c r="DX240" s="10"/>
      <c r="DY240" s="10"/>
      <c r="DZ240" s="10"/>
      <c r="EA240" s="10"/>
      <c r="EB240" s="10"/>
      <c r="EC240" s="10"/>
      <c r="ED240" s="10"/>
      <c r="EE240" s="10"/>
      <c r="EF240" s="10"/>
      <c r="EG240" s="10"/>
      <c r="EH240" s="10"/>
      <c r="EI240" s="10"/>
      <c r="EJ240" s="10"/>
      <c r="EK240" s="10"/>
      <c r="EL240" s="10"/>
      <c r="EM240" s="10"/>
      <c r="EN240" s="10"/>
      <c r="EO240" s="10"/>
      <c r="EP240" s="10"/>
      <c r="EQ240" s="10"/>
      <c r="ER240" s="10"/>
      <c r="ES240" s="10"/>
      <c r="ET240" s="10"/>
      <c r="EU240" s="10"/>
      <c r="EV240" s="10"/>
      <c r="EW240" s="10"/>
      <c r="EX240" s="10"/>
      <c r="EY240" s="10"/>
      <c r="EZ240" s="10"/>
      <c r="FA240" s="10"/>
      <c r="FB240" s="10"/>
      <c r="FC240" s="10"/>
      <c r="FD240" s="10"/>
      <c r="FE240" s="10"/>
      <c r="FF240" s="10"/>
      <c r="FG240" s="10"/>
      <c r="FH240" s="10"/>
      <c r="FI240" s="10"/>
      <c r="FJ240" s="10"/>
      <c r="FK240" s="10"/>
      <c r="FL240" s="10"/>
      <c r="FM240" s="10"/>
      <c r="FN240" s="10"/>
      <c r="FO240" s="10"/>
      <c r="FP240" s="10"/>
      <c r="FQ240" s="10"/>
      <c r="FR240" s="10"/>
      <c r="FS240" s="10"/>
      <c r="FT240" s="10"/>
      <c r="FU240" s="10"/>
      <c r="FV240" s="10"/>
      <c r="FW240" s="10"/>
      <c r="FX240" s="10"/>
      <c r="FY240" s="10"/>
      <c r="FZ240" s="10"/>
      <c r="GA240" s="10"/>
      <c r="GB240" s="10"/>
      <c r="GC240" s="10"/>
      <c r="GD240" s="10"/>
      <c r="GE240" s="10"/>
      <c r="GF240" s="10"/>
      <c r="GG240" s="10"/>
      <c r="GH240" s="10"/>
      <c r="GI240" s="10"/>
      <c r="GJ240" s="10"/>
      <c r="GK240" s="10"/>
      <c r="GL240" s="10"/>
      <c r="GM240" s="10"/>
      <c r="GN240" s="10"/>
      <c r="GO240" s="10"/>
      <c r="GP240" s="10"/>
      <c r="GQ240" s="10"/>
      <c r="GR240" s="10"/>
      <c r="GS240" s="10"/>
      <c r="GT240" s="10"/>
      <c r="GU240" s="10"/>
      <c r="GV240" s="10"/>
      <c r="GW240" s="10"/>
      <c r="GX240" s="10"/>
      <c r="GY240" s="10"/>
      <c r="GZ240" s="10"/>
      <c r="HA240" s="10"/>
      <c r="HB240" s="10"/>
      <c r="HC240" s="10"/>
      <c r="HD240" s="10"/>
      <c r="HE240" s="10"/>
      <c r="HF240" s="10"/>
      <c r="HG240" s="10"/>
      <c r="HH240" s="10"/>
      <c r="HI240" s="10"/>
    </row>
    <row r="241" spans="1:217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  <c r="BM241" s="10"/>
      <c r="BN241" s="10"/>
      <c r="BO241" s="10"/>
      <c r="BP241" s="10"/>
      <c r="BQ241" s="10"/>
      <c r="BR241" s="10"/>
      <c r="BS241" s="10"/>
      <c r="BT241" s="10"/>
      <c r="BU241" s="10"/>
      <c r="BV241" s="10"/>
      <c r="BW241" s="10"/>
      <c r="BX241" s="10"/>
      <c r="BY241" s="10"/>
      <c r="BZ241" s="10"/>
      <c r="CA241" s="10"/>
      <c r="CB241" s="10"/>
      <c r="CC241" s="10"/>
      <c r="CD241" s="10"/>
      <c r="CE241" s="10"/>
      <c r="CF241" s="10"/>
      <c r="CG241" s="10"/>
      <c r="CH241" s="10"/>
      <c r="CI241" s="10"/>
      <c r="CJ241" s="10"/>
      <c r="CK241" s="10"/>
      <c r="CL241" s="10"/>
      <c r="CM241" s="10"/>
      <c r="CN241" s="10"/>
      <c r="CO241" s="10"/>
      <c r="CP241" s="10"/>
      <c r="CQ241" s="10"/>
      <c r="CR241" s="10"/>
      <c r="CS241" s="10"/>
      <c r="CT241" s="10"/>
      <c r="CU241" s="10"/>
      <c r="CV241" s="10"/>
      <c r="CW241" s="10"/>
      <c r="CX241" s="10"/>
      <c r="CY241" s="10"/>
      <c r="CZ241" s="10"/>
      <c r="DA241" s="10"/>
      <c r="DB241" s="10"/>
      <c r="DC241" s="10"/>
      <c r="DD241" s="10"/>
      <c r="DE241" s="10"/>
      <c r="DF241" s="10"/>
      <c r="DG241" s="10"/>
      <c r="DH241" s="10"/>
      <c r="DI241" s="10"/>
      <c r="DJ241" s="10"/>
      <c r="DK241" s="10"/>
      <c r="DL241" s="10"/>
      <c r="DM241" s="10"/>
      <c r="DN241" s="10"/>
      <c r="DO241" s="10"/>
      <c r="DP241" s="10"/>
      <c r="DQ241" s="10"/>
      <c r="DR241" s="10"/>
      <c r="DS241" s="10"/>
      <c r="DT241" s="10"/>
      <c r="DU241" s="10"/>
      <c r="DV241" s="10"/>
      <c r="DW241" s="10"/>
      <c r="DX241" s="10"/>
      <c r="DY241" s="10"/>
      <c r="DZ241" s="10"/>
      <c r="EA241" s="10"/>
      <c r="EB241" s="10"/>
      <c r="EC241" s="10"/>
      <c r="ED241" s="10"/>
      <c r="EE241" s="10"/>
      <c r="EF241" s="10"/>
      <c r="EG241" s="10"/>
      <c r="EH241" s="10"/>
      <c r="EI241" s="10"/>
      <c r="EJ241" s="10"/>
      <c r="EK241" s="10"/>
      <c r="EL241" s="10"/>
      <c r="EM241" s="10"/>
      <c r="EN241" s="10"/>
      <c r="EO241" s="10"/>
      <c r="EP241" s="10"/>
      <c r="EQ241" s="10"/>
      <c r="ER241" s="10"/>
      <c r="ES241" s="10"/>
      <c r="ET241" s="10"/>
      <c r="EU241" s="10"/>
      <c r="EV241" s="10"/>
      <c r="EW241" s="10"/>
      <c r="EX241" s="10"/>
      <c r="EY241" s="10"/>
      <c r="EZ241" s="10"/>
      <c r="FA241" s="10"/>
      <c r="FB241" s="10"/>
      <c r="FC241" s="10"/>
      <c r="FD241" s="10"/>
      <c r="FE241" s="10"/>
      <c r="FF241" s="10"/>
      <c r="FG241" s="10"/>
      <c r="FH241" s="10"/>
      <c r="FI241" s="10"/>
      <c r="FJ241" s="10"/>
      <c r="FK241" s="10"/>
      <c r="FL241" s="10"/>
      <c r="FM241" s="10"/>
      <c r="FN241" s="10"/>
      <c r="FO241" s="10"/>
      <c r="FP241" s="10"/>
      <c r="FQ241" s="10"/>
      <c r="FR241" s="10"/>
      <c r="FS241" s="10"/>
      <c r="FT241" s="10"/>
      <c r="FU241" s="10"/>
      <c r="FV241" s="10"/>
      <c r="FW241" s="10"/>
      <c r="FX241" s="10"/>
      <c r="FY241" s="10"/>
      <c r="FZ241" s="10"/>
      <c r="GA241" s="10"/>
      <c r="GB241" s="10"/>
      <c r="GC241" s="10"/>
      <c r="GD241" s="10"/>
      <c r="GE241" s="10"/>
      <c r="GF241" s="10"/>
      <c r="GG241" s="10"/>
      <c r="GH241" s="10"/>
      <c r="GI241" s="10"/>
      <c r="GJ241" s="10"/>
      <c r="GK241" s="10"/>
      <c r="GL241" s="10"/>
      <c r="GM241" s="10"/>
      <c r="GN241" s="10"/>
      <c r="GO241" s="10"/>
      <c r="GP241" s="10"/>
      <c r="GQ241" s="10"/>
      <c r="GR241" s="10"/>
      <c r="GS241" s="10"/>
      <c r="GT241" s="10"/>
      <c r="GU241" s="10"/>
      <c r="GV241" s="10"/>
      <c r="GW241" s="10"/>
      <c r="GX241" s="10"/>
      <c r="GY241" s="10"/>
      <c r="GZ241" s="10"/>
      <c r="HA241" s="10"/>
      <c r="HB241" s="10"/>
      <c r="HC241" s="10"/>
      <c r="HD241" s="10"/>
      <c r="HE241" s="10"/>
      <c r="HF241" s="10"/>
      <c r="HG241" s="10"/>
      <c r="HH241" s="10"/>
      <c r="HI241" s="10"/>
    </row>
    <row r="242" spans="1:217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0"/>
      <c r="BO242" s="10"/>
      <c r="BP242" s="10"/>
      <c r="BQ242" s="10"/>
      <c r="BR242" s="10"/>
      <c r="BS242" s="10"/>
      <c r="BT242" s="10"/>
      <c r="BU242" s="10"/>
      <c r="BV242" s="10"/>
      <c r="BW242" s="10"/>
      <c r="BX242" s="10"/>
      <c r="BY242" s="10"/>
      <c r="BZ242" s="10"/>
      <c r="CA242" s="10"/>
      <c r="CB242" s="10"/>
      <c r="CC242" s="10"/>
      <c r="CD242" s="10"/>
      <c r="CE242" s="10"/>
      <c r="CF242" s="10"/>
      <c r="CG242" s="10"/>
      <c r="CH242" s="10"/>
      <c r="CI242" s="10"/>
      <c r="CJ242" s="10"/>
      <c r="CK242" s="10"/>
      <c r="CL242" s="10"/>
      <c r="CM242" s="10"/>
      <c r="CN242" s="10"/>
      <c r="CO242" s="10"/>
      <c r="CP242" s="10"/>
      <c r="CQ242" s="10"/>
      <c r="CR242" s="10"/>
      <c r="CS242" s="10"/>
      <c r="CT242" s="10"/>
      <c r="CU242" s="10"/>
      <c r="CV242" s="10"/>
      <c r="CW242" s="10"/>
      <c r="CX242" s="10"/>
      <c r="CY242" s="10"/>
      <c r="CZ242" s="10"/>
      <c r="DA242" s="10"/>
      <c r="DB242" s="10"/>
      <c r="DC242" s="10"/>
      <c r="DD242" s="10"/>
      <c r="DE242" s="10"/>
      <c r="DF242" s="10"/>
      <c r="DG242" s="10"/>
      <c r="DH242" s="10"/>
      <c r="DI242" s="10"/>
      <c r="DJ242" s="10"/>
      <c r="DK242" s="10"/>
      <c r="DL242" s="10"/>
      <c r="DM242" s="10"/>
      <c r="DN242" s="10"/>
      <c r="DO242" s="10"/>
      <c r="DP242" s="10"/>
      <c r="DQ242" s="10"/>
      <c r="DR242" s="10"/>
      <c r="DS242" s="10"/>
      <c r="DT242" s="10"/>
      <c r="DU242" s="10"/>
      <c r="DV242" s="10"/>
      <c r="DW242" s="10"/>
      <c r="DX242" s="10"/>
      <c r="DY242" s="10"/>
      <c r="DZ242" s="10"/>
      <c r="EA242" s="10"/>
      <c r="EB242" s="10"/>
      <c r="EC242" s="10"/>
      <c r="ED242" s="10"/>
      <c r="EE242" s="10"/>
      <c r="EF242" s="10"/>
      <c r="EG242" s="10"/>
      <c r="EH242" s="10"/>
      <c r="EI242" s="10"/>
      <c r="EJ242" s="10"/>
      <c r="EK242" s="10"/>
      <c r="EL242" s="10"/>
      <c r="EM242" s="10"/>
      <c r="EN242" s="10"/>
      <c r="EO242" s="10"/>
      <c r="EP242" s="10"/>
      <c r="EQ242" s="10"/>
      <c r="ER242" s="10"/>
      <c r="ES242" s="10"/>
      <c r="ET242" s="10"/>
      <c r="EU242" s="10"/>
      <c r="EV242" s="10"/>
      <c r="EW242" s="10"/>
      <c r="EX242" s="10"/>
      <c r="EY242" s="10"/>
      <c r="EZ242" s="10"/>
      <c r="FA242" s="10"/>
      <c r="FB242" s="10"/>
      <c r="FC242" s="10"/>
      <c r="FD242" s="10"/>
      <c r="FE242" s="10"/>
      <c r="FF242" s="10"/>
      <c r="FG242" s="10"/>
      <c r="FH242" s="10"/>
      <c r="FI242" s="10"/>
      <c r="FJ242" s="10"/>
      <c r="FK242" s="10"/>
      <c r="FL242" s="10"/>
      <c r="FM242" s="10"/>
      <c r="FN242" s="10"/>
      <c r="FO242" s="10"/>
      <c r="FP242" s="10"/>
      <c r="FQ242" s="10"/>
      <c r="FR242" s="10"/>
      <c r="FS242" s="10"/>
      <c r="FT242" s="10"/>
      <c r="FU242" s="10"/>
      <c r="FV242" s="10"/>
      <c r="FW242" s="10"/>
      <c r="FX242" s="10"/>
      <c r="FY242" s="10"/>
      <c r="FZ242" s="10"/>
      <c r="GA242" s="10"/>
      <c r="GB242" s="10"/>
      <c r="GC242" s="10"/>
      <c r="GD242" s="10"/>
      <c r="GE242" s="10"/>
      <c r="GF242" s="10"/>
      <c r="GG242" s="10"/>
      <c r="GH242" s="10"/>
      <c r="GI242" s="10"/>
      <c r="GJ242" s="10"/>
      <c r="GK242" s="10"/>
      <c r="GL242" s="10"/>
      <c r="GM242" s="10"/>
      <c r="GN242" s="10"/>
      <c r="GO242" s="10"/>
      <c r="GP242" s="10"/>
      <c r="GQ242" s="10"/>
      <c r="GR242" s="10"/>
      <c r="GS242" s="10"/>
      <c r="GT242" s="10"/>
      <c r="GU242" s="10"/>
      <c r="GV242" s="10"/>
      <c r="GW242" s="10"/>
      <c r="GX242" s="10"/>
      <c r="GY242" s="10"/>
      <c r="GZ242" s="10"/>
      <c r="HA242" s="10"/>
      <c r="HB242" s="10"/>
      <c r="HC242" s="10"/>
      <c r="HD242" s="10"/>
      <c r="HE242" s="10"/>
      <c r="HF242" s="10"/>
      <c r="HG242" s="10"/>
      <c r="HH242" s="10"/>
      <c r="HI242" s="10"/>
    </row>
    <row r="243" spans="1:217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  <c r="BL243" s="10"/>
      <c r="BM243" s="10"/>
      <c r="BN243" s="10"/>
      <c r="BO243" s="10"/>
      <c r="BP243" s="10"/>
      <c r="BQ243" s="10"/>
      <c r="BR243" s="10"/>
      <c r="BS243" s="10"/>
      <c r="BT243" s="10"/>
      <c r="BU243" s="10"/>
      <c r="BV243" s="10"/>
      <c r="BW243" s="10"/>
      <c r="BX243" s="10"/>
      <c r="BY243" s="10"/>
      <c r="BZ243" s="10"/>
      <c r="CA243" s="10"/>
      <c r="CB243" s="10"/>
      <c r="CC243" s="10"/>
      <c r="CD243" s="10"/>
      <c r="CE243" s="10"/>
      <c r="CF243" s="10"/>
      <c r="CG243" s="10"/>
      <c r="CH243" s="10"/>
      <c r="CI243" s="10"/>
      <c r="CJ243" s="10"/>
      <c r="CK243" s="10"/>
      <c r="CL243" s="10"/>
      <c r="CM243" s="10"/>
      <c r="CN243" s="10"/>
      <c r="CO243" s="10"/>
      <c r="CP243" s="10"/>
      <c r="CQ243" s="10"/>
      <c r="CR243" s="10"/>
      <c r="CS243" s="10"/>
      <c r="CT243" s="10"/>
      <c r="CU243" s="10"/>
      <c r="CV243" s="10"/>
      <c r="CW243" s="10"/>
      <c r="CX243" s="10"/>
      <c r="CY243" s="10"/>
      <c r="CZ243" s="10"/>
      <c r="DA243" s="10"/>
      <c r="DB243" s="10"/>
      <c r="DC243" s="10"/>
      <c r="DD243" s="10"/>
      <c r="DE243" s="10"/>
      <c r="DF243" s="10"/>
      <c r="DG243" s="10"/>
      <c r="DH243" s="10"/>
      <c r="DI243" s="10"/>
      <c r="DJ243" s="10"/>
      <c r="DK243" s="10"/>
      <c r="DL243" s="10"/>
      <c r="DM243" s="10"/>
      <c r="DN243" s="10"/>
      <c r="DO243" s="10"/>
      <c r="DP243" s="10"/>
      <c r="DQ243" s="10"/>
      <c r="DR243" s="10"/>
      <c r="DS243" s="10"/>
      <c r="DT243" s="10"/>
      <c r="DU243" s="10"/>
      <c r="DV243" s="10"/>
      <c r="DW243" s="10"/>
      <c r="DX243" s="10"/>
      <c r="DY243" s="10"/>
      <c r="DZ243" s="10"/>
      <c r="EA243" s="10"/>
      <c r="EB243" s="10"/>
      <c r="EC243" s="10"/>
      <c r="ED243" s="10"/>
      <c r="EE243" s="10"/>
      <c r="EF243" s="10"/>
      <c r="EG243" s="10"/>
      <c r="EH243" s="10"/>
      <c r="EI243" s="10"/>
      <c r="EJ243" s="10"/>
      <c r="EK243" s="10"/>
      <c r="EL243" s="10"/>
      <c r="EM243" s="10"/>
      <c r="EN243" s="10"/>
      <c r="EO243" s="10"/>
      <c r="EP243" s="10"/>
      <c r="EQ243" s="10"/>
      <c r="ER243" s="10"/>
      <c r="ES243" s="10"/>
      <c r="ET243" s="10"/>
      <c r="EU243" s="10"/>
      <c r="EV243" s="10"/>
      <c r="EW243" s="10"/>
      <c r="EX243" s="10"/>
      <c r="EY243" s="10"/>
      <c r="EZ243" s="10"/>
      <c r="FA243" s="10"/>
      <c r="FB243" s="10"/>
      <c r="FC243" s="10"/>
      <c r="FD243" s="10"/>
      <c r="FE243" s="10"/>
      <c r="FF243" s="10"/>
      <c r="FG243" s="10"/>
      <c r="FH243" s="10"/>
      <c r="FI243" s="10"/>
      <c r="FJ243" s="10"/>
      <c r="FK243" s="10"/>
      <c r="FL243" s="10"/>
      <c r="FM243" s="10"/>
      <c r="FN243" s="10"/>
      <c r="FO243" s="10"/>
      <c r="FP243" s="10"/>
      <c r="FQ243" s="10"/>
      <c r="FR243" s="10"/>
      <c r="FS243" s="10"/>
      <c r="FT243" s="10"/>
      <c r="FU243" s="10"/>
      <c r="FV243" s="10"/>
      <c r="FW243" s="10"/>
      <c r="FX243" s="10"/>
      <c r="FY243" s="10"/>
      <c r="FZ243" s="10"/>
      <c r="GA243" s="10"/>
      <c r="GB243" s="10"/>
      <c r="GC243" s="10"/>
      <c r="GD243" s="10"/>
      <c r="GE243" s="10"/>
      <c r="GF243" s="10"/>
      <c r="GG243" s="10"/>
      <c r="GH243" s="10"/>
      <c r="GI243" s="10"/>
      <c r="GJ243" s="10"/>
      <c r="GK243" s="10"/>
      <c r="GL243" s="10"/>
      <c r="GM243" s="10"/>
      <c r="GN243" s="10"/>
      <c r="GO243" s="10"/>
      <c r="GP243" s="10"/>
      <c r="GQ243" s="10"/>
      <c r="GR243" s="10"/>
      <c r="GS243" s="10"/>
      <c r="GT243" s="10"/>
      <c r="GU243" s="10"/>
      <c r="GV243" s="10"/>
      <c r="GW243" s="10"/>
      <c r="GX243" s="10"/>
      <c r="GY243" s="10"/>
      <c r="GZ243" s="10"/>
      <c r="HA243" s="10"/>
      <c r="HB243" s="10"/>
      <c r="HC243" s="10"/>
      <c r="HD243" s="10"/>
      <c r="HE243" s="10"/>
      <c r="HF243" s="10"/>
      <c r="HG243" s="10"/>
      <c r="HH243" s="10"/>
      <c r="HI243" s="10"/>
    </row>
    <row r="244" spans="1:217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  <c r="BL244" s="10"/>
      <c r="BM244" s="10"/>
      <c r="BN244" s="10"/>
      <c r="BO244" s="10"/>
      <c r="BP244" s="10"/>
      <c r="BQ244" s="10"/>
      <c r="BR244" s="10"/>
      <c r="BS244" s="10"/>
      <c r="BT244" s="10"/>
      <c r="BU244" s="10"/>
      <c r="BV244" s="10"/>
      <c r="BW244" s="10"/>
      <c r="BX244" s="10"/>
      <c r="BY244" s="10"/>
      <c r="BZ244" s="10"/>
      <c r="CA244" s="10"/>
      <c r="CB244" s="10"/>
      <c r="CC244" s="10"/>
      <c r="CD244" s="10"/>
      <c r="CE244" s="10"/>
      <c r="CF244" s="10"/>
      <c r="CG244" s="10"/>
      <c r="CH244" s="10"/>
      <c r="CI244" s="10"/>
      <c r="CJ244" s="10"/>
      <c r="CK244" s="10"/>
      <c r="CL244" s="10"/>
      <c r="CM244" s="10"/>
      <c r="CN244" s="10"/>
      <c r="CO244" s="10"/>
      <c r="CP244" s="10"/>
      <c r="CQ244" s="10"/>
      <c r="CR244" s="10"/>
      <c r="CS244" s="10"/>
      <c r="CT244" s="10"/>
      <c r="CU244" s="10"/>
      <c r="CV244" s="10"/>
      <c r="CW244" s="10"/>
      <c r="CX244" s="10"/>
      <c r="CY244" s="10"/>
      <c r="CZ244" s="10"/>
      <c r="DA244" s="10"/>
      <c r="DB244" s="10"/>
      <c r="DC244" s="10"/>
      <c r="DD244" s="10"/>
      <c r="DE244" s="10"/>
      <c r="DF244" s="10"/>
      <c r="DG244" s="10"/>
      <c r="DH244" s="10"/>
      <c r="DI244" s="10"/>
      <c r="DJ244" s="10"/>
      <c r="DK244" s="10"/>
      <c r="DL244" s="10"/>
      <c r="DM244" s="10"/>
      <c r="DN244" s="10"/>
      <c r="DO244" s="10"/>
      <c r="DP244" s="10"/>
      <c r="DQ244" s="10"/>
      <c r="DR244" s="10"/>
      <c r="DS244" s="10"/>
      <c r="DT244" s="10"/>
      <c r="DU244" s="10"/>
      <c r="DV244" s="10"/>
      <c r="DW244" s="10"/>
      <c r="DX244" s="10"/>
      <c r="DY244" s="10"/>
      <c r="DZ244" s="10"/>
      <c r="EA244" s="10"/>
      <c r="EB244" s="10"/>
      <c r="EC244" s="10"/>
      <c r="ED244" s="10"/>
      <c r="EE244" s="10"/>
      <c r="EF244" s="10"/>
      <c r="EG244" s="10"/>
      <c r="EH244" s="10"/>
      <c r="EI244" s="10"/>
      <c r="EJ244" s="10"/>
      <c r="EK244" s="10"/>
      <c r="EL244" s="10"/>
      <c r="EM244" s="10"/>
      <c r="EN244" s="10"/>
      <c r="EO244" s="10"/>
      <c r="EP244" s="10"/>
      <c r="EQ244" s="10"/>
      <c r="ER244" s="10"/>
      <c r="ES244" s="10"/>
      <c r="ET244" s="10"/>
      <c r="EU244" s="10"/>
      <c r="EV244" s="10"/>
      <c r="EW244" s="10"/>
      <c r="EX244" s="10"/>
      <c r="EY244" s="10"/>
      <c r="EZ244" s="10"/>
      <c r="FA244" s="10"/>
      <c r="FB244" s="10"/>
      <c r="FC244" s="10"/>
      <c r="FD244" s="10"/>
      <c r="FE244" s="10"/>
      <c r="FF244" s="10"/>
      <c r="FG244" s="10"/>
      <c r="FH244" s="10"/>
      <c r="FI244" s="10"/>
      <c r="FJ244" s="10"/>
      <c r="FK244" s="10"/>
      <c r="FL244" s="10"/>
      <c r="FM244" s="10"/>
      <c r="FN244" s="10"/>
      <c r="FO244" s="10"/>
      <c r="FP244" s="10"/>
      <c r="FQ244" s="10"/>
      <c r="FR244" s="10"/>
      <c r="FS244" s="10"/>
      <c r="FT244" s="10"/>
      <c r="FU244" s="10"/>
      <c r="FV244" s="10"/>
      <c r="FW244" s="10"/>
      <c r="FX244" s="10"/>
      <c r="FY244" s="10"/>
      <c r="FZ244" s="10"/>
      <c r="GA244" s="10"/>
      <c r="GB244" s="10"/>
      <c r="GC244" s="10"/>
      <c r="GD244" s="10"/>
      <c r="GE244" s="10"/>
      <c r="GF244" s="10"/>
      <c r="GG244" s="10"/>
      <c r="GH244" s="10"/>
      <c r="GI244" s="10"/>
      <c r="GJ244" s="10"/>
      <c r="GK244" s="10"/>
      <c r="GL244" s="10"/>
      <c r="GM244" s="10"/>
      <c r="GN244" s="10"/>
      <c r="GO244" s="10"/>
      <c r="GP244" s="10"/>
      <c r="GQ244" s="10"/>
      <c r="GR244" s="10"/>
      <c r="GS244" s="10"/>
      <c r="GT244" s="10"/>
      <c r="GU244" s="10"/>
      <c r="GV244" s="10"/>
      <c r="GW244" s="10"/>
      <c r="GX244" s="10"/>
      <c r="GY244" s="10"/>
      <c r="GZ244" s="10"/>
      <c r="HA244" s="10"/>
      <c r="HB244" s="10"/>
      <c r="HC244" s="10"/>
      <c r="HD244" s="10"/>
      <c r="HE244" s="10"/>
      <c r="HF244" s="10"/>
      <c r="HG244" s="10"/>
      <c r="HH244" s="10"/>
      <c r="HI244" s="10"/>
    </row>
    <row r="245" spans="1:217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  <c r="BL245" s="10"/>
      <c r="BM245" s="10"/>
      <c r="BN245" s="10"/>
      <c r="BO245" s="10"/>
      <c r="BP245" s="10"/>
      <c r="BQ245" s="10"/>
      <c r="BR245" s="10"/>
      <c r="BS245" s="10"/>
      <c r="BT245" s="10"/>
      <c r="BU245" s="10"/>
      <c r="BV245" s="10"/>
      <c r="BW245" s="10"/>
      <c r="BX245" s="10"/>
      <c r="BY245" s="10"/>
      <c r="BZ245" s="10"/>
      <c r="CA245" s="10"/>
      <c r="CB245" s="10"/>
      <c r="CC245" s="10"/>
      <c r="CD245" s="10"/>
      <c r="CE245" s="10"/>
      <c r="CF245" s="10"/>
      <c r="CG245" s="10"/>
      <c r="CH245" s="10"/>
      <c r="CI245" s="10"/>
      <c r="CJ245" s="10"/>
      <c r="CK245" s="10"/>
      <c r="CL245" s="10"/>
      <c r="CM245" s="10"/>
      <c r="CN245" s="10"/>
      <c r="CO245" s="10"/>
      <c r="CP245" s="10"/>
      <c r="CQ245" s="10"/>
      <c r="CR245" s="10"/>
      <c r="CS245" s="10"/>
      <c r="CT245" s="10"/>
      <c r="CU245" s="10"/>
      <c r="CV245" s="10"/>
      <c r="CW245" s="10"/>
      <c r="CX245" s="10"/>
      <c r="CY245" s="10"/>
      <c r="CZ245" s="10"/>
      <c r="DA245" s="10"/>
      <c r="DB245" s="10"/>
      <c r="DC245" s="10"/>
      <c r="DD245" s="10"/>
      <c r="DE245" s="10"/>
      <c r="DF245" s="10"/>
      <c r="DG245" s="10"/>
      <c r="DH245" s="10"/>
      <c r="DI245" s="10"/>
      <c r="DJ245" s="10"/>
      <c r="DK245" s="10"/>
      <c r="DL245" s="10"/>
      <c r="DM245" s="10"/>
      <c r="DN245" s="10"/>
      <c r="DO245" s="10"/>
      <c r="DP245" s="10"/>
      <c r="DQ245" s="10"/>
      <c r="DR245" s="10"/>
      <c r="DS245" s="10"/>
      <c r="DT245" s="10"/>
      <c r="DU245" s="10"/>
      <c r="DV245" s="10"/>
      <c r="DW245" s="10"/>
      <c r="DX245" s="10"/>
      <c r="DY245" s="10"/>
      <c r="DZ245" s="10"/>
      <c r="EA245" s="10"/>
      <c r="EB245" s="10"/>
      <c r="EC245" s="10"/>
      <c r="ED245" s="10"/>
      <c r="EE245" s="10"/>
      <c r="EF245" s="10"/>
      <c r="EG245" s="10"/>
      <c r="EH245" s="10"/>
      <c r="EI245" s="10"/>
      <c r="EJ245" s="10"/>
      <c r="EK245" s="10"/>
      <c r="EL245" s="10"/>
      <c r="EM245" s="10"/>
      <c r="EN245" s="10"/>
      <c r="EO245" s="10"/>
      <c r="EP245" s="10"/>
      <c r="EQ245" s="10"/>
      <c r="ER245" s="10"/>
      <c r="ES245" s="10"/>
      <c r="ET245" s="10"/>
      <c r="EU245" s="10"/>
      <c r="EV245" s="10"/>
      <c r="EW245" s="10"/>
      <c r="EX245" s="10"/>
      <c r="EY245" s="10"/>
      <c r="EZ245" s="10"/>
      <c r="FA245" s="10"/>
      <c r="FB245" s="10"/>
      <c r="FC245" s="10"/>
      <c r="FD245" s="10"/>
      <c r="FE245" s="10"/>
      <c r="FF245" s="10"/>
      <c r="FG245" s="10"/>
      <c r="FH245" s="10"/>
      <c r="FI245" s="10"/>
      <c r="FJ245" s="10"/>
      <c r="FK245" s="10"/>
      <c r="FL245" s="10"/>
      <c r="FM245" s="10"/>
      <c r="FN245" s="10"/>
      <c r="FO245" s="10"/>
      <c r="FP245" s="10"/>
      <c r="FQ245" s="10"/>
      <c r="FR245" s="10"/>
      <c r="FS245" s="10"/>
      <c r="FT245" s="10"/>
      <c r="FU245" s="10"/>
      <c r="FV245" s="10"/>
      <c r="FW245" s="10"/>
      <c r="FX245" s="10"/>
      <c r="FY245" s="10"/>
      <c r="FZ245" s="10"/>
      <c r="GA245" s="10"/>
      <c r="GB245" s="10"/>
      <c r="GC245" s="10"/>
      <c r="GD245" s="10"/>
      <c r="GE245" s="10"/>
      <c r="GF245" s="10"/>
      <c r="GG245" s="10"/>
      <c r="GH245" s="10"/>
      <c r="GI245" s="10"/>
      <c r="GJ245" s="10"/>
      <c r="GK245" s="10"/>
      <c r="GL245" s="10"/>
      <c r="GM245" s="10"/>
      <c r="GN245" s="10"/>
      <c r="GO245" s="10"/>
      <c r="GP245" s="10"/>
      <c r="GQ245" s="10"/>
      <c r="GR245" s="10"/>
      <c r="GS245" s="10"/>
      <c r="GT245" s="10"/>
      <c r="GU245" s="10"/>
      <c r="GV245" s="10"/>
      <c r="GW245" s="10"/>
      <c r="GX245" s="10"/>
      <c r="GY245" s="10"/>
      <c r="GZ245" s="10"/>
      <c r="HA245" s="10"/>
      <c r="HB245" s="10"/>
      <c r="HC245" s="10"/>
      <c r="HD245" s="10"/>
      <c r="HE245" s="10"/>
      <c r="HF245" s="10"/>
      <c r="HG245" s="10"/>
      <c r="HH245" s="10"/>
      <c r="HI245" s="10"/>
    </row>
    <row r="246" spans="1:217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  <c r="BL246" s="10"/>
      <c r="BM246" s="10"/>
      <c r="BN246" s="10"/>
      <c r="BO246" s="10"/>
      <c r="BP246" s="10"/>
      <c r="BQ246" s="10"/>
      <c r="BR246" s="10"/>
      <c r="BS246" s="10"/>
      <c r="BT246" s="10"/>
      <c r="BU246" s="10"/>
      <c r="BV246" s="10"/>
      <c r="BW246" s="10"/>
      <c r="BX246" s="10"/>
      <c r="BY246" s="10"/>
      <c r="BZ246" s="10"/>
      <c r="CA246" s="10"/>
      <c r="CB246" s="10"/>
      <c r="CC246" s="10"/>
      <c r="CD246" s="10"/>
      <c r="CE246" s="10"/>
      <c r="CF246" s="10"/>
      <c r="CG246" s="10"/>
      <c r="CH246" s="10"/>
      <c r="CI246" s="10"/>
      <c r="CJ246" s="10"/>
      <c r="CK246" s="10"/>
      <c r="CL246" s="10"/>
      <c r="CM246" s="10"/>
      <c r="CN246" s="10"/>
      <c r="CO246" s="10"/>
      <c r="CP246" s="10"/>
      <c r="CQ246" s="10"/>
      <c r="CR246" s="10"/>
      <c r="CS246" s="10"/>
      <c r="CT246" s="10"/>
      <c r="CU246" s="10"/>
      <c r="CV246" s="10"/>
      <c r="CW246" s="10"/>
      <c r="CX246" s="10"/>
      <c r="CY246" s="10"/>
      <c r="CZ246" s="10"/>
      <c r="DA246" s="10"/>
      <c r="DB246" s="10"/>
      <c r="DC246" s="10"/>
      <c r="DD246" s="10"/>
      <c r="DE246" s="10"/>
      <c r="DF246" s="10"/>
      <c r="DG246" s="10"/>
      <c r="DH246" s="10"/>
      <c r="DI246" s="10"/>
      <c r="DJ246" s="10"/>
      <c r="DK246" s="10"/>
      <c r="DL246" s="10"/>
      <c r="DM246" s="10"/>
      <c r="DN246" s="10"/>
      <c r="DO246" s="10"/>
      <c r="DP246" s="10"/>
      <c r="DQ246" s="10"/>
      <c r="DR246" s="10"/>
      <c r="DS246" s="10"/>
      <c r="DT246" s="10"/>
      <c r="DU246" s="10"/>
      <c r="DV246" s="10"/>
      <c r="DW246" s="10"/>
      <c r="DX246" s="10"/>
      <c r="DY246" s="10"/>
      <c r="DZ246" s="10"/>
      <c r="EA246" s="10"/>
      <c r="EB246" s="10"/>
      <c r="EC246" s="10"/>
      <c r="ED246" s="10"/>
      <c r="EE246" s="10"/>
      <c r="EF246" s="10"/>
      <c r="EG246" s="10"/>
      <c r="EH246" s="10"/>
      <c r="EI246" s="10"/>
      <c r="EJ246" s="10"/>
      <c r="EK246" s="10"/>
      <c r="EL246" s="10"/>
      <c r="EM246" s="10"/>
      <c r="EN246" s="10"/>
      <c r="EO246" s="10"/>
      <c r="EP246" s="10"/>
      <c r="EQ246" s="10"/>
      <c r="ER246" s="10"/>
      <c r="ES246" s="10"/>
      <c r="ET246" s="10"/>
      <c r="EU246" s="10"/>
      <c r="EV246" s="10"/>
      <c r="EW246" s="10"/>
      <c r="EX246" s="10"/>
      <c r="EY246" s="10"/>
      <c r="EZ246" s="10"/>
      <c r="FA246" s="10"/>
      <c r="FB246" s="10"/>
      <c r="FC246" s="10"/>
      <c r="FD246" s="10"/>
      <c r="FE246" s="10"/>
      <c r="FF246" s="10"/>
      <c r="FG246" s="10"/>
      <c r="FH246" s="10"/>
      <c r="FI246" s="10"/>
      <c r="FJ246" s="10"/>
      <c r="FK246" s="10"/>
      <c r="FL246" s="10"/>
      <c r="FM246" s="10"/>
      <c r="FN246" s="10"/>
      <c r="FO246" s="10"/>
      <c r="FP246" s="10"/>
      <c r="FQ246" s="10"/>
      <c r="FR246" s="10"/>
      <c r="FS246" s="10"/>
      <c r="FT246" s="10"/>
      <c r="FU246" s="10"/>
      <c r="FV246" s="10"/>
      <c r="FW246" s="10"/>
      <c r="FX246" s="10"/>
      <c r="FY246" s="10"/>
      <c r="FZ246" s="10"/>
      <c r="GA246" s="10"/>
      <c r="GB246" s="10"/>
      <c r="GC246" s="10"/>
      <c r="GD246" s="10"/>
      <c r="GE246" s="10"/>
      <c r="GF246" s="10"/>
      <c r="GG246" s="10"/>
      <c r="GH246" s="10"/>
      <c r="GI246" s="10"/>
      <c r="GJ246" s="10"/>
      <c r="GK246" s="10"/>
      <c r="GL246" s="10"/>
      <c r="GM246" s="10"/>
      <c r="GN246" s="10"/>
      <c r="GO246" s="10"/>
      <c r="GP246" s="10"/>
      <c r="GQ246" s="10"/>
      <c r="GR246" s="10"/>
      <c r="GS246" s="10"/>
      <c r="GT246" s="10"/>
      <c r="GU246" s="10"/>
      <c r="GV246" s="10"/>
      <c r="GW246" s="10"/>
      <c r="GX246" s="10"/>
      <c r="GY246" s="10"/>
      <c r="GZ246" s="10"/>
      <c r="HA246" s="10"/>
      <c r="HB246" s="10"/>
      <c r="HC246" s="10"/>
      <c r="HD246" s="10"/>
      <c r="HE246" s="10"/>
      <c r="HF246" s="10"/>
      <c r="HG246" s="10"/>
      <c r="HH246" s="10"/>
      <c r="HI246" s="10"/>
    </row>
    <row r="247" spans="1:217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  <c r="BI247" s="10"/>
      <c r="BJ247" s="10"/>
      <c r="BK247" s="10"/>
      <c r="BL247" s="10"/>
      <c r="BM247" s="10"/>
      <c r="BN247" s="10"/>
      <c r="BO247" s="10"/>
      <c r="BP247" s="10"/>
      <c r="BQ247" s="10"/>
      <c r="BR247" s="10"/>
      <c r="BS247" s="10"/>
      <c r="BT247" s="10"/>
      <c r="BU247" s="10"/>
      <c r="BV247" s="10"/>
      <c r="BW247" s="10"/>
      <c r="BX247" s="10"/>
      <c r="BY247" s="10"/>
      <c r="BZ247" s="10"/>
      <c r="CA247" s="10"/>
      <c r="CB247" s="10"/>
      <c r="CC247" s="10"/>
      <c r="CD247" s="10"/>
      <c r="CE247" s="10"/>
      <c r="CF247" s="10"/>
      <c r="CG247" s="10"/>
      <c r="CH247" s="10"/>
      <c r="CI247" s="10"/>
      <c r="CJ247" s="10"/>
      <c r="CK247" s="10"/>
      <c r="CL247" s="10"/>
      <c r="CM247" s="10"/>
      <c r="CN247" s="10"/>
      <c r="CO247" s="10"/>
      <c r="CP247" s="10"/>
      <c r="CQ247" s="10"/>
      <c r="CR247" s="10"/>
      <c r="CS247" s="10"/>
      <c r="CT247" s="10"/>
      <c r="CU247" s="10"/>
      <c r="CV247" s="10"/>
      <c r="CW247" s="10"/>
      <c r="CX247" s="10"/>
      <c r="CY247" s="10"/>
      <c r="CZ247" s="10"/>
      <c r="DA247" s="10"/>
      <c r="DB247" s="10"/>
      <c r="DC247" s="10"/>
      <c r="DD247" s="10"/>
      <c r="DE247" s="10"/>
      <c r="DF247" s="10"/>
      <c r="DG247" s="10"/>
      <c r="DH247" s="10"/>
      <c r="DI247" s="10"/>
      <c r="DJ247" s="10"/>
      <c r="DK247" s="10"/>
      <c r="DL247" s="10"/>
      <c r="DM247" s="10"/>
      <c r="DN247" s="10"/>
      <c r="DO247" s="10"/>
      <c r="DP247" s="10"/>
      <c r="DQ247" s="10"/>
      <c r="DR247" s="10"/>
      <c r="DS247" s="10"/>
      <c r="DT247" s="10"/>
      <c r="DU247" s="10"/>
      <c r="DV247" s="10"/>
      <c r="DW247" s="10"/>
      <c r="DX247" s="10"/>
      <c r="DY247" s="10"/>
      <c r="DZ247" s="10"/>
      <c r="EA247" s="10"/>
      <c r="EB247" s="10"/>
      <c r="EC247" s="10"/>
      <c r="ED247" s="10"/>
      <c r="EE247" s="10"/>
      <c r="EF247" s="10"/>
      <c r="EG247" s="10"/>
      <c r="EH247" s="10"/>
      <c r="EI247" s="10"/>
      <c r="EJ247" s="10"/>
      <c r="EK247" s="10"/>
      <c r="EL247" s="10"/>
      <c r="EM247" s="10"/>
      <c r="EN247" s="10"/>
      <c r="EO247" s="10"/>
      <c r="EP247" s="10"/>
      <c r="EQ247" s="10"/>
      <c r="ER247" s="10"/>
      <c r="ES247" s="10"/>
      <c r="ET247" s="10"/>
      <c r="EU247" s="10"/>
      <c r="EV247" s="10"/>
      <c r="EW247" s="10"/>
      <c r="EX247" s="10"/>
      <c r="EY247" s="10"/>
      <c r="EZ247" s="10"/>
      <c r="FA247" s="10"/>
      <c r="FB247" s="10"/>
      <c r="FC247" s="10"/>
      <c r="FD247" s="10"/>
      <c r="FE247" s="10"/>
      <c r="FF247" s="10"/>
      <c r="FG247" s="10"/>
      <c r="FH247" s="10"/>
      <c r="FI247" s="10"/>
      <c r="FJ247" s="10"/>
      <c r="FK247" s="10"/>
      <c r="FL247" s="10"/>
      <c r="FM247" s="10"/>
      <c r="FN247" s="10"/>
      <c r="FO247" s="10"/>
      <c r="FP247" s="10"/>
      <c r="FQ247" s="10"/>
      <c r="FR247" s="10"/>
      <c r="FS247" s="10"/>
      <c r="FT247" s="10"/>
      <c r="FU247" s="10"/>
      <c r="FV247" s="10"/>
      <c r="FW247" s="10"/>
      <c r="FX247" s="10"/>
      <c r="FY247" s="10"/>
      <c r="FZ247" s="10"/>
      <c r="GA247" s="10"/>
      <c r="GB247" s="10"/>
      <c r="GC247" s="10"/>
      <c r="GD247" s="10"/>
      <c r="GE247" s="10"/>
      <c r="GF247" s="10"/>
      <c r="GG247" s="10"/>
      <c r="GH247" s="10"/>
      <c r="GI247" s="10"/>
      <c r="GJ247" s="10"/>
      <c r="GK247" s="10"/>
      <c r="GL247" s="10"/>
      <c r="GM247" s="10"/>
      <c r="GN247" s="10"/>
      <c r="GO247" s="10"/>
      <c r="GP247" s="10"/>
      <c r="GQ247" s="10"/>
      <c r="GR247" s="10"/>
      <c r="GS247" s="10"/>
      <c r="GT247" s="10"/>
      <c r="GU247" s="10"/>
      <c r="GV247" s="10"/>
      <c r="GW247" s="10"/>
      <c r="GX247" s="10"/>
      <c r="GY247" s="10"/>
      <c r="GZ247" s="10"/>
      <c r="HA247" s="10"/>
      <c r="HB247" s="10"/>
      <c r="HC247" s="10"/>
      <c r="HD247" s="10"/>
      <c r="HE247" s="10"/>
      <c r="HF247" s="10"/>
      <c r="HG247" s="10"/>
      <c r="HH247" s="10"/>
      <c r="HI247" s="10"/>
    </row>
    <row r="248" spans="1:217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  <c r="BL248" s="10"/>
      <c r="BM248" s="10"/>
      <c r="BN248" s="10"/>
      <c r="BO248" s="10"/>
      <c r="BP248" s="10"/>
      <c r="BQ248" s="10"/>
      <c r="BR248" s="10"/>
      <c r="BS248" s="10"/>
      <c r="BT248" s="10"/>
      <c r="BU248" s="10"/>
      <c r="BV248" s="10"/>
      <c r="BW248" s="10"/>
      <c r="BX248" s="10"/>
      <c r="BY248" s="10"/>
      <c r="BZ248" s="10"/>
      <c r="CA248" s="10"/>
      <c r="CB248" s="10"/>
      <c r="CC248" s="10"/>
      <c r="CD248" s="10"/>
      <c r="CE248" s="10"/>
      <c r="CF248" s="10"/>
      <c r="CG248" s="10"/>
      <c r="CH248" s="10"/>
      <c r="CI248" s="10"/>
      <c r="CJ248" s="10"/>
      <c r="CK248" s="10"/>
      <c r="CL248" s="10"/>
      <c r="CM248" s="10"/>
      <c r="CN248" s="10"/>
      <c r="CO248" s="10"/>
      <c r="CP248" s="10"/>
      <c r="CQ248" s="10"/>
      <c r="CR248" s="10"/>
      <c r="CS248" s="10"/>
      <c r="CT248" s="10"/>
      <c r="CU248" s="10"/>
      <c r="CV248" s="10"/>
      <c r="CW248" s="10"/>
      <c r="CX248" s="10"/>
      <c r="CY248" s="10"/>
      <c r="CZ248" s="10"/>
      <c r="DA248" s="10"/>
      <c r="DB248" s="10"/>
      <c r="DC248" s="10"/>
      <c r="DD248" s="10"/>
      <c r="DE248" s="10"/>
      <c r="DF248" s="10"/>
      <c r="DG248" s="10"/>
      <c r="DH248" s="10"/>
      <c r="DI248" s="10"/>
      <c r="DJ248" s="10"/>
      <c r="DK248" s="10"/>
      <c r="DL248" s="10"/>
      <c r="DM248" s="10"/>
      <c r="DN248" s="10"/>
      <c r="DO248" s="10"/>
      <c r="DP248" s="10"/>
      <c r="DQ248" s="10"/>
      <c r="DR248" s="10"/>
      <c r="DS248" s="10"/>
      <c r="DT248" s="10"/>
      <c r="DU248" s="10"/>
      <c r="DV248" s="10"/>
      <c r="DW248" s="10"/>
      <c r="DX248" s="10"/>
      <c r="DY248" s="10"/>
      <c r="DZ248" s="10"/>
      <c r="EA248" s="10"/>
      <c r="EB248" s="10"/>
      <c r="EC248" s="10"/>
      <c r="ED248" s="10"/>
      <c r="EE248" s="10"/>
      <c r="EF248" s="10"/>
      <c r="EG248" s="10"/>
      <c r="EH248" s="10"/>
      <c r="EI248" s="10"/>
      <c r="EJ248" s="10"/>
      <c r="EK248" s="10"/>
      <c r="EL248" s="10"/>
      <c r="EM248" s="10"/>
      <c r="EN248" s="10"/>
      <c r="EO248" s="10"/>
      <c r="EP248" s="10"/>
      <c r="EQ248" s="10"/>
      <c r="ER248" s="10"/>
      <c r="ES248" s="10"/>
      <c r="ET248" s="10"/>
      <c r="EU248" s="10"/>
      <c r="EV248" s="10"/>
      <c r="EW248" s="10"/>
      <c r="EX248" s="10"/>
      <c r="EY248" s="10"/>
      <c r="EZ248" s="10"/>
      <c r="FA248" s="10"/>
      <c r="FB248" s="10"/>
      <c r="FC248" s="10"/>
      <c r="FD248" s="10"/>
      <c r="FE248" s="10"/>
      <c r="FF248" s="10"/>
      <c r="FG248" s="10"/>
      <c r="FH248" s="10"/>
      <c r="FI248" s="10"/>
      <c r="FJ248" s="10"/>
      <c r="FK248" s="10"/>
      <c r="FL248" s="10"/>
      <c r="FM248" s="10"/>
      <c r="FN248" s="10"/>
      <c r="FO248" s="10"/>
      <c r="FP248" s="10"/>
      <c r="FQ248" s="10"/>
      <c r="FR248" s="10"/>
      <c r="FS248" s="10"/>
      <c r="FT248" s="10"/>
      <c r="FU248" s="10"/>
      <c r="FV248" s="10"/>
      <c r="FW248" s="10"/>
      <c r="FX248" s="10"/>
      <c r="FY248" s="10"/>
      <c r="FZ248" s="10"/>
      <c r="GA248" s="10"/>
      <c r="GB248" s="10"/>
      <c r="GC248" s="10"/>
      <c r="GD248" s="10"/>
      <c r="GE248" s="10"/>
      <c r="GF248" s="10"/>
      <c r="GG248" s="10"/>
      <c r="GH248" s="10"/>
      <c r="GI248" s="10"/>
      <c r="GJ248" s="10"/>
      <c r="GK248" s="10"/>
      <c r="GL248" s="10"/>
      <c r="GM248" s="10"/>
      <c r="GN248" s="10"/>
      <c r="GO248" s="10"/>
      <c r="GP248" s="10"/>
      <c r="GQ248" s="10"/>
      <c r="GR248" s="10"/>
      <c r="GS248" s="10"/>
      <c r="GT248" s="10"/>
      <c r="GU248" s="10"/>
      <c r="GV248" s="10"/>
      <c r="GW248" s="10"/>
      <c r="GX248" s="10"/>
      <c r="GY248" s="10"/>
      <c r="GZ248" s="10"/>
      <c r="HA248" s="10"/>
      <c r="HB248" s="10"/>
      <c r="HC248" s="10"/>
      <c r="HD248" s="10"/>
      <c r="HE248" s="10"/>
      <c r="HF248" s="10"/>
      <c r="HG248" s="10"/>
      <c r="HH248" s="10"/>
      <c r="HI248" s="10"/>
    </row>
    <row r="249" spans="1:217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  <c r="BL249" s="10"/>
      <c r="BM249" s="10"/>
      <c r="BN249" s="10"/>
      <c r="BO249" s="10"/>
      <c r="BP249" s="10"/>
      <c r="BQ249" s="10"/>
      <c r="BR249" s="10"/>
      <c r="BS249" s="10"/>
      <c r="BT249" s="10"/>
      <c r="BU249" s="10"/>
      <c r="BV249" s="10"/>
      <c r="BW249" s="10"/>
      <c r="BX249" s="10"/>
      <c r="BY249" s="10"/>
      <c r="BZ249" s="10"/>
      <c r="CA249" s="10"/>
      <c r="CB249" s="10"/>
      <c r="CC249" s="10"/>
      <c r="CD249" s="10"/>
      <c r="CE249" s="10"/>
      <c r="CF249" s="10"/>
      <c r="CG249" s="10"/>
      <c r="CH249" s="10"/>
      <c r="CI249" s="10"/>
      <c r="CJ249" s="10"/>
      <c r="CK249" s="10"/>
      <c r="CL249" s="10"/>
      <c r="CM249" s="10"/>
      <c r="CN249" s="10"/>
      <c r="CO249" s="10"/>
      <c r="CP249" s="10"/>
      <c r="CQ249" s="10"/>
      <c r="CR249" s="10"/>
      <c r="CS249" s="10"/>
      <c r="CT249" s="10"/>
      <c r="CU249" s="10"/>
      <c r="CV249" s="10"/>
      <c r="CW249" s="10"/>
      <c r="CX249" s="10"/>
      <c r="CY249" s="10"/>
      <c r="CZ249" s="10"/>
      <c r="DA249" s="10"/>
      <c r="DB249" s="10"/>
      <c r="DC249" s="10"/>
      <c r="DD249" s="10"/>
      <c r="DE249" s="10"/>
      <c r="DF249" s="10"/>
      <c r="DG249" s="10"/>
      <c r="DH249" s="10"/>
      <c r="DI249" s="10"/>
      <c r="DJ249" s="10"/>
      <c r="DK249" s="10"/>
      <c r="DL249" s="10"/>
      <c r="DM249" s="10"/>
      <c r="DN249" s="10"/>
      <c r="DO249" s="10"/>
      <c r="DP249" s="10"/>
      <c r="DQ249" s="10"/>
      <c r="DR249" s="10"/>
      <c r="DS249" s="10"/>
      <c r="DT249" s="10"/>
      <c r="DU249" s="10"/>
      <c r="DV249" s="10"/>
      <c r="DW249" s="10"/>
      <c r="DX249" s="10"/>
      <c r="DY249" s="10"/>
      <c r="DZ249" s="10"/>
      <c r="EA249" s="10"/>
      <c r="EB249" s="10"/>
      <c r="EC249" s="10"/>
      <c r="ED249" s="10"/>
      <c r="EE249" s="10"/>
      <c r="EF249" s="10"/>
      <c r="EG249" s="10"/>
      <c r="EH249" s="10"/>
      <c r="EI249" s="10"/>
      <c r="EJ249" s="10"/>
      <c r="EK249" s="10"/>
      <c r="EL249" s="10"/>
      <c r="EM249" s="10"/>
      <c r="EN249" s="10"/>
      <c r="EO249" s="10"/>
      <c r="EP249" s="10"/>
      <c r="EQ249" s="10"/>
      <c r="ER249" s="10"/>
      <c r="ES249" s="10"/>
      <c r="ET249" s="10"/>
      <c r="EU249" s="10"/>
      <c r="EV249" s="10"/>
      <c r="EW249" s="10"/>
      <c r="EX249" s="10"/>
      <c r="EY249" s="10"/>
      <c r="EZ249" s="10"/>
      <c r="FA249" s="10"/>
      <c r="FB249" s="10"/>
      <c r="FC249" s="10"/>
      <c r="FD249" s="10"/>
      <c r="FE249" s="10"/>
      <c r="FF249" s="10"/>
      <c r="FG249" s="10"/>
      <c r="FH249" s="10"/>
      <c r="FI249" s="10"/>
      <c r="FJ249" s="10"/>
      <c r="FK249" s="10"/>
      <c r="FL249" s="10"/>
      <c r="FM249" s="10"/>
      <c r="FN249" s="10"/>
      <c r="FO249" s="10"/>
      <c r="FP249" s="10"/>
      <c r="FQ249" s="10"/>
      <c r="FR249" s="10"/>
      <c r="FS249" s="10"/>
      <c r="FT249" s="10"/>
      <c r="FU249" s="10"/>
      <c r="FV249" s="10"/>
      <c r="FW249" s="10"/>
      <c r="FX249" s="10"/>
      <c r="FY249" s="10"/>
      <c r="FZ249" s="10"/>
      <c r="GA249" s="10"/>
      <c r="GB249" s="10"/>
      <c r="GC249" s="10"/>
      <c r="GD249" s="10"/>
      <c r="GE249" s="10"/>
      <c r="GF249" s="10"/>
      <c r="GG249" s="10"/>
      <c r="GH249" s="10"/>
      <c r="GI249" s="10"/>
      <c r="GJ249" s="10"/>
      <c r="GK249" s="10"/>
      <c r="GL249" s="10"/>
      <c r="GM249" s="10"/>
      <c r="GN249" s="10"/>
      <c r="GO249" s="10"/>
      <c r="GP249" s="10"/>
      <c r="GQ249" s="10"/>
      <c r="GR249" s="10"/>
      <c r="GS249" s="10"/>
      <c r="GT249" s="10"/>
      <c r="GU249" s="10"/>
      <c r="GV249" s="10"/>
      <c r="GW249" s="10"/>
      <c r="GX249" s="10"/>
      <c r="GY249" s="10"/>
      <c r="GZ249" s="10"/>
      <c r="HA249" s="10"/>
      <c r="HB249" s="10"/>
      <c r="HC249" s="10"/>
      <c r="HD249" s="10"/>
      <c r="HE249" s="10"/>
      <c r="HF249" s="10"/>
      <c r="HG249" s="10"/>
      <c r="HH249" s="10"/>
      <c r="HI249" s="10"/>
    </row>
    <row r="250" spans="1:217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  <c r="BL250" s="10"/>
      <c r="BM250" s="10"/>
      <c r="BN250" s="10"/>
      <c r="BO250" s="10"/>
      <c r="BP250" s="10"/>
      <c r="BQ250" s="10"/>
      <c r="BR250" s="10"/>
      <c r="BS250" s="10"/>
      <c r="BT250" s="10"/>
      <c r="BU250" s="10"/>
      <c r="BV250" s="10"/>
      <c r="BW250" s="10"/>
      <c r="BX250" s="10"/>
      <c r="BY250" s="10"/>
      <c r="BZ250" s="10"/>
      <c r="CA250" s="10"/>
      <c r="CB250" s="10"/>
      <c r="CC250" s="10"/>
      <c r="CD250" s="10"/>
      <c r="CE250" s="10"/>
      <c r="CF250" s="10"/>
      <c r="CG250" s="10"/>
      <c r="CH250" s="10"/>
      <c r="CI250" s="10"/>
      <c r="CJ250" s="10"/>
      <c r="CK250" s="10"/>
      <c r="CL250" s="10"/>
      <c r="CM250" s="10"/>
      <c r="CN250" s="10"/>
      <c r="CO250" s="10"/>
      <c r="CP250" s="10"/>
      <c r="CQ250" s="10"/>
      <c r="CR250" s="10"/>
      <c r="CS250" s="10"/>
      <c r="CT250" s="10"/>
      <c r="CU250" s="10"/>
      <c r="CV250" s="10"/>
      <c r="CW250" s="10"/>
      <c r="CX250" s="10"/>
      <c r="CY250" s="10"/>
      <c r="CZ250" s="10"/>
      <c r="DA250" s="10"/>
      <c r="DB250" s="10"/>
      <c r="DC250" s="10"/>
      <c r="DD250" s="10"/>
      <c r="DE250" s="10"/>
      <c r="DF250" s="10"/>
      <c r="DG250" s="10"/>
      <c r="DH250" s="10"/>
      <c r="DI250" s="10"/>
      <c r="DJ250" s="10"/>
      <c r="DK250" s="10"/>
      <c r="DL250" s="10"/>
      <c r="DM250" s="10"/>
      <c r="DN250" s="10"/>
      <c r="DO250" s="10"/>
      <c r="DP250" s="10"/>
      <c r="DQ250" s="10"/>
      <c r="DR250" s="10"/>
      <c r="DS250" s="10"/>
      <c r="DT250" s="10"/>
      <c r="DU250" s="10"/>
      <c r="DV250" s="10"/>
      <c r="DW250" s="10"/>
      <c r="DX250" s="10"/>
      <c r="DY250" s="10"/>
      <c r="DZ250" s="10"/>
      <c r="EA250" s="10"/>
      <c r="EB250" s="10"/>
      <c r="EC250" s="10"/>
      <c r="ED250" s="10"/>
      <c r="EE250" s="10"/>
      <c r="EF250" s="10"/>
      <c r="EG250" s="10"/>
      <c r="EH250" s="10"/>
      <c r="EI250" s="10"/>
      <c r="EJ250" s="10"/>
      <c r="EK250" s="10"/>
      <c r="EL250" s="10"/>
      <c r="EM250" s="10"/>
      <c r="EN250" s="10"/>
      <c r="EO250" s="10"/>
      <c r="EP250" s="10"/>
      <c r="EQ250" s="10"/>
      <c r="ER250" s="10"/>
      <c r="ES250" s="10"/>
      <c r="ET250" s="10"/>
      <c r="EU250" s="10"/>
      <c r="EV250" s="10"/>
      <c r="EW250" s="10"/>
      <c r="EX250" s="10"/>
      <c r="EY250" s="10"/>
      <c r="EZ250" s="10"/>
      <c r="FA250" s="10"/>
      <c r="FB250" s="10"/>
      <c r="FC250" s="10"/>
      <c r="FD250" s="10"/>
      <c r="FE250" s="10"/>
      <c r="FF250" s="10"/>
      <c r="FG250" s="10"/>
      <c r="FH250" s="10"/>
      <c r="FI250" s="10"/>
      <c r="FJ250" s="10"/>
      <c r="FK250" s="10"/>
      <c r="FL250" s="10"/>
      <c r="FM250" s="10"/>
      <c r="FN250" s="10"/>
      <c r="FO250" s="10"/>
      <c r="FP250" s="10"/>
      <c r="FQ250" s="10"/>
      <c r="FR250" s="10"/>
      <c r="FS250" s="10"/>
      <c r="FT250" s="10"/>
      <c r="FU250" s="10"/>
      <c r="FV250" s="10"/>
      <c r="FW250" s="10"/>
      <c r="FX250" s="10"/>
      <c r="FY250" s="10"/>
      <c r="FZ250" s="10"/>
      <c r="GA250" s="10"/>
      <c r="GB250" s="10"/>
      <c r="GC250" s="10"/>
      <c r="GD250" s="10"/>
      <c r="GE250" s="10"/>
      <c r="GF250" s="10"/>
      <c r="GG250" s="10"/>
      <c r="GH250" s="10"/>
      <c r="GI250" s="10"/>
      <c r="GJ250" s="10"/>
      <c r="GK250" s="10"/>
      <c r="GL250" s="10"/>
      <c r="GM250" s="10"/>
      <c r="GN250" s="10"/>
      <c r="GO250" s="10"/>
      <c r="GP250" s="10"/>
      <c r="GQ250" s="10"/>
      <c r="GR250" s="10"/>
      <c r="GS250" s="10"/>
      <c r="GT250" s="10"/>
      <c r="GU250" s="10"/>
      <c r="GV250" s="10"/>
      <c r="GW250" s="10"/>
      <c r="GX250" s="10"/>
      <c r="GY250" s="10"/>
      <c r="GZ250" s="10"/>
      <c r="HA250" s="10"/>
      <c r="HB250" s="10"/>
      <c r="HC250" s="10"/>
      <c r="HD250" s="10"/>
      <c r="HE250" s="10"/>
      <c r="HF250" s="10"/>
      <c r="HG250" s="10"/>
      <c r="HH250" s="10"/>
      <c r="HI250" s="10"/>
    </row>
    <row r="251" spans="1:217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  <c r="BL251" s="10"/>
      <c r="BM251" s="10"/>
      <c r="BN251" s="10"/>
      <c r="BO251" s="10"/>
      <c r="BP251" s="10"/>
      <c r="BQ251" s="10"/>
      <c r="BR251" s="10"/>
      <c r="BS251" s="10"/>
      <c r="BT251" s="10"/>
      <c r="BU251" s="10"/>
      <c r="BV251" s="10"/>
      <c r="BW251" s="10"/>
      <c r="BX251" s="10"/>
      <c r="BY251" s="10"/>
      <c r="BZ251" s="10"/>
      <c r="CA251" s="10"/>
      <c r="CB251" s="10"/>
      <c r="CC251" s="10"/>
      <c r="CD251" s="10"/>
      <c r="CE251" s="10"/>
      <c r="CF251" s="10"/>
      <c r="CG251" s="10"/>
      <c r="CH251" s="10"/>
      <c r="CI251" s="10"/>
      <c r="CJ251" s="10"/>
      <c r="CK251" s="10"/>
      <c r="CL251" s="10"/>
      <c r="CM251" s="10"/>
      <c r="CN251" s="10"/>
      <c r="CO251" s="10"/>
      <c r="CP251" s="10"/>
      <c r="CQ251" s="10"/>
      <c r="CR251" s="10"/>
      <c r="CS251" s="10"/>
      <c r="CT251" s="10"/>
      <c r="CU251" s="10"/>
      <c r="CV251" s="10"/>
      <c r="CW251" s="10"/>
      <c r="CX251" s="10"/>
      <c r="CY251" s="10"/>
      <c r="CZ251" s="10"/>
      <c r="DA251" s="10"/>
      <c r="DB251" s="10"/>
      <c r="DC251" s="10"/>
      <c r="DD251" s="10"/>
      <c r="DE251" s="10"/>
      <c r="DF251" s="10"/>
      <c r="DG251" s="10"/>
      <c r="DH251" s="10"/>
      <c r="DI251" s="10"/>
      <c r="DJ251" s="10"/>
      <c r="DK251" s="10"/>
      <c r="DL251" s="10"/>
      <c r="DM251" s="10"/>
      <c r="DN251" s="10"/>
      <c r="DO251" s="10"/>
      <c r="DP251" s="10"/>
      <c r="DQ251" s="10"/>
      <c r="DR251" s="10"/>
      <c r="DS251" s="10"/>
      <c r="DT251" s="10"/>
      <c r="DU251" s="10"/>
      <c r="DV251" s="10"/>
      <c r="DW251" s="10"/>
      <c r="DX251" s="10"/>
      <c r="DY251" s="10"/>
      <c r="DZ251" s="10"/>
      <c r="EA251" s="10"/>
      <c r="EB251" s="10"/>
      <c r="EC251" s="10"/>
      <c r="ED251" s="10"/>
      <c r="EE251" s="10"/>
      <c r="EF251" s="10"/>
      <c r="EG251" s="10"/>
      <c r="EH251" s="10"/>
      <c r="EI251" s="10"/>
      <c r="EJ251" s="10"/>
      <c r="EK251" s="10"/>
      <c r="EL251" s="10"/>
      <c r="EM251" s="10"/>
      <c r="EN251" s="10"/>
      <c r="EO251" s="10"/>
      <c r="EP251" s="10"/>
      <c r="EQ251" s="10"/>
      <c r="ER251" s="10"/>
      <c r="ES251" s="10"/>
      <c r="ET251" s="10"/>
      <c r="EU251" s="10"/>
      <c r="EV251" s="10"/>
      <c r="EW251" s="10"/>
      <c r="EX251" s="10"/>
      <c r="EY251" s="10"/>
      <c r="EZ251" s="10"/>
      <c r="FA251" s="10"/>
      <c r="FB251" s="10"/>
      <c r="FC251" s="10"/>
      <c r="FD251" s="10"/>
      <c r="FE251" s="10"/>
      <c r="FF251" s="10"/>
      <c r="FG251" s="10"/>
      <c r="FH251" s="10"/>
      <c r="FI251" s="10"/>
      <c r="FJ251" s="10"/>
      <c r="FK251" s="10"/>
      <c r="FL251" s="10"/>
      <c r="FM251" s="10"/>
      <c r="FN251" s="10"/>
      <c r="FO251" s="10"/>
      <c r="FP251" s="10"/>
      <c r="FQ251" s="10"/>
      <c r="FR251" s="10"/>
      <c r="FS251" s="10"/>
      <c r="FT251" s="10"/>
      <c r="FU251" s="10"/>
      <c r="FV251" s="10"/>
      <c r="FW251" s="10"/>
      <c r="FX251" s="10"/>
      <c r="FY251" s="10"/>
      <c r="FZ251" s="10"/>
      <c r="GA251" s="10"/>
      <c r="GB251" s="10"/>
      <c r="GC251" s="10"/>
      <c r="GD251" s="10"/>
      <c r="GE251" s="10"/>
      <c r="GF251" s="10"/>
      <c r="GG251" s="10"/>
      <c r="GH251" s="10"/>
      <c r="GI251" s="10"/>
      <c r="GJ251" s="10"/>
      <c r="GK251" s="10"/>
      <c r="GL251" s="10"/>
      <c r="GM251" s="10"/>
      <c r="GN251" s="10"/>
      <c r="GO251" s="10"/>
      <c r="GP251" s="10"/>
      <c r="GQ251" s="10"/>
      <c r="GR251" s="10"/>
      <c r="GS251" s="10"/>
      <c r="GT251" s="10"/>
      <c r="GU251" s="10"/>
      <c r="GV251" s="10"/>
      <c r="GW251" s="10"/>
      <c r="GX251" s="10"/>
      <c r="GY251" s="10"/>
      <c r="GZ251" s="10"/>
      <c r="HA251" s="10"/>
      <c r="HB251" s="10"/>
      <c r="HC251" s="10"/>
      <c r="HD251" s="10"/>
      <c r="HE251" s="10"/>
      <c r="HF251" s="10"/>
      <c r="HG251" s="10"/>
      <c r="HH251" s="10"/>
      <c r="HI251" s="10"/>
    </row>
    <row r="252" spans="1:217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  <c r="BM252" s="10"/>
      <c r="BN252" s="10"/>
      <c r="BO252" s="10"/>
      <c r="BP252" s="10"/>
      <c r="BQ252" s="10"/>
      <c r="BR252" s="10"/>
      <c r="BS252" s="10"/>
      <c r="BT252" s="10"/>
      <c r="BU252" s="10"/>
      <c r="BV252" s="10"/>
      <c r="BW252" s="10"/>
      <c r="BX252" s="10"/>
      <c r="BY252" s="10"/>
      <c r="BZ252" s="10"/>
      <c r="CA252" s="10"/>
      <c r="CB252" s="10"/>
      <c r="CC252" s="10"/>
      <c r="CD252" s="10"/>
      <c r="CE252" s="10"/>
      <c r="CF252" s="10"/>
      <c r="CG252" s="10"/>
      <c r="CH252" s="10"/>
      <c r="CI252" s="10"/>
      <c r="CJ252" s="10"/>
      <c r="CK252" s="10"/>
      <c r="CL252" s="10"/>
      <c r="CM252" s="10"/>
      <c r="CN252" s="10"/>
      <c r="CO252" s="10"/>
      <c r="CP252" s="10"/>
      <c r="CQ252" s="10"/>
      <c r="CR252" s="10"/>
      <c r="CS252" s="10"/>
      <c r="CT252" s="10"/>
      <c r="CU252" s="10"/>
      <c r="CV252" s="10"/>
      <c r="CW252" s="10"/>
      <c r="CX252" s="10"/>
      <c r="CY252" s="10"/>
      <c r="CZ252" s="10"/>
      <c r="DA252" s="10"/>
      <c r="DB252" s="10"/>
      <c r="DC252" s="10"/>
      <c r="DD252" s="10"/>
      <c r="DE252" s="10"/>
      <c r="DF252" s="10"/>
      <c r="DG252" s="10"/>
      <c r="DH252" s="10"/>
      <c r="DI252" s="10"/>
      <c r="DJ252" s="10"/>
      <c r="DK252" s="10"/>
      <c r="DL252" s="10"/>
      <c r="DM252" s="10"/>
      <c r="DN252" s="10"/>
      <c r="DO252" s="10"/>
      <c r="DP252" s="10"/>
      <c r="DQ252" s="10"/>
      <c r="DR252" s="10"/>
      <c r="DS252" s="10"/>
      <c r="DT252" s="10"/>
      <c r="DU252" s="10"/>
      <c r="DV252" s="10"/>
      <c r="DW252" s="10"/>
      <c r="DX252" s="10"/>
      <c r="DY252" s="10"/>
      <c r="DZ252" s="10"/>
      <c r="EA252" s="10"/>
      <c r="EB252" s="10"/>
      <c r="EC252" s="10"/>
      <c r="ED252" s="10"/>
      <c r="EE252" s="10"/>
      <c r="EF252" s="10"/>
      <c r="EG252" s="10"/>
      <c r="EH252" s="10"/>
      <c r="EI252" s="10"/>
      <c r="EJ252" s="10"/>
      <c r="EK252" s="10"/>
      <c r="EL252" s="10"/>
      <c r="EM252" s="10"/>
      <c r="EN252" s="10"/>
      <c r="EO252" s="10"/>
      <c r="EP252" s="10"/>
      <c r="EQ252" s="10"/>
      <c r="ER252" s="10"/>
      <c r="ES252" s="10"/>
      <c r="ET252" s="10"/>
      <c r="EU252" s="10"/>
      <c r="EV252" s="10"/>
      <c r="EW252" s="10"/>
      <c r="EX252" s="10"/>
      <c r="EY252" s="10"/>
      <c r="EZ252" s="10"/>
      <c r="FA252" s="10"/>
      <c r="FB252" s="10"/>
      <c r="FC252" s="10"/>
      <c r="FD252" s="10"/>
      <c r="FE252" s="10"/>
      <c r="FF252" s="10"/>
      <c r="FG252" s="10"/>
      <c r="FH252" s="10"/>
      <c r="FI252" s="10"/>
      <c r="FJ252" s="10"/>
      <c r="FK252" s="10"/>
      <c r="FL252" s="10"/>
      <c r="FM252" s="10"/>
      <c r="FN252" s="10"/>
      <c r="FO252" s="10"/>
      <c r="FP252" s="10"/>
      <c r="FQ252" s="10"/>
      <c r="FR252" s="10"/>
      <c r="FS252" s="10"/>
      <c r="FT252" s="10"/>
      <c r="FU252" s="10"/>
      <c r="FV252" s="10"/>
      <c r="FW252" s="10"/>
      <c r="FX252" s="10"/>
      <c r="FY252" s="10"/>
      <c r="FZ252" s="10"/>
      <c r="GA252" s="10"/>
      <c r="GB252" s="10"/>
      <c r="GC252" s="10"/>
      <c r="GD252" s="10"/>
      <c r="GE252" s="10"/>
      <c r="GF252" s="10"/>
      <c r="GG252" s="10"/>
      <c r="GH252" s="10"/>
      <c r="GI252" s="10"/>
      <c r="GJ252" s="10"/>
      <c r="GK252" s="10"/>
      <c r="GL252" s="10"/>
      <c r="GM252" s="10"/>
      <c r="GN252" s="10"/>
      <c r="GO252" s="10"/>
      <c r="GP252" s="10"/>
      <c r="GQ252" s="10"/>
      <c r="GR252" s="10"/>
      <c r="GS252" s="10"/>
      <c r="GT252" s="10"/>
      <c r="GU252" s="10"/>
      <c r="GV252" s="10"/>
      <c r="GW252" s="10"/>
      <c r="GX252" s="10"/>
      <c r="GY252" s="10"/>
      <c r="GZ252" s="10"/>
      <c r="HA252" s="10"/>
      <c r="HB252" s="10"/>
      <c r="HC252" s="10"/>
      <c r="HD252" s="10"/>
      <c r="HE252" s="10"/>
      <c r="HF252" s="10"/>
      <c r="HG252" s="10"/>
      <c r="HH252" s="10"/>
      <c r="HI252" s="10"/>
    </row>
    <row r="253" spans="1:217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  <c r="BI253" s="10"/>
      <c r="BJ253" s="10"/>
      <c r="BK253" s="10"/>
      <c r="BL253" s="10"/>
      <c r="BM253" s="10"/>
      <c r="BN253" s="10"/>
      <c r="BO253" s="10"/>
      <c r="BP253" s="10"/>
      <c r="BQ253" s="10"/>
      <c r="BR253" s="10"/>
      <c r="BS253" s="10"/>
      <c r="BT253" s="10"/>
      <c r="BU253" s="10"/>
      <c r="BV253" s="10"/>
      <c r="BW253" s="10"/>
      <c r="BX253" s="10"/>
      <c r="BY253" s="10"/>
      <c r="BZ253" s="10"/>
      <c r="CA253" s="10"/>
      <c r="CB253" s="10"/>
      <c r="CC253" s="10"/>
      <c r="CD253" s="10"/>
      <c r="CE253" s="10"/>
      <c r="CF253" s="10"/>
      <c r="CG253" s="10"/>
      <c r="CH253" s="10"/>
      <c r="CI253" s="10"/>
      <c r="CJ253" s="10"/>
      <c r="CK253" s="10"/>
      <c r="CL253" s="10"/>
      <c r="CM253" s="10"/>
      <c r="CN253" s="10"/>
      <c r="CO253" s="10"/>
      <c r="CP253" s="10"/>
      <c r="CQ253" s="10"/>
      <c r="CR253" s="10"/>
      <c r="CS253" s="10"/>
      <c r="CT253" s="10"/>
      <c r="CU253" s="10"/>
      <c r="CV253" s="10"/>
      <c r="CW253" s="10"/>
      <c r="CX253" s="10"/>
      <c r="CY253" s="10"/>
      <c r="CZ253" s="10"/>
      <c r="DA253" s="10"/>
      <c r="DB253" s="10"/>
      <c r="DC253" s="10"/>
      <c r="DD253" s="10"/>
      <c r="DE253" s="10"/>
      <c r="DF253" s="10"/>
      <c r="DG253" s="10"/>
      <c r="DH253" s="10"/>
      <c r="DI253" s="10"/>
      <c r="DJ253" s="10"/>
      <c r="DK253" s="10"/>
      <c r="DL253" s="10"/>
      <c r="DM253" s="10"/>
      <c r="DN253" s="10"/>
      <c r="DO253" s="10"/>
      <c r="DP253" s="10"/>
      <c r="DQ253" s="10"/>
      <c r="DR253" s="10"/>
      <c r="DS253" s="10"/>
      <c r="DT253" s="10"/>
      <c r="DU253" s="10"/>
      <c r="DV253" s="10"/>
      <c r="DW253" s="10"/>
      <c r="DX253" s="10"/>
      <c r="DY253" s="10"/>
      <c r="DZ253" s="10"/>
      <c r="EA253" s="10"/>
      <c r="EB253" s="10"/>
      <c r="EC253" s="10"/>
      <c r="ED253" s="10"/>
      <c r="EE253" s="10"/>
      <c r="EF253" s="10"/>
      <c r="EG253" s="10"/>
      <c r="EH253" s="10"/>
      <c r="EI253" s="10"/>
      <c r="EJ253" s="10"/>
      <c r="EK253" s="10"/>
      <c r="EL253" s="10"/>
      <c r="EM253" s="10"/>
      <c r="EN253" s="10"/>
      <c r="EO253" s="10"/>
      <c r="EP253" s="10"/>
      <c r="EQ253" s="10"/>
      <c r="ER253" s="10"/>
      <c r="ES253" s="10"/>
      <c r="ET253" s="10"/>
      <c r="EU253" s="10"/>
      <c r="EV253" s="10"/>
      <c r="EW253" s="10"/>
      <c r="EX253" s="10"/>
      <c r="EY253" s="10"/>
      <c r="EZ253" s="10"/>
      <c r="FA253" s="10"/>
      <c r="FB253" s="10"/>
      <c r="FC253" s="10"/>
      <c r="FD253" s="10"/>
      <c r="FE253" s="10"/>
      <c r="FF253" s="10"/>
      <c r="FG253" s="10"/>
      <c r="FH253" s="10"/>
      <c r="FI253" s="10"/>
      <c r="FJ253" s="10"/>
      <c r="FK253" s="10"/>
      <c r="FL253" s="10"/>
      <c r="FM253" s="10"/>
      <c r="FN253" s="10"/>
      <c r="FO253" s="10"/>
      <c r="FP253" s="10"/>
      <c r="FQ253" s="10"/>
      <c r="FR253" s="10"/>
      <c r="FS253" s="10"/>
      <c r="FT253" s="10"/>
      <c r="FU253" s="10"/>
      <c r="FV253" s="10"/>
      <c r="FW253" s="10"/>
      <c r="FX253" s="10"/>
      <c r="FY253" s="10"/>
      <c r="FZ253" s="10"/>
      <c r="GA253" s="10"/>
      <c r="GB253" s="10"/>
      <c r="GC253" s="10"/>
      <c r="GD253" s="10"/>
      <c r="GE253" s="10"/>
      <c r="GF253" s="10"/>
      <c r="GG253" s="10"/>
      <c r="GH253" s="10"/>
      <c r="GI253" s="10"/>
      <c r="GJ253" s="10"/>
      <c r="GK253" s="10"/>
      <c r="GL253" s="10"/>
      <c r="GM253" s="10"/>
      <c r="GN253" s="10"/>
      <c r="GO253" s="10"/>
      <c r="GP253" s="10"/>
      <c r="GQ253" s="10"/>
      <c r="GR253" s="10"/>
      <c r="GS253" s="10"/>
      <c r="GT253" s="10"/>
      <c r="GU253" s="10"/>
      <c r="GV253" s="10"/>
      <c r="GW253" s="10"/>
      <c r="GX253" s="10"/>
      <c r="GY253" s="10"/>
      <c r="GZ253" s="10"/>
      <c r="HA253" s="10"/>
      <c r="HB253" s="10"/>
      <c r="HC253" s="10"/>
      <c r="HD253" s="10"/>
      <c r="HE253" s="10"/>
      <c r="HF253" s="10"/>
      <c r="HG253" s="10"/>
      <c r="HH253" s="10"/>
      <c r="HI253" s="10"/>
    </row>
    <row r="254" spans="1:217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  <c r="BF254" s="10"/>
      <c r="BG254" s="10"/>
      <c r="BH254" s="10"/>
      <c r="BI254" s="10"/>
      <c r="BJ254" s="10"/>
      <c r="BK254" s="10"/>
      <c r="BL254" s="10"/>
      <c r="BM254" s="10"/>
      <c r="BN254" s="10"/>
      <c r="BO254" s="10"/>
      <c r="BP254" s="10"/>
      <c r="BQ254" s="10"/>
      <c r="BR254" s="10"/>
      <c r="BS254" s="10"/>
      <c r="BT254" s="10"/>
      <c r="BU254" s="10"/>
      <c r="BV254" s="10"/>
      <c r="BW254" s="10"/>
      <c r="BX254" s="10"/>
      <c r="BY254" s="10"/>
      <c r="BZ254" s="10"/>
      <c r="CA254" s="10"/>
      <c r="CB254" s="10"/>
      <c r="CC254" s="10"/>
      <c r="CD254" s="10"/>
      <c r="CE254" s="10"/>
      <c r="CF254" s="10"/>
      <c r="CG254" s="10"/>
      <c r="CH254" s="10"/>
      <c r="CI254" s="10"/>
      <c r="CJ254" s="10"/>
      <c r="CK254" s="10"/>
      <c r="CL254" s="10"/>
      <c r="CM254" s="10"/>
      <c r="CN254" s="10"/>
      <c r="CO254" s="10"/>
      <c r="CP254" s="10"/>
      <c r="CQ254" s="10"/>
      <c r="CR254" s="10"/>
      <c r="CS254" s="10"/>
      <c r="CT254" s="10"/>
      <c r="CU254" s="10"/>
      <c r="CV254" s="10"/>
      <c r="CW254" s="10"/>
      <c r="CX254" s="10"/>
      <c r="CY254" s="10"/>
      <c r="CZ254" s="10"/>
      <c r="DA254" s="10"/>
      <c r="DB254" s="10"/>
      <c r="DC254" s="10"/>
      <c r="DD254" s="10"/>
      <c r="DE254" s="10"/>
      <c r="DF254" s="10"/>
      <c r="DG254" s="10"/>
      <c r="DH254" s="10"/>
      <c r="DI254" s="10"/>
      <c r="DJ254" s="10"/>
      <c r="DK254" s="10"/>
      <c r="DL254" s="10"/>
      <c r="DM254" s="10"/>
      <c r="DN254" s="10"/>
      <c r="DO254" s="10"/>
      <c r="DP254" s="10"/>
      <c r="DQ254" s="10"/>
      <c r="DR254" s="10"/>
      <c r="DS254" s="10"/>
      <c r="DT254" s="10"/>
      <c r="DU254" s="10"/>
      <c r="DV254" s="10"/>
      <c r="DW254" s="10"/>
      <c r="DX254" s="10"/>
      <c r="DY254" s="10"/>
      <c r="DZ254" s="10"/>
      <c r="EA254" s="10"/>
      <c r="EB254" s="10"/>
      <c r="EC254" s="10"/>
      <c r="ED254" s="10"/>
      <c r="EE254" s="10"/>
      <c r="EF254" s="10"/>
      <c r="EG254" s="10"/>
      <c r="EH254" s="10"/>
      <c r="EI254" s="10"/>
      <c r="EJ254" s="10"/>
      <c r="EK254" s="10"/>
      <c r="EL254" s="10"/>
      <c r="EM254" s="10"/>
      <c r="EN254" s="10"/>
      <c r="EO254" s="10"/>
      <c r="EP254" s="10"/>
      <c r="EQ254" s="10"/>
      <c r="ER254" s="10"/>
      <c r="ES254" s="10"/>
      <c r="ET254" s="10"/>
      <c r="EU254" s="10"/>
      <c r="EV254" s="10"/>
      <c r="EW254" s="10"/>
      <c r="EX254" s="10"/>
      <c r="EY254" s="10"/>
      <c r="EZ254" s="10"/>
      <c r="FA254" s="10"/>
      <c r="FB254" s="10"/>
      <c r="FC254" s="10"/>
      <c r="FD254" s="10"/>
      <c r="FE254" s="10"/>
      <c r="FF254" s="10"/>
      <c r="FG254" s="10"/>
      <c r="FH254" s="10"/>
      <c r="FI254" s="10"/>
      <c r="FJ254" s="10"/>
      <c r="FK254" s="10"/>
      <c r="FL254" s="10"/>
      <c r="FM254" s="10"/>
      <c r="FN254" s="10"/>
      <c r="FO254" s="10"/>
      <c r="FP254" s="10"/>
      <c r="FQ254" s="10"/>
      <c r="FR254" s="10"/>
      <c r="FS254" s="10"/>
      <c r="FT254" s="10"/>
      <c r="FU254" s="10"/>
      <c r="FV254" s="10"/>
      <c r="FW254" s="10"/>
      <c r="FX254" s="10"/>
      <c r="FY254" s="10"/>
      <c r="FZ254" s="10"/>
      <c r="GA254" s="10"/>
      <c r="GB254" s="10"/>
      <c r="GC254" s="10"/>
      <c r="GD254" s="10"/>
      <c r="GE254" s="10"/>
      <c r="GF254" s="10"/>
      <c r="GG254" s="10"/>
      <c r="GH254" s="10"/>
      <c r="GI254" s="10"/>
      <c r="GJ254" s="10"/>
      <c r="GK254" s="10"/>
      <c r="GL254" s="10"/>
      <c r="GM254" s="10"/>
      <c r="GN254" s="10"/>
      <c r="GO254" s="10"/>
      <c r="GP254" s="10"/>
      <c r="GQ254" s="10"/>
      <c r="GR254" s="10"/>
      <c r="GS254" s="10"/>
      <c r="GT254" s="10"/>
      <c r="GU254" s="10"/>
      <c r="GV254" s="10"/>
      <c r="GW254" s="10"/>
      <c r="GX254" s="10"/>
      <c r="GY254" s="10"/>
      <c r="GZ254" s="10"/>
      <c r="HA254" s="10"/>
      <c r="HB254" s="10"/>
      <c r="HC254" s="10"/>
      <c r="HD254" s="10"/>
      <c r="HE254" s="10"/>
      <c r="HF254" s="10"/>
      <c r="HG254" s="10"/>
      <c r="HH254" s="10"/>
      <c r="HI254" s="10"/>
    </row>
    <row r="255" spans="1:217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  <c r="BF255" s="10"/>
      <c r="BG255" s="10"/>
      <c r="BH255" s="10"/>
      <c r="BI255" s="10"/>
      <c r="BJ255" s="10"/>
      <c r="BK255" s="10"/>
      <c r="BL255" s="10"/>
      <c r="BM255" s="10"/>
      <c r="BN255" s="10"/>
      <c r="BO255" s="10"/>
      <c r="BP255" s="10"/>
      <c r="BQ255" s="10"/>
      <c r="BR255" s="10"/>
      <c r="BS255" s="10"/>
      <c r="BT255" s="10"/>
      <c r="BU255" s="10"/>
      <c r="BV255" s="10"/>
      <c r="BW255" s="10"/>
      <c r="BX255" s="10"/>
      <c r="BY255" s="10"/>
      <c r="BZ255" s="10"/>
      <c r="CA255" s="10"/>
      <c r="CB255" s="10"/>
      <c r="CC255" s="10"/>
      <c r="CD255" s="10"/>
      <c r="CE255" s="10"/>
      <c r="CF255" s="10"/>
      <c r="CG255" s="10"/>
      <c r="CH255" s="10"/>
      <c r="CI255" s="10"/>
      <c r="CJ255" s="10"/>
      <c r="CK255" s="10"/>
      <c r="CL255" s="10"/>
      <c r="CM255" s="10"/>
      <c r="CN255" s="10"/>
      <c r="CO255" s="10"/>
      <c r="CP255" s="10"/>
      <c r="CQ255" s="10"/>
      <c r="CR255" s="10"/>
      <c r="CS255" s="10"/>
      <c r="CT255" s="10"/>
      <c r="CU255" s="10"/>
      <c r="CV255" s="10"/>
      <c r="CW255" s="10"/>
      <c r="CX255" s="10"/>
      <c r="CY255" s="10"/>
      <c r="CZ255" s="10"/>
      <c r="DA255" s="10"/>
      <c r="DB255" s="10"/>
      <c r="DC255" s="10"/>
      <c r="DD255" s="10"/>
      <c r="DE255" s="10"/>
      <c r="DF255" s="10"/>
      <c r="DG255" s="10"/>
      <c r="DH255" s="10"/>
      <c r="DI255" s="10"/>
      <c r="DJ255" s="10"/>
      <c r="DK255" s="10"/>
      <c r="DL255" s="10"/>
      <c r="DM255" s="10"/>
      <c r="DN255" s="10"/>
      <c r="DO255" s="10"/>
      <c r="DP255" s="10"/>
      <c r="DQ255" s="10"/>
      <c r="DR255" s="10"/>
      <c r="DS255" s="10"/>
      <c r="DT255" s="10"/>
      <c r="DU255" s="10"/>
      <c r="DV255" s="10"/>
      <c r="DW255" s="10"/>
      <c r="DX255" s="10"/>
      <c r="DY255" s="10"/>
      <c r="DZ255" s="10"/>
      <c r="EA255" s="10"/>
      <c r="EB255" s="10"/>
      <c r="EC255" s="10"/>
      <c r="ED255" s="10"/>
      <c r="EE255" s="10"/>
      <c r="EF255" s="10"/>
      <c r="EG255" s="10"/>
      <c r="EH255" s="10"/>
      <c r="EI255" s="10"/>
      <c r="EJ255" s="10"/>
      <c r="EK255" s="10"/>
      <c r="EL255" s="10"/>
      <c r="EM255" s="10"/>
      <c r="EN255" s="10"/>
      <c r="EO255" s="10"/>
      <c r="EP255" s="10"/>
      <c r="EQ255" s="10"/>
      <c r="ER255" s="10"/>
      <c r="ES255" s="10"/>
      <c r="ET255" s="10"/>
      <c r="EU255" s="10"/>
      <c r="EV255" s="10"/>
      <c r="EW255" s="10"/>
      <c r="EX255" s="10"/>
      <c r="EY255" s="10"/>
      <c r="EZ255" s="10"/>
      <c r="FA255" s="10"/>
      <c r="FB255" s="10"/>
      <c r="FC255" s="10"/>
      <c r="FD255" s="10"/>
      <c r="FE255" s="10"/>
      <c r="FF255" s="10"/>
      <c r="FG255" s="10"/>
      <c r="FH255" s="10"/>
      <c r="FI255" s="10"/>
      <c r="FJ255" s="10"/>
      <c r="FK255" s="10"/>
      <c r="FL255" s="10"/>
      <c r="FM255" s="10"/>
      <c r="FN255" s="10"/>
      <c r="FO255" s="10"/>
      <c r="FP255" s="10"/>
      <c r="FQ255" s="10"/>
      <c r="FR255" s="10"/>
      <c r="FS255" s="10"/>
      <c r="FT255" s="10"/>
      <c r="FU255" s="10"/>
      <c r="FV255" s="10"/>
      <c r="FW255" s="10"/>
      <c r="FX255" s="10"/>
      <c r="FY255" s="10"/>
      <c r="FZ255" s="10"/>
      <c r="GA255" s="10"/>
      <c r="GB255" s="10"/>
      <c r="GC255" s="10"/>
      <c r="GD255" s="10"/>
      <c r="GE255" s="10"/>
      <c r="GF255" s="10"/>
      <c r="GG255" s="10"/>
      <c r="GH255" s="10"/>
      <c r="GI255" s="10"/>
      <c r="GJ255" s="10"/>
      <c r="GK255" s="10"/>
      <c r="GL255" s="10"/>
      <c r="GM255" s="10"/>
      <c r="GN255" s="10"/>
      <c r="GO255" s="10"/>
      <c r="GP255" s="10"/>
      <c r="GQ255" s="10"/>
      <c r="GR255" s="10"/>
      <c r="GS255" s="10"/>
      <c r="GT255" s="10"/>
      <c r="GU255" s="10"/>
      <c r="GV255" s="10"/>
      <c r="GW255" s="10"/>
      <c r="GX255" s="10"/>
      <c r="GY255" s="10"/>
      <c r="GZ255" s="10"/>
      <c r="HA255" s="10"/>
      <c r="HB255" s="10"/>
      <c r="HC255" s="10"/>
      <c r="HD255" s="10"/>
      <c r="HE255" s="10"/>
      <c r="HF255" s="10"/>
      <c r="HG255" s="10"/>
      <c r="HH255" s="10"/>
      <c r="HI255" s="10"/>
    </row>
    <row r="256" spans="1:217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  <c r="BF256" s="10"/>
      <c r="BG256" s="10"/>
      <c r="BH256" s="10"/>
      <c r="BI256" s="10"/>
      <c r="BJ256" s="10"/>
      <c r="BK256" s="10"/>
      <c r="BL256" s="10"/>
      <c r="BM256" s="10"/>
      <c r="BN256" s="10"/>
      <c r="BO256" s="10"/>
      <c r="BP256" s="10"/>
      <c r="BQ256" s="10"/>
      <c r="BR256" s="10"/>
      <c r="BS256" s="10"/>
      <c r="BT256" s="10"/>
      <c r="BU256" s="10"/>
      <c r="BV256" s="10"/>
      <c r="BW256" s="10"/>
      <c r="BX256" s="10"/>
      <c r="BY256" s="10"/>
      <c r="BZ256" s="10"/>
      <c r="CA256" s="10"/>
      <c r="CB256" s="10"/>
      <c r="CC256" s="10"/>
      <c r="CD256" s="10"/>
      <c r="CE256" s="10"/>
      <c r="CF256" s="10"/>
      <c r="CG256" s="10"/>
      <c r="CH256" s="10"/>
      <c r="CI256" s="10"/>
      <c r="CJ256" s="10"/>
      <c r="CK256" s="10"/>
      <c r="CL256" s="10"/>
      <c r="CM256" s="10"/>
      <c r="CN256" s="10"/>
      <c r="CO256" s="10"/>
      <c r="CP256" s="10"/>
      <c r="CQ256" s="10"/>
      <c r="CR256" s="10"/>
      <c r="CS256" s="10"/>
      <c r="CT256" s="10"/>
      <c r="CU256" s="10"/>
      <c r="CV256" s="10"/>
      <c r="CW256" s="10"/>
      <c r="CX256" s="10"/>
      <c r="CY256" s="10"/>
      <c r="CZ256" s="10"/>
      <c r="DA256" s="10"/>
      <c r="DB256" s="10"/>
      <c r="DC256" s="10"/>
      <c r="DD256" s="10"/>
      <c r="DE256" s="10"/>
      <c r="DF256" s="10"/>
      <c r="DG256" s="10"/>
      <c r="DH256" s="10"/>
      <c r="DI256" s="10"/>
      <c r="DJ256" s="10"/>
      <c r="DK256" s="10"/>
      <c r="DL256" s="10"/>
      <c r="DM256" s="10"/>
      <c r="DN256" s="10"/>
      <c r="DO256" s="10"/>
      <c r="DP256" s="10"/>
      <c r="DQ256" s="10"/>
      <c r="DR256" s="10"/>
      <c r="DS256" s="10"/>
      <c r="DT256" s="10"/>
      <c r="DU256" s="10"/>
      <c r="DV256" s="10"/>
      <c r="DW256" s="10"/>
      <c r="DX256" s="10"/>
      <c r="DY256" s="10"/>
      <c r="DZ256" s="10"/>
      <c r="EA256" s="10"/>
      <c r="EB256" s="10"/>
      <c r="EC256" s="10"/>
      <c r="ED256" s="10"/>
      <c r="EE256" s="10"/>
      <c r="EF256" s="10"/>
      <c r="EG256" s="10"/>
      <c r="EH256" s="10"/>
      <c r="EI256" s="10"/>
      <c r="EJ256" s="10"/>
      <c r="EK256" s="10"/>
      <c r="EL256" s="10"/>
      <c r="EM256" s="10"/>
      <c r="EN256" s="10"/>
      <c r="EO256" s="10"/>
      <c r="EP256" s="10"/>
      <c r="EQ256" s="10"/>
      <c r="ER256" s="10"/>
      <c r="ES256" s="10"/>
      <c r="ET256" s="10"/>
      <c r="EU256" s="10"/>
      <c r="EV256" s="10"/>
      <c r="EW256" s="10"/>
      <c r="EX256" s="10"/>
      <c r="EY256" s="10"/>
      <c r="EZ256" s="10"/>
      <c r="FA256" s="10"/>
      <c r="FB256" s="10"/>
      <c r="FC256" s="10"/>
      <c r="FD256" s="10"/>
      <c r="FE256" s="10"/>
      <c r="FF256" s="10"/>
      <c r="FG256" s="10"/>
      <c r="FH256" s="10"/>
      <c r="FI256" s="10"/>
      <c r="FJ256" s="10"/>
      <c r="FK256" s="10"/>
      <c r="FL256" s="10"/>
      <c r="FM256" s="10"/>
      <c r="FN256" s="10"/>
      <c r="FO256" s="10"/>
      <c r="FP256" s="10"/>
      <c r="FQ256" s="10"/>
      <c r="FR256" s="10"/>
      <c r="FS256" s="10"/>
      <c r="FT256" s="10"/>
      <c r="FU256" s="10"/>
      <c r="FV256" s="10"/>
      <c r="FW256" s="10"/>
      <c r="FX256" s="10"/>
      <c r="FY256" s="10"/>
      <c r="FZ256" s="10"/>
      <c r="GA256" s="10"/>
      <c r="GB256" s="10"/>
      <c r="GC256" s="10"/>
      <c r="GD256" s="10"/>
      <c r="GE256" s="10"/>
      <c r="GF256" s="10"/>
      <c r="GG256" s="10"/>
      <c r="GH256" s="10"/>
      <c r="GI256" s="10"/>
      <c r="GJ256" s="10"/>
      <c r="GK256" s="10"/>
      <c r="GL256" s="10"/>
      <c r="GM256" s="10"/>
      <c r="GN256" s="10"/>
      <c r="GO256" s="10"/>
      <c r="GP256" s="10"/>
      <c r="GQ256" s="10"/>
      <c r="GR256" s="10"/>
      <c r="GS256" s="10"/>
      <c r="GT256" s="10"/>
      <c r="GU256" s="10"/>
      <c r="GV256" s="10"/>
      <c r="GW256" s="10"/>
      <c r="GX256" s="10"/>
      <c r="GY256" s="10"/>
      <c r="GZ256" s="10"/>
      <c r="HA256" s="10"/>
      <c r="HB256" s="10"/>
      <c r="HC256" s="10"/>
      <c r="HD256" s="10"/>
      <c r="HE256" s="10"/>
      <c r="HF256" s="10"/>
      <c r="HG256" s="10"/>
      <c r="HH256" s="10"/>
      <c r="HI256" s="10"/>
    </row>
    <row r="257" spans="1:217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  <c r="BF257" s="10"/>
      <c r="BG257" s="10"/>
      <c r="BH257" s="10"/>
      <c r="BI257" s="10"/>
      <c r="BJ257" s="10"/>
      <c r="BK257" s="10"/>
      <c r="BL257" s="10"/>
      <c r="BM257" s="10"/>
      <c r="BN257" s="10"/>
      <c r="BO257" s="10"/>
      <c r="BP257" s="10"/>
      <c r="BQ257" s="10"/>
      <c r="BR257" s="10"/>
      <c r="BS257" s="10"/>
      <c r="BT257" s="10"/>
      <c r="BU257" s="10"/>
      <c r="BV257" s="10"/>
      <c r="BW257" s="10"/>
      <c r="BX257" s="10"/>
      <c r="BY257" s="10"/>
      <c r="BZ257" s="10"/>
      <c r="CA257" s="10"/>
      <c r="CB257" s="10"/>
      <c r="CC257" s="10"/>
      <c r="CD257" s="10"/>
      <c r="CE257" s="10"/>
      <c r="CF257" s="10"/>
      <c r="CG257" s="10"/>
      <c r="CH257" s="10"/>
      <c r="CI257" s="10"/>
      <c r="CJ257" s="10"/>
      <c r="CK257" s="10"/>
      <c r="CL257" s="10"/>
      <c r="CM257" s="10"/>
      <c r="CN257" s="10"/>
      <c r="CO257" s="10"/>
      <c r="CP257" s="10"/>
      <c r="CQ257" s="10"/>
      <c r="CR257" s="10"/>
      <c r="CS257" s="10"/>
      <c r="CT257" s="10"/>
      <c r="CU257" s="10"/>
      <c r="CV257" s="10"/>
      <c r="CW257" s="10"/>
      <c r="CX257" s="10"/>
      <c r="CY257" s="10"/>
      <c r="CZ257" s="10"/>
      <c r="DA257" s="10"/>
      <c r="DB257" s="10"/>
      <c r="DC257" s="10"/>
      <c r="DD257" s="10"/>
      <c r="DE257" s="10"/>
      <c r="DF257" s="10"/>
      <c r="DG257" s="10"/>
      <c r="DH257" s="10"/>
      <c r="DI257" s="10"/>
      <c r="DJ257" s="10"/>
      <c r="DK257" s="10"/>
      <c r="DL257" s="10"/>
      <c r="DM257" s="10"/>
      <c r="DN257" s="10"/>
      <c r="DO257" s="10"/>
      <c r="DP257" s="10"/>
      <c r="DQ257" s="10"/>
      <c r="DR257" s="10"/>
      <c r="DS257" s="10"/>
      <c r="DT257" s="10"/>
      <c r="DU257" s="10"/>
      <c r="DV257" s="10"/>
      <c r="DW257" s="10"/>
      <c r="DX257" s="10"/>
      <c r="DY257" s="10"/>
      <c r="DZ257" s="10"/>
      <c r="EA257" s="10"/>
      <c r="EB257" s="10"/>
      <c r="EC257" s="10"/>
      <c r="ED257" s="10"/>
      <c r="EE257" s="10"/>
      <c r="EF257" s="10"/>
      <c r="EG257" s="10"/>
      <c r="EH257" s="10"/>
      <c r="EI257" s="10"/>
      <c r="EJ257" s="10"/>
      <c r="EK257" s="10"/>
      <c r="EL257" s="10"/>
      <c r="EM257" s="10"/>
      <c r="EN257" s="10"/>
      <c r="EO257" s="10"/>
      <c r="EP257" s="10"/>
      <c r="EQ257" s="10"/>
      <c r="ER257" s="10"/>
      <c r="ES257" s="10"/>
      <c r="ET257" s="10"/>
      <c r="EU257" s="10"/>
      <c r="EV257" s="10"/>
      <c r="EW257" s="10"/>
      <c r="EX257" s="10"/>
      <c r="EY257" s="10"/>
      <c r="EZ257" s="10"/>
      <c r="FA257" s="10"/>
      <c r="FB257" s="10"/>
      <c r="FC257" s="10"/>
      <c r="FD257" s="10"/>
      <c r="FE257" s="10"/>
      <c r="FF257" s="10"/>
      <c r="FG257" s="10"/>
      <c r="FH257" s="10"/>
      <c r="FI257" s="10"/>
      <c r="FJ257" s="10"/>
      <c r="FK257" s="10"/>
      <c r="FL257" s="10"/>
      <c r="FM257" s="10"/>
      <c r="FN257" s="10"/>
      <c r="FO257" s="10"/>
      <c r="FP257" s="10"/>
      <c r="FQ257" s="10"/>
      <c r="FR257" s="10"/>
      <c r="FS257" s="10"/>
      <c r="FT257" s="10"/>
      <c r="FU257" s="10"/>
      <c r="FV257" s="10"/>
      <c r="FW257" s="10"/>
      <c r="FX257" s="10"/>
      <c r="FY257" s="10"/>
      <c r="FZ257" s="10"/>
      <c r="GA257" s="10"/>
      <c r="GB257" s="10"/>
      <c r="GC257" s="10"/>
      <c r="GD257" s="10"/>
      <c r="GE257" s="10"/>
      <c r="GF257" s="10"/>
      <c r="GG257" s="10"/>
      <c r="GH257" s="10"/>
      <c r="GI257" s="10"/>
      <c r="GJ257" s="10"/>
      <c r="GK257" s="10"/>
      <c r="GL257" s="10"/>
      <c r="GM257" s="10"/>
      <c r="GN257" s="10"/>
      <c r="GO257" s="10"/>
      <c r="GP257" s="10"/>
      <c r="GQ257" s="10"/>
      <c r="GR257" s="10"/>
      <c r="GS257" s="10"/>
      <c r="GT257" s="10"/>
      <c r="GU257" s="10"/>
      <c r="GV257" s="10"/>
      <c r="GW257" s="10"/>
      <c r="GX257" s="10"/>
      <c r="GY257" s="10"/>
      <c r="GZ257" s="10"/>
      <c r="HA257" s="10"/>
      <c r="HB257" s="10"/>
      <c r="HC257" s="10"/>
      <c r="HD257" s="10"/>
      <c r="HE257" s="10"/>
      <c r="HF257" s="10"/>
      <c r="HG257" s="10"/>
      <c r="HH257" s="10"/>
      <c r="HI257" s="10"/>
    </row>
    <row r="258" spans="1:217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  <c r="BF258" s="10"/>
      <c r="BG258" s="10"/>
      <c r="BH258" s="10"/>
      <c r="BI258" s="10"/>
      <c r="BJ258" s="10"/>
      <c r="BK258" s="10"/>
      <c r="BL258" s="10"/>
      <c r="BM258" s="10"/>
      <c r="BN258" s="10"/>
      <c r="BO258" s="10"/>
      <c r="BP258" s="10"/>
      <c r="BQ258" s="10"/>
      <c r="BR258" s="10"/>
      <c r="BS258" s="10"/>
      <c r="BT258" s="10"/>
      <c r="BU258" s="10"/>
      <c r="BV258" s="10"/>
      <c r="BW258" s="10"/>
      <c r="BX258" s="10"/>
      <c r="BY258" s="10"/>
      <c r="BZ258" s="10"/>
      <c r="CA258" s="10"/>
      <c r="CB258" s="10"/>
      <c r="CC258" s="10"/>
      <c r="CD258" s="10"/>
      <c r="CE258" s="10"/>
      <c r="CF258" s="10"/>
      <c r="CG258" s="10"/>
      <c r="CH258" s="10"/>
      <c r="CI258" s="10"/>
      <c r="CJ258" s="10"/>
      <c r="CK258" s="10"/>
      <c r="CL258" s="10"/>
      <c r="CM258" s="10"/>
      <c r="CN258" s="10"/>
      <c r="CO258" s="10"/>
      <c r="CP258" s="10"/>
      <c r="CQ258" s="10"/>
      <c r="CR258" s="10"/>
      <c r="CS258" s="10"/>
      <c r="CT258" s="10"/>
      <c r="CU258" s="10"/>
      <c r="CV258" s="10"/>
      <c r="CW258" s="10"/>
      <c r="CX258" s="10"/>
      <c r="CY258" s="10"/>
      <c r="CZ258" s="10"/>
      <c r="DA258" s="10"/>
      <c r="DB258" s="10"/>
      <c r="DC258" s="10"/>
      <c r="DD258" s="10"/>
      <c r="DE258" s="10"/>
      <c r="DF258" s="10"/>
      <c r="DG258" s="10"/>
      <c r="DH258" s="10"/>
      <c r="DI258" s="10"/>
      <c r="DJ258" s="10"/>
      <c r="DK258" s="10"/>
      <c r="DL258" s="10"/>
      <c r="DM258" s="10"/>
      <c r="DN258" s="10"/>
      <c r="DO258" s="10"/>
      <c r="DP258" s="10"/>
      <c r="DQ258" s="10"/>
      <c r="DR258" s="10"/>
      <c r="DS258" s="10"/>
      <c r="DT258" s="10"/>
      <c r="DU258" s="10"/>
      <c r="DV258" s="10"/>
      <c r="DW258" s="10"/>
      <c r="DX258" s="10"/>
      <c r="DY258" s="10"/>
      <c r="DZ258" s="10"/>
      <c r="EA258" s="10"/>
      <c r="EB258" s="10"/>
      <c r="EC258" s="10"/>
      <c r="ED258" s="10"/>
      <c r="EE258" s="10"/>
      <c r="EF258" s="10"/>
      <c r="EG258" s="10"/>
      <c r="EH258" s="10"/>
      <c r="EI258" s="10"/>
      <c r="EJ258" s="10"/>
      <c r="EK258" s="10"/>
      <c r="EL258" s="10"/>
      <c r="EM258" s="10"/>
      <c r="EN258" s="10"/>
      <c r="EO258" s="10"/>
      <c r="EP258" s="10"/>
      <c r="EQ258" s="10"/>
      <c r="ER258" s="10"/>
      <c r="ES258" s="10"/>
      <c r="ET258" s="10"/>
      <c r="EU258" s="10"/>
      <c r="EV258" s="10"/>
      <c r="EW258" s="10"/>
      <c r="EX258" s="10"/>
      <c r="EY258" s="10"/>
      <c r="EZ258" s="10"/>
      <c r="FA258" s="10"/>
      <c r="FB258" s="10"/>
      <c r="FC258" s="10"/>
      <c r="FD258" s="10"/>
      <c r="FE258" s="10"/>
      <c r="FF258" s="10"/>
      <c r="FG258" s="10"/>
      <c r="FH258" s="10"/>
      <c r="FI258" s="10"/>
      <c r="FJ258" s="10"/>
      <c r="FK258" s="10"/>
      <c r="FL258" s="10"/>
      <c r="FM258" s="10"/>
      <c r="FN258" s="10"/>
      <c r="FO258" s="10"/>
      <c r="FP258" s="10"/>
      <c r="FQ258" s="10"/>
      <c r="FR258" s="10"/>
      <c r="FS258" s="10"/>
      <c r="FT258" s="10"/>
      <c r="FU258" s="10"/>
      <c r="FV258" s="10"/>
      <c r="FW258" s="10"/>
      <c r="FX258" s="10"/>
      <c r="FY258" s="10"/>
      <c r="FZ258" s="10"/>
      <c r="GA258" s="10"/>
      <c r="GB258" s="10"/>
      <c r="GC258" s="10"/>
      <c r="GD258" s="10"/>
      <c r="GE258" s="10"/>
      <c r="GF258" s="10"/>
      <c r="GG258" s="10"/>
      <c r="GH258" s="10"/>
      <c r="GI258" s="10"/>
      <c r="GJ258" s="10"/>
      <c r="GK258" s="10"/>
      <c r="GL258" s="10"/>
      <c r="GM258" s="10"/>
      <c r="GN258" s="10"/>
      <c r="GO258" s="10"/>
      <c r="GP258" s="10"/>
      <c r="GQ258" s="10"/>
      <c r="GR258" s="10"/>
      <c r="GS258" s="10"/>
      <c r="GT258" s="10"/>
      <c r="GU258" s="10"/>
      <c r="GV258" s="10"/>
      <c r="GW258" s="10"/>
      <c r="GX258" s="10"/>
      <c r="GY258" s="10"/>
      <c r="GZ258" s="10"/>
      <c r="HA258" s="10"/>
      <c r="HB258" s="10"/>
      <c r="HC258" s="10"/>
      <c r="HD258" s="10"/>
      <c r="HE258" s="10"/>
      <c r="HF258" s="10"/>
      <c r="HG258" s="10"/>
      <c r="HH258" s="10"/>
      <c r="HI258" s="10"/>
    </row>
    <row r="259" spans="1:217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  <c r="BF259" s="10"/>
      <c r="BG259" s="10"/>
      <c r="BH259" s="10"/>
      <c r="BI259" s="10"/>
      <c r="BJ259" s="10"/>
      <c r="BK259" s="10"/>
      <c r="BL259" s="10"/>
      <c r="BM259" s="10"/>
      <c r="BN259" s="10"/>
      <c r="BO259" s="10"/>
      <c r="BP259" s="10"/>
      <c r="BQ259" s="10"/>
      <c r="BR259" s="10"/>
      <c r="BS259" s="10"/>
      <c r="BT259" s="10"/>
      <c r="BU259" s="10"/>
      <c r="BV259" s="10"/>
      <c r="BW259" s="10"/>
      <c r="BX259" s="10"/>
      <c r="BY259" s="10"/>
      <c r="BZ259" s="10"/>
      <c r="CA259" s="10"/>
      <c r="CB259" s="10"/>
      <c r="CC259" s="10"/>
      <c r="CD259" s="10"/>
      <c r="CE259" s="10"/>
      <c r="CF259" s="10"/>
      <c r="CG259" s="10"/>
      <c r="CH259" s="10"/>
      <c r="CI259" s="10"/>
      <c r="CJ259" s="10"/>
      <c r="CK259" s="10"/>
      <c r="CL259" s="10"/>
      <c r="CM259" s="10"/>
      <c r="CN259" s="10"/>
      <c r="CO259" s="10"/>
      <c r="CP259" s="10"/>
      <c r="CQ259" s="10"/>
      <c r="CR259" s="10"/>
      <c r="CS259" s="10"/>
      <c r="CT259" s="10"/>
      <c r="CU259" s="10"/>
      <c r="CV259" s="10"/>
      <c r="CW259" s="10"/>
      <c r="CX259" s="10"/>
      <c r="CY259" s="10"/>
      <c r="CZ259" s="10"/>
      <c r="DA259" s="10"/>
      <c r="DB259" s="10"/>
      <c r="DC259" s="10"/>
      <c r="DD259" s="10"/>
      <c r="DE259" s="10"/>
      <c r="DF259" s="10"/>
      <c r="DG259" s="10"/>
      <c r="DH259" s="10"/>
      <c r="DI259" s="10"/>
      <c r="DJ259" s="10"/>
      <c r="DK259" s="10"/>
      <c r="DL259" s="10"/>
      <c r="DM259" s="10"/>
      <c r="DN259" s="10"/>
      <c r="DO259" s="10"/>
      <c r="DP259" s="10"/>
      <c r="DQ259" s="10"/>
      <c r="DR259" s="10"/>
      <c r="DS259" s="10"/>
      <c r="DT259" s="10"/>
      <c r="DU259" s="10"/>
      <c r="DV259" s="10"/>
      <c r="DW259" s="10"/>
      <c r="DX259" s="10"/>
      <c r="DY259" s="10"/>
      <c r="DZ259" s="10"/>
      <c r="EA259" s="10"/>
      <c r="EB259" s="10"/>
      <c r="EC259" s="10"/>
      <c r="ED259" s="10"/>
      <c r="EE259" s="10"/>
      <c r="EF259" s="10"/>
      <c r="EG259" s="10"/>
      <c r="EH259" s="10"/>
      <c r="EI259" s="10"/>
      <c r="EJ259" s="10"/>
      <c r="EK259" s="10"/>
      <c r="EL259" s="10"/>
      <c r="EM259" s="10"/>
      <c r="EN259" s="10"/>
      <c r="EO259" s="10"/>
      <c r="EP259" s="10"/>
      <c r="EQ259" s="10"/>
      <c r="ER259" s="10"/>
      <c r="ES259" s="10"/>
      <c r="ET259" s="10"/>
      <c r="EU259" s="10"/>
      <c r="EV259" s="10"/>
      <c r="EW259" s="10"/>
      <c r="EX259" s="10"/>
      <c r="EY259" s="10"/>
      <c r="EZ259" s="10"/>
      <c r="FA259" s="10"/>
      <c r="FB259" s="10"/>
      <c r="FC259" s="10"/>
      <c r="FD259" s="10"/>
      <c r="FE259" s="10"/>
      <c r="FF259" s="10"/>
      <c r="FG259" s="10"/>
      <c r="FH259" s="10"/>
      <c r="FI259" s="10"/>
      <c r="FJ259" s="10"/>
      <c r="FK259" s="10"/>
      <c r="FL259" s="10"/>
      <c r="FM259" s="10"/>
      <c r="FN259" s="10"/>
      <c r="FO259" s="10"/>
      <c r="FP259" s="10"/>
      <c r="FQ259" s="10"/>
      <c r="FR259" s="10"/>
      <c r="FS259" s="10"/>
      <c r="FT259" s="10"/>
      <c r="FU259" s="10"/>
      <c r="FV259" s="10"/>
      <c r="FW259" s="10"/>
      <c r="FX259" s="10"/>
      <c r="FY259" s="10"/>
      <c r="FZ259" s="10"/>
      <c r="GA259" s="10"/>
      <c r="GB259" s="10"/>
      <c r="GC259" s="10"/>
      <c r="GD259" s="10"/>
      <c r="GE259" s="10"/>
      <c r="GF259" s="10"/>
      <c r="GG259" s="10"/>
      <c r="GH259" s="10"/>
      <c r="GI259" s="10"/>
      <c r="GJ259" s="10"/>
      <c r="GK259" s="10"/>
      <c r="GL259" s="10"/>
      <c r="GM259" s="10"/>
      <c r="GN259" s="10"/>
      <c r="GO259" s="10"/>
      <c r="GP259" s="10"/>
      <c r="GQ259" s="10"/>
      <c r="GR259" s="10"/>
      <c r="GS259" s="10"/>
      <c r="GT259" s="10"/>
      <c r="GU259" s="10"/>
      <c r="GV259" s="10"/>
      <c r="GW259" s="10"/>
      <c r="GX259" s="10"/>
      <c r="GY259" s="10"/>
      <c r="GZ259" s="10"/>
      <c r="HA259" s="10"/>
      <c r="HB259" s="10"/>
      <c r="HC259" s="10"/>
      <c r="HD259" s="10"/>
      <c r="HE259" s="10"/>
      <c r="HF259" s="10"/>
      <c r="HG259" s="10"/>
      <c r="HH259" s="10"/>
      <c r="HI259" s="10"/>
    </row>
    <row r="260" spans="1:217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/>
      <c r="BE260" s="10"/>
      <c r="BF260" s="10"/>
      <c r="BG260" s="10"/>
      <c r="BH260" s="10"/>
      <c r="BI260" s="10"/>
      <c r="BJ260" s="10"/>
      <c r="BK260" s="10"/>
      <c r="BL260" s="10"/>
      <c r="BM260" s="10"/>
      <c r="BN260" s="10"/>
      <c r="BO260" s="10"/>
      <c r="BP260" s="10"/>
      <c r="BQ260" s="10"/>
      <c r="BR260" s="10"/>
      <c r="BS260" s="10"/>
      <c r="BT260" s="10"/>
      <c r="BU260" s="10"/>
      <c r="BV260" s="10"/>
      <c r="BW260" s="10"/>
      <c r="BX260" s="10"/>
      <c r="BY260" s="10"/>
      <c r="BZ260" s="10"/>
      <c r="CA260" s="10"/>
      <c r="CB260" s="10"/>
      <c r="CC260" s="10"/>
      <c r="CD260" s="10"/>
      <c r="CE260" s="10"/>
      <c r="CF260" s="10"/>
      <c r="CG260" s="10"/>
      <c r="CH260" s="10"/>
      <c r="CI260" s="10"/>
      <c r="CJ260" s="10"/>
      <c r="CK260" s="10"/>
      <c r="CL260" s="10"/>
      <c r="CM260" s="10"/>
      <c r="CN260" s="10"/>
      <c r="CO260" s="10"/>
      <c r="CP260" s="10"/>
      <c r="CQ260" s="10"/>
      <c r="CR260" s="10"/>
      <c r="CS260" s="10"/>
      <c r="CT260" s="10"/>
      <c r="CU260" s="10"/>
      <c r="CV260" s="10"/>
      <c r="CW260" s="10"/>
      <c r="CX260" s="10"/>
      <c r="CY260" s="10"/>
      <c r="CZ260" s="10"/>
      <c r="DA260" s="10"/>
      <c r="DB260" s="10"/>
      <c r="DC260" s="10"/>
      <c r="DD260" s="10"/>
      <c r="DE260" s="10"/>
      <c r="DF260" s="10"/>
      <c r="DG260" s="10"/>
      <c r="DH260" s="10"/>
      <c r="DI260" s="10"/>
      <c r="DJ260" s="10"/>
      <c r="DK260" s="10"/>
      <c r="DL260" s="10"/>
      <c r="DM260" s="10"/>
      <c r="DN260" s="10"/>
      <c r="DO260" s="10"/>
      <c r="DP260" s="10"/>
      <c r="DQ260" s="10"/>
      <c r="DR260" s="10"/>
      <c r="DS260" s="10"/>
      <c r="DT260" s="10"/>
      <c r="DU260" s="10"/>
      <c r="DV260" s="10"/>
      <c r="DW260" s="10"/>
      <c r="DX260" s="10"/>
      <c r="DY260" s="10"/>
      <c r="DZ260" s="10"/>
      <c r="EA260" s="10"/>
      <c r="EB260" s="10"/>
      <c r="EC260" s="10"/>
      <c r="ED260" s="10"/>
      <c r="EE260" s="10"/>
      <c r="EF260" s="10"/>
      <c r="EG260" s="10"/>
      <c r="EH260" s="10"/>
      <c r="EI260" s="10"/>
      <c r="EJ260" s="10"/>
      <c r="EK260" s="10"/>
      <c r="EL260" s="10"/>
      <c r="EM260" s="10"/>
      <c r="EN260" s="10"/>
      <c r="EO260" s="10"/>
      <c r="EP260" s="10"/>
      <c r="EQ260" s="10"/>
      <c r="ER260" s="10"/>
      <c r="ES260" s="10"/>
      <c r="ET260" s="10"/>
      <c r="EU260" s="10"/>
      <c r="EV260" s="10"/>
      <c r="EW260" s="10"/>
      <c r="EX260" s="10"/>
      <c r="EY260" s="10"/>
      <c r="EZ260" s="10"/>
      <c r="FA260" s="10"/>
      <c r="FB260" s="10"/>
      <c r="FC260" s="10"/>
      <c r="FD260" s="10"/>
      <c r="FE260" s="10"/>
      <c r="FF260" s="10"/>
      <c r="FG260" s="10"/>
      <c r="FH260" s="10"/>
      <c r="FI260" s="10"/>
      <c r="FJ260" s="10"/>
      <c r="FK260" s="10"/>
      <c r="FL260" s="10"/>
      <c r="FM260" s="10"/>
      <c r="FN260" s="10"/>
      <c r="FO260" s="10"/>
      <c r="FP260" s="10"/>
      <c r="FQ260" s="10"/>
      <c r="FR260" s="10"/>
      <c r="FS260" s="10"/>
      <c r="FT260" s="10"/>
      <c r="FU260" s="10"/>
      <c r="FV260" s="10"/>
      <c r="FW260" s="10"/>
      <c r="FX260" s="10"/>
      <c r="FY260" s="10"/>
      <c r="FZ260" s="10"/>
      <c r="GA260" s="10"/>
      <c r="GB260" s="10"/>
      <c r="GC260" s="10"/>
      <c r="GD260" s="10"/>
      <c r="GE260" s="10"/>
      <c r="GF260" s="10"/>
      <c r="GG260" s="10"/>
      <c r="GH260" s="10"/>
      <c r="GI260" s="10"/>
      <c r="GJ260" s="10"/>
      <c r="GK260" s="10"/>
      <c r="GL260" s="10"/>
      <c r="GM260" s="10"/>
      <c r="GN260" s="10"/>
      <c r="GO260" s="10"/>
      <c r="GP260" s="10"/>
      <c r="GQ260" s="10"/>
      <c r="GR260" s="10"/>
      <c r="GS260" s="10"/>
      <c r="GT260" s="10"/>
      <c r="GU260" s="10"/>
      <c r="GV260" s="10"/>
      <c r="GW260" s="10"/>
      <c r="GX260" s="10"/>
      <c r="GY260" s="10"/>
      <c r="GZ260" s="10"/>
      <c r="HA260" s="10"/>
      <c r="HB260" s="10"/>
      <c r="HC260" s="10"/>
      <c r="HD260" s="10"/>
      <c r="HE260" s="10"/>
      <c r="HF260" s="10"/>
      <c r="HG260" s="10"/>
      <c r="HH260" s="10"/>
      <c r="HI260" s="10"/>
    </row>
    <row r="261" spans="1:217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/>
      <c r="BE261" s="10"/>
      <c r="BF261" s="10"/>
      <c r="BG261" s="10"/>
      <c r="BH261" s="10"/>
      <c r="BI261" s="10"/>
      <c r="BJ261" s="10"/>
      <c r="BK261" s="10"/>
      <c r="BL261" s="10"/>
      <c r="BM261" s="10"/>
      <c r="BN261" s="10"/>
      <c r="BO261" s="10"/>
      <c r="BP261" s="10"/>
      <c r="BQ261" s="10"/>
      <c r="BR261" s="10"/>
      <c r="BS261" s="10"/>
      <c r="BT261" s="10"/>
      <c r="BU261" s="10"/>
      <c r="BV261" s="10"/>
      <c r="BW261" s="10"/>
      <c r="BX261" s="10"/>
      <c r="BY261" s="10"/>
      <c r="BZ261" s="10"/>
      <c r="CA261" s="10"/>
      <c r="CB261" s="10"/>
      <c r="CC261" s="10"/>
      <c r="CD261" s="10"/>
      <c r="CE261" s="10"/>
      <c r="CF261" s="10"/>
      <c r="CG261" s="10"/>
      <c r="CH261" s="10"/>
      <c r="CI261" s="10"/>
      <c r="CJ261" s="10"/>
      <c r="CK261" s="10"/>
      <c r="CL261" s="10"/>
      <c r="CM261" s="10"/>
      <c r="CN261" s="10"/>
      <c r="CO261" s="10"/>
      <c r="CP261" s="10"/>
      <c r="CQ261" s="10"/>
      <c r="CR261" s="10"/>
      <c r="CS261" s="10"/>
      <c r="CT261" s="10"/>
      <c r="CU261" s="10"/>
      <c r="CV261" s="10"/>
      <c r="CW261" s="10"/>
      <c r="CX261" s="10"/>
      <c r="CY261" s="10"/>
      <c r="CZ261" s="10"/>
      <c r="DA261" s="10"/>
      <c r="DB261" s="10"/>
      <c r="DC261" s="10"/>
      <c r="DD261" s="10"/>
      <c r="DE261" s="10"/>
      <c r="DF261" s="10"/>
      <c r="DG261" s="10"/>
      <c r="DH261" s="10"/>
      <c r="DI261" s="10"/>
      <c r="DJ261" s="10"/>
      <c r="DK261" s="10"/>
      <c r="DL261" s="10"/>
      <c r="DM261" s="10"/>
      <c r="DN261" s="10"/>
      <c r="DO261" s="10"/>
      <c r="DP261" s="10"/>
      <c r="DQ261" s="10"/>
      <c r="DR261" s="10"/>
      <c r="DS261" s="10"/>
      <c r="DT261" s="10"/>
      <c r="DU261" s="10"/>
      <c r="DV261" s="10"/>
      <c r="DW261" s="10"/>
      <c r="DX261" s="10"/>
      <c r="DY261" s="10"/>
      <c r="DZ261" s="10"/>
      <c r="EA261" s="10"/>
      <c r="EB261" s="10"/>
      <c r="EC261" s="10"/>
      <c r="ED261" s="10"/>
      <c r="EE261" s="10"/>
      <c r="EF261" s="10"/>
      <c r="EG261" s="10"/>
      <c r="EH261" s="10"/>
      <c r="EI261" s="10"/>
      <c r="EJ261" s="10"/>
      <c r="EK261" s="10"/>
      <c r="EL261" s="10"/>
      <c r="EM261" s="10"/>
      <c r="EN261" s="10"/>
      <c r="EO261" s="10"/>
      <c r="EP261" s="10"/>
      <c r="EQ261" s="10"/>
      <c r="ER261" s="10"/>
      <c r="ES261" s="10"/>
      <c r="ET261" s="10"/>
      <c r="EU261" s="10"/>
      <c r="EV261" s="10"/>
      <c r="EW261" s="10"/>
      <c r="EX261" s="10"/>
      <c r="EY261" s="10"/>
      <c r="EZ261" s="10"/>
      <c r="FA261" s="10"/>
      <c r="FB261" s="10"/>
      <c r="FC261" s="10"/>
      <c r="FD261" s="10"/>
      <c r="FE261" s="10"/>
      <c r="FF261" s="10"/>
      <c r="FG261" s="10"/>
      <c r="FH261" s="10"/>
      <c r="FI261" s="10"/>
      <c r="FJ261" s="10"/>
      <c r="FK261" s="10"/>
      <c r="FL261" s="10"/>
      <c r="FM261" s="10"/>
      <c r="FN261" s="10"/>
      <c r="FO261" s="10"/>
      <c r="FP261" s="10"/>
      <c r="FQ261" s="10"/>
      <c r="FR261" s="10"/>
      <c r="FS261" s="10"/>
      <c r="FT261" s="10"/>
      <c r="FU261" s="10"/>
      <c r="FV261" s="10"/>
      <c r="FW261" s="10"/>
      <c r="FX261" s="10"/>
      <c r="FY261" s="10"/>
      <c r="FZ261" s="10"/>
      <c r="GA261" s="10"/>
      <c r="GB261" s="10"/>
      <c r="GC261" s="10"/>
      <c r="GD261" s="10"/>
      <c r="GE261" s="10"/>
      <c r="GF261" s="10"/>
      <c r="GG261" s="10"/>
      <c r="GH261" s="10"/>
      <c r="GI261" s="10"/>
      <c r="GJ261" s="10"/>
      <c r="GK261" s="10"/>
      <c r="GL261" s="10"/>
      <c r="GM261" s="10"/>
      <c r="GN261" s="10"/>
      <c r="GO261" s="10"/>
      <c r="GP261" s="10"/>
      <c r="GQ261" s="10"/>
      <c r="GR261" s="10"/>
      <c r="GS261" s="10"/>
      <c r="GT261" s="10"/>
      <c r="GU261" s="10"/>
      <c r="GV261" s="10"/>
      <c r="GW261" s="10"/>
      <c r="GX261" s="10"/>
      <c r="GY261" s="10"/>
      <c r="GZ261" s="10"/>
      <c r="HA261" s="10"/>
      <c r="HB261" s="10"/>
      <c r="HC261" s="10"/>
      <c r="HD261" s="10"/>
      <c r="HE261" s="10"/>
      <c r="HF261" s="10"/>
      <c r="HG261" s="10"/>
      <c r="HH261" s="10"/>
      <c r="HI261" s="10"/>
    </row>
    <row r="262" spans="1:217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  <c r="BE262" s="10"/>
      <c r="BF262" s="10"/>
      <c r="BG262" s="10"/>
      <c r="BH262" s="10"/>
      <c r="BI262" s="10"/>
      <c r="BJ262" s="10"/>
      <c r="BK262" s="10"/>
      <c r="BL262" s="10"/>
      <c r="BM262" s="10"/>
      <c r="BN262" s="10"/>
      <c r="BO262" s="10"/>
      <c r="BP262" s="10"/>
      <c r="BQ262" s="10"/>
      <c r="BR262" s="10"/>
      <c r="BS262" s="10"/>
      <c r="BT262" s="10"/>
      <c r="BU262" s="10"/>
      <c r="BV262" s="10"/>
      <c r="BW262" s="10"/>
      <c r="BX262" s="10"/>
      <c r="BY262" s="10"/>
      <c r="BZ262" s="10"/>
      <c r="CA262" s="10"/>
      <c r="CB262" s="10"/>
      <c r="CC262" s="10"/>
      <c r="CD262" s="10"/>
      <c r="CE262" s="10"/>
      <c r="CF262" s="10"/>
      <c r="CG262" s="10"/>
      <c r="CH262" s="10"/>
      <c r="CI262" s="10"/>
      <c r="CJ262" s="10"/>
      <c r="CK262" s="10"/>
      <c r="CL262" s="10"/>
      <c r="CM262" s="10"/>
      <c r="CN262" s="10"/>
      <c r="CO262" s="10"/>
      <c r="CP262" s="10"/>
      <c r="CQ262" s="10"/>
      <c r="CR262" s="10"/>
      <c r="CS262" s="10"/>
      <c r="CT262" s="10"/>
      <c r="CU262" s="10"/>
      <c r="CV262" s="10"/>
      <c r="CW262" s="10"/>
      <c r="CX262" s="10"/>
      <c r="CY262" s="10"/>
      <c r="CZ262" s="10"/>
      <c r="DA262" s="10"/>
      <c r="DB262" s="10"/>
      <c r="DC262" s="10"/>
      <c r="DD262" s="10"/>
      <c r="DE262" s="10"/>
      <c r="DF262" s="10"/>
      <c r="DG262" s="10"/>
      <c r="DH262" s="10"/>
      <c r="DI262" s="10"/>
      <c r="DJ262" s="10"/>
      <c r="DK262" s="10"/>
      <c r="DL262" s="10"/>
      <c r="DM262" s="10"/>
      <c r="DN262" s="10"/>
      <c r="DO262" s="10"/>
      <c r="DP262" s="10"/>
      <c r="DQ262" s="10"/>
      <c r="DR262" s="10"/>
      <c r="DS262" s="10"/>
      <c r="DT262" s="10"/>
      <c r="DU262" s="10"/>
      <c r="DV262" s="10"/>
      <c r="DW262" s="10"/>
      <c r="DX262" s="10"/>
      <c r="DY262" s="10"/>
      <c r="DZ262" s="10"/>
      <c r="EA262" s="10"/>
      <c r="EB262" s="10"/>
      <c r="EC262" s="10"/>
      <c r="ED262" s="10"/>
      <c r="EE262" s="10"/>
      <c r="EF262" s="10"/>
      <c r="EG262" s="10"/>
      <c r="EH262" s="10"/>
      <c r="EI262" s="10"/>
      <c r="EJ262" s="10"/>
      <c r="EK262" s="10"/>
      <c r="EL262" s="10"/>
      <c r="EM262" s="10"/>
      <c r="EN262" s="10"/>
      <c r="EO262" s="10"/>
      <c r="EP262" s="10"/>
      <c r="EQ262" s="10"/>
      <c r="ER262" s="10"/>
      <c r="ES262" s="10"/>
      <c r="ET262" s="10"/>
      <c r="EU262" s="10"/>
      <c r="EV262" s="10"/>
      <c r="EW262" s="10"/>
      <c r="EX262" s="10"/>
      <c r="EY262" s="10"/>
      <c r="EZ262" s="10"/>
      <c r="FA262" s="10"/>
      <c r="FB262" s="10"/>
      <c r="FC262" s="10"/>
      <c r="FD262" s="10"/>
      <c r="FE262" s="10"/>
      <c r="FF262" s="10"/>
      <c r="FG262" s="10"/>
      <c r="FH262" s="10"/>
      <c r="FI262" s="10"/>
      <c r="FJ262" s="10"/>
      <c r="FK262" s="10"/>
      <c r="FL262" s="10"/>
      <c r="FM262" s="10"/>
      <c r="FN262" s="10"/>
      <c r="FO262" s="10"/>
      <c r="FP262" s="10"/>
      <c r="FQ262" s="10"/>
      <c r="FR262" s="10"/>
      <c r="FS262" s="10"/>
      <c r="FT262" s="10"/>
      <c r="FU262" s="10"/>
      <c r="FV262" s="10"/>
      <c r="FW262" s="10"/>
      <c r="FX262" s="10"/>
      <c r="FY262" s="10"/>
      <c r="FZ262" s="10"/>
      <c r="GA262" s="10"/>
      <c r="GB262" s="10"/>
      <c r="GC262" s="10"/>
      <c r="GD262" s="10"/>
      <c r="GE262" s="10"/>
      <c r="GF262" s="10"/>
      <c r="GG262" s="10"/>
      <c r="GH262" s="10"/>
      <c r="GI262" s="10"/>
      <c r="GJ262" s="10"/>
      <c r="GK262" s="10"/>
      <c r="GL262" s="10"/>
      <c r="GM262" s="10"/>
      <c r="GN262" s="10"/>
      <c r="GO262" s="10"/>
      <c r="GP262" s="10"/>
      <c r="GQ262" s="10"/>
      <c r="GR262" s="10"/>
      <c r="GS262" s="10"/>
      <c r="GT262" s="10"/>
      <c r="GU262" s="10"/>
      <c r="GV262" s="10"/>
      <c r="GW262" s="10"/>
      <c r="GX262" s="10"/>
      <c r="GY262" s="10"/>
      <c r="GZ262" s="10"/>
      <c r="HA262" s="10"/>
      <c r="HB262" s="10"/>
      <c r="HC262" s="10"/>
      <c r="HD262" s="10"/>
      <c r="HE262" s="10"/>
      <c r="HF262" s="10"/>
      <c r="HG262" s="10"/>
      <c r="HH262" s="10"/>
      <c r="HI262" s="10"/>
    </row>
    <row r="263" spans="1:217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  <c r="BF263" s="10"/>
      <c r="BG263" s="10"/>
      <c r="BH263" s="10"/>
      <c r="BI263" s="10"/>
      <c r="BJ263" s="10"/>
      <c r="BK263" s="10"/>
      <c r="BL263" s="10"/>
      <c r="BM263" s="10"/>
      <c r="BN263" s="10"/>
      <c r="BO263" s="10"/>
      <c r="BP263" s="10"/>
      <c r="BQ263" s="10"/>
      <c r="BR263" s="10"/>
      <c r="BS263" s="10"/>
      <c r="BT263" s="10"/>
      <c r="BU263" s="10"/>
      <c r="BV263" s="10"/>
      <c r="BW263" s="10"/>
      <c r="BX263" s="10"/>
      <c r="BY263" s="10"/>
      <c r="BZ263" s="10"/>
      <c r="CA263" s="10"/>
      <c r="CB263" s="10"/>
      <c r="CC263" s="10"/>
      <c r="CD263" s="10"/>
      <c r="CE263" s="10"/>
      <c r="CF263" s="10"/>
      <c r="CG263" s="10"/>
      <c r="CH263" s="10"/>
      <c r="CI263" s="10"/>
      <c r="CJ263" s="10"/>
      <c r="CK263" s="10"/>
      <c r="CL263" s="10"/>
      <c r="CM263" s="10"/>
      <c r="CN263" s="10"/>
      <c r="CO263" s="10"/>
      <c r="CP263" s="10"/>
      <c r="CQ263" s="10"/>
      <c r="CR263" s="10"/>
      <c r="CS263" s="10"/>
      <c r="CT263" s="10"/>
      <c r="CU263" s="10"/>
      <c r="CV263" s="10"/>
      <c r="CW263" s="10"/>
      <c r="CX263" s="10"/>
      <c r="CY263" s="10"/>
      <c r="CZ263" s="10"/>
      <c r="DA263" s="10"/>
      <c r="DB263" s="10"/>
      <c r="DC263" s="10"/>
      <c r="DD263" s="10"/>
      <c r="DE263" s="10"/>
      <c r="DF263" s="10"/>
      <c r="DG263" s="10"/>
      <c r="DH263" s="10"/>
      <c r="DI263" s="10"/>
      <c r="DJ263" s="10"/>
      <c r="DK263" s="10"/>
      <c r="DL263" s="10"/>
      <c r="DM263" s="10"/>
      <c r="DN263" s="10"/>
      <c r="DO263" s="10"/>
      <c r="DP263" s="10"/>
      <c r="DQ263" s="10"/>
      <c r="DR263" s="10"/>
      <c r="DS263" s="10"/>
      <c r="DT263" s="10"/>
      <c r="DU263" s="10"/>
      <c r="DV263" s="10"/>
      <c r="DW263" s="10"/>
      <c r="DX263" s="10"/>
      <c r="DY263" s="10"/>
      <c r="DZ263" s="10"/>
      <c r="EA263" s="10"/>
      <c r="EB263" s="10"/>
      <c r="EC263" s="10"/>
      <c r="ED263" s="10"/>
      <c r="EE263" s="10"/>
      <c r="EF263" s="10"/>
      <c r="EG263" s="10"/>
      <c r="EH263" s="10"/>
      <c r="EI263" s="10"/>
      <c r="EJ263" s="10"/>
      <c r="EK263" s="10"/>
      <c r="EL263" s="10"/>
      <c r="EM263" s="10"/>
      <c r="EN263" s="10"/>
      <c r="EO263" s="10"/>
      <c r="EP263" s="10"/>
      <c r="EQ263" s="10"/>
      <c r="ER263" s="10"/>
      <c r="ES263" s="10"/>
      <c r="ET263" s="10"/>
      <c r="EU263" s="10"/>
      <c r="EV263" s="10"/>
      <c r="EW263" s="10"/>
      <c r="EX263" s="10"/>
      <c r="EY263" s="10"/>
      <c r="EZ263" s="10"/>
      <c r="FA263" s="10"/>
      <c r="FB263" s="10"/>
      <c r="FC263" s="10"/>
      <c r="FD263" s="10"/>
      <c r="FE263" s="10"/>
      <c r="FF263" s="10"/>
      <c r="FG263" s="10"/>
      <c r="FH263" s="10"/>
      <c r="FI263" s="10"/>
      <c r="FJ263" s="10"/>
      <c r="FK263" s="10"/>
      <c r="FL263" s="10"/>
      <c r="FM263" s="10"/>
      <c r="FN263" s="10"/>
      <c r="FO263" s="10"/>
      <c r="FP263" s="10"/>
      <c r="FQ263" s="10"/>
      <c r="FR263" s="10"/>
      <c r="FS263" s="10"/>
      <c r="FT263" s="10"/>
      <c r="FU263" s="10"/>
      <c r="FV263" s="10"/>
      <c r="FW263" s="10"/>
      <c r="FX263" s="10"/>
      <c r="FY263" s="10"/>
      <c r="FZ263" s="10"/>
      <c r="GA263" s="10"/>
      <c r="GB263" s="10"/>
      <c r="GC263" s="10"/>
      <c r="GD263" s="10"/>
      <c r="GE263" s="10"/>
      <c r="GF263" s="10"/>
      <c r="GG263" s="10"/>
      <c r="GH263" s="10"/>
      <c r="GI263" s="10"/>
      <c r="GJ263" s="10"/>
      <c r="GK263" s="10"/>
      <c r="GL263" s="10"/>
      <c r="GM263" s="10"/>
      <c r="GN263" s="10"/>
      <c r="GO263" s="10"/>
      <c r="GP263" s="10"/>
      <c r="GQ263" s="10"/>
      <c r="GR263" s="10"/>
      <c r="GS263" s="10"/>
      <c r="GT263" s="10"/>
      <c r="GU263" s="10"/>
      <c r="GV263" s="10"/>
      <c r="GW263" s="10"/>
      <c r="GX263" s="10"/>
      <c r="GY263" s="10"/>
      <c r="GZ263" s="10"/>
      <c r="HA263" s="10"/>
      <c r="HB263" s="10"/>
      <c r="HC263" s="10"/>
      <c r="HD263" s="10"/>
      <c r="HE263" s="10"/>
      <c r="HF263" s="10"/>
      <c r="HG263" s="10"/>
      <c r="HH263" s="10"/>
      <c r="HI263" s="10"/>
    </row>
    <row r="264" spans="1:217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  <c r="BE264" s="10"/>
      <c r="BF264" s="10"/>
      <c r="BG264" s="10"/>
      <c r="BH264" s="10"/>
      <c r="BI264" s="10"/>
      <c r="BJ264" s="10"/>
      <c r="BK264" s="10"/>
      <c r="BL264" s="10"/>
      <c r="BM264" s="10"/>
      <c r="BN264" s="10"/>
      <c r="BO264" s="10"/>
      <c r="BP264" s="10"/>
      <c r="BQ264" s="10"/>
      <c r="BR264" s="10"/>
      <c r="BS264" s="10"/>
      <c r="BT264" s="10"/>
      <c r="BU264" s="10"/>
      <c r="BV264" s="10"/>
      <c r="BW264" s="10"/>
      <c r="BX264" s="10"/>
      <c r="BY264" s="10"/>
      <c r="BZ264" s="10"/>
      <c r="CA264" s="10"/>
      <c r="CB264" s="10"/>
      <c r="CC264" s="10"/>
      <c r="CD264" s="10"/>
      <c r="CE264" s="10"/>
      <c r="CF264" s="10"/>
      <c r="CG264" s="10"/>
      <c r="CH264" s="10"/>
      <c r="CI264" s="10"/>
      <c r="CJ264" s="10"/>
      <c r="CK264" s="10"/>
      <c r="CL264" s="10"/>
      <c r="CM264" s="10"/>
      <c r="CN264" s="10"/>
      <c r="CO264" s="10"/>
      <c r="CP264" s="10"/>
      <c r="CQ264" s="10"/>
      <c r="CR264" s="10"/>
      <c r="CS264" s="10"/>
      <c r="CT264" s="10"/>
      <c r="CU264" s="10"/>
      <c r="CV264" s="10"/>
      <c r="CW264" s="10"/>
      <c r="CX264" s="10"/>
      <c r="CY264" s="10"/>
      <c r="CZ264" s="10"/>
      <c r="DA264" s="10"/>
      <c r="DB264" s="10"/>
      <c r="DC264" s="10"/>
      <c r="DD264" s="10"/>
      <c r="DE264" s="10"/>
      <c r="DF264" s="10"/>
      <c r="DG264" s="10"/>
      <c r="DH264" s="10"/>
      <c r="DI264" s="10"/>
      <c r="DJ264" s="10"/>
      <c r="DK264" s="10"/>
      <c r="DL264" s="10"/>
      <c r="DM264" s="10"/>
      <c r="DN264" s="10"/>
      <c r="DO264" s="10"/>
      <c r="DP264" s="10"/>
      <c r="DQ264" s="10"/>
      <c r="DR264" s="10"/>
      <c r="DS264" s="10"/>
      <c r="DT264" s="10"/>
      <c r="DU264" s="10"/>
      <c r="DV264" s="10"/>
      <c r="DW264" s="10"/>
      <c r="DX264" s="10"/>
      <c r="DY264" s="10"/>
      <c r="DZ264" s="10"/>
      <c r="EA264" s="10"/>
      <c r="EB264" s="10"/>
      <c r="EC264" s="10"/>
      <c r="ED264" s="10"/>
      <c r="EE264" s="10"/>
      <c r="EF264" s="10"/>
      <c r="EG264" s="10"/>
      <c r="EH264" s="10"/>
      <c r="EI264" s="10"/>
      <c r="EJ264" s="10"/>
      <c r="EK264" s="10"/>
      <c r="EL264" s="10"/>
      <c r="EM264" s="10"/>
      <c r="EN264" s="10"/>
      <c r="EO264" s="10"/>
      <c r="EP264" s="10"/>
      <c r="EQ264" s="10"/>
      <c r="ER264" s="10"/>
      <c r="ES264" s="10"/>
      <c r="ET264" s="10"/>
      <c r="EU264" s="10"/>
      <c r="EV264" s="10"/>
      <c r="EW264" s="10"/>
      <c r="EX264" s="10"/>
      <c r="EY264" s="10"/>
      <c r="EZ264" s="10"/>
      <c r="FA264" s="10"/>
      <c r="FB264" s="10"/>
      <c r="FC264" s="10"/>
      <c r="FD264" s="10"/>
      <c r="FE264" s="10"/>
      <c r="FF264" s="10"/>
      <c r="FG264" s="10"/>
      <c r="FH264" s="10"/>
      <c r="FI264" s="10"/>
      <c r="FJ264" s="10"/>
      <c r="FK264" s="10"/>
      <c r="FL264" s="10"/>
      <c r="FM264" s="10"/>
      <c r="FN264" s="10"/>
      <c r="FO264" s="10"/>
      <c r="FP264" s="10"/>
      <c r="FQ264" s="10"/>
      <c r="FR264" s="10"/>
      <c r="FS264" s="10"/>
      <c r="FT264" s="10"/>
      <c r="FU264" s="10"/>
      <c r="FV264" s="10"/>
      <c r="FW264" s="10"/>
      <c r="FX264" s="10"/>
      <c r="FY264" s="10"/>
      <c r="FZ264" s="10"/>
      <c r="GA264" s="10"/>
      <c r="GB264" s="10"/>
      <c r="GC264" s="10"/>
      <c r="GD264" s="10"/>
      <c r="GE264" s="10"/>
      <c r="GF264" s="10"/>
      <c r="GG264" s="10"/>
      <c r="GH264" s="10"/>
      <c r="GI264" s="10"/>
      <c r="GJ264" s="10"/>
      <c r="GK264" s="10"/>
      <c r="GL264" s="10"/>
      <c r="GM264" s="10"/>
      <c r="GN264" s="10"/>
      <c r="GO264" s="10"/>
      <c r="GP264" s="10"/>
      <c r="GQ264" s="10"/>
      <c r="GR264" s="10"/>
      <c r="GS264" s="10"/>
      <c r="GT264" s="10"/>
      <c r="GU264" s="10"/>
      <c r="GV264" s="10"/>
      <c r="GW264" s="10"/>
      <c r="GX264" s="10"/>
      <c r="GY264" s="10"/>
      <c r="GZ264" s="10"/>
      <c r="HA264" s="10"/>
      <c r="HB264" s="10"/>
      <c r="HC264" s="10"/>
      <c r="HD264" s="10"/>
      <c r="HE264" s="10"/>
      <c r="HF264" s="10"/>
      <c r="HG264" s="10"/>
      <c r="HH264" s="10"/>
      <c r="HI264" s="10"/>
    </row>
    <row r="265" spans="1:217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  <c r="BD265" s="10"/>
      <c r="BE265" s="10"/>
      <c r="BF265" s="10"/>
      <c r="BG265" s="10"/>
      <c r="BH265" s="10"/>
      <c r="BI265" s="10"/>
      <c r="BJ265" s="10"/>
      <c r="BK265" s="10"/>
      <c r="BL265" s="10"/>
      <c r="BM265" s="10"/>
      <c r="BN265" s="10"/>
      <c r="BO265" s="10"/>
      <c r="BP265" s="10"/>
      <c r="BQ265" s="10"/>
      <c r="BR265" s="10"/>
      <c r="BS265" s="10"/>
      <c r="BT265" s="10"/>
      <c r="BU265" s="10"/>
      <c r="BV265" s="10"/>
      <c r="BW265" s="10"/>
      <c r="BX265" s="10"/>
      <c r="BY265" s="10"/>
      <c r="BZ265" s="10"/>
      <c r="CA265" s="10"/>
      <c r="CB265" s="10"/>
      <c r="CC265" s="10"/>
      <c r="CD265" s="10"/>
      <c r="CE265" s="10"/>
      <c r="CF265" s="10"/>
      <c r="CG265" s="10"/>
      <c r="CH265" s="10"/>
      <c r="CI265" s="10"/>
      <c r="CJ265" s="10"/>
      <c r="CK265" s="10"/>
      <c r="CL265" s="10"/>
      <c r="CM265" s="10"/>
      <c r="CN265" s="10"/>
      <c r="CO265" s="10"/>
      <c r="CP265" s="10"/>
      <c r="CQ265" s="10"/>
      <c r="CR265" s="10"/>
      <c r="CS265" s="10"/>
      <c r="CT265" s="10"/>
      <c r="CU265" s="10"/>
      <c r="CV265" s="10"/>
      <c r="CW265" s="10"/>
      <c r="CX265" s="10"/>
      <c r="CY265" s="10"/>
      <c r="CZ265" s="10"/>
      <c r="DA265" s="10"/>
      <c r="DB265" s="10"/>
      <c r="DC265" s="10"/>
      <c r="DD265" s="10"/>
      <c r="DE265" s="10"/>
      <c r="DF265" s="10"/>
      <c r="DG265" s="10"/>
      <c r="DH265" s="10"/>
      <c r="DI265" s="10"/>
      <c r="DJ265" s="10"/>
      <c r="DK265" s="10"/>
      <c r="DL265" s="10"/>
      <c r="DM265" s="10"/>
      <c r="DN265" s="10"/>
      <c r="DO265" s="10"/>
      <c r="DP265" s="10"/>
      <c r="DQ265" s="10"/>
      <c r="DR265" s="10"/>
      <c r="DS265" s="10"/>
      <c r="DT265" s="10"/>
      <c r="DU265" s="10"/>
      <c r="DV265" s="10"/>
      <c r="DW265" s="10"/>
      <c r="DX265" s="10"/>
      <c r="DY265" s="10"/>
      <c r="DZ265" s="10"/>
      <c r="EA265" s="10"/>
      <c r="EB265" s="10"/>
      <c r="EC265" s="10"/>
      <c r="ED265" s="10"/>
      <c r="EE265" s="10"/>
      <c r="EF265" s="10"/>
      <c r="EG265" s="10"/>
      <c r="EH265" s="10"/>
      <c r="EI265" s="10"/>
      <c r="EJ265" s="10"/>
      <c r="EK265" s="10"/>
      <c r="EL265" s="10"/>
      <c r="EM265" s="10"/>
      <c r="EN265" s="10"/>
      <c r="EO265" s="10"/>
      <c r="EP265" s="10"/>
      <c r="EQ265" s="10"/>
      <c r="ER265" s="10"/>
      <c r="ES265" s="10"/>
      <c r="ET265" s="10"/>
      <c r="EU265" s="10"/>
      <c r="EV265" s="10"/>
      <c r="EW265" s="10"/>
      <c r="EX265" s="10"/>
      <c r="EY265" s="10"/>
      <c r="EZ265" s="10"/>
      <c r="FA265" s="10"/>
      <c r="FB265" s="10"/>
      <c r="FC265" s="10"/>
      <c r="FD265" s="10"/>
      <c r="FE265" s="10"/>
      <c r="FF265" s="10"/>
      <c r="FG265" s="10"/>
      <c r="FH265" s="10"/>
      <c r="FI265" s="10"/>
      <c r="FJ265" s="10"/>
      <c r="FK265" s="10"/>
      <c r="FL265" s="10"/>
      <c r="FM265" s="10"/>
      <c r="FN265" s="10"/>
      <c r="FO265" s="10"/>
      <c r="FP265" s="10"/>
      <c r="FQ265" s="10"/>
      <c r="FR265" s="10"/>
      <c r="FS265" s="10"/>
      <c r="FT265" s="10"/>
      <c r="FU265" s="10"/>
      <c r="FV265" s="10"/>
      <c r="FW265" s="10"/>
      <c r="FX265" s="10"/>
      <c r="FY265" s="10"/>
      <c r="FZ265" s="10"/>
      <c r="GA265" s="10"/>
      <c r="GB265" s="10"/>
      <c r="GC265" s="10"/>
      <c r="GD265" s="10"/>
      <c r="GE265" s="10"/>
      <c r="GF265" s="10"/>
      <c r="GG265" s="10"/>
      <c r="GH265" s="10"/>
      <c r="GI265" s="10"/>
      <c r="GJ265" s="10"/>
      <c r="GK265" s="10"/>
      <c r="GL265" s="10"/>
      <c r="GM265" s="10"/>
      <c r="GN265" s="10"/>
      <c r="GO265" s="10"/>
      <c r="GP265" s="10"/>
      <c r="GQ265" s="10"/>
      <c r="GR265" s="10"/>
      <c r="GS265" s="10"/>
      <c r="GT265" s="10"/>
      <c r="GU265" s="10"/>
      <c r="GV265" s="10"/>
      <c r="GW265" s="10"/>
      <c r="GX265" s="10"/>
      <c r="GY265" s="10"/>
      <c r="GZ265" s="10"/>
      <c r="HA265" s="10"/>
      <c r="HB265" s="10"/>
      <c r="HC265" s="10"/>
      <c r="HD265" s="10"/>
      <c r="HE265" s="10"/>
      <c r="HF265" s="10"/>
      <c r="HG265" s="10"/>
      <c r="HH265" s="10"/>
      <c r="HI265" s="10"/>
    </row>
    <row r="266" spans="1:217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  <c r="BE266" s="10"/>
      <c r="BF266" s="10"/>
      <c r="BG266" s="10"/>
      <c r="BH266" s="10"/>
      <c r="BI266" s="10"/>
      <c r="BJ266" s="10"/>
      <c r="BK266" s="10"/>
      <c r="BL266" s="10"/>
      <c r="BM266" s="10"/>
      <c r="BN266" s="10"/>
      <c r="BO266" s="10"/>
      <c r="BP266" s="10"/>
      <c r="BQ266" s="10"/>
      <c r="BR266" s="10"/>
      <c r="BS266" s="10"/>
      <c r="BT266" s="10"/>
      <c r="BU266" s="10"/>
      <c r="BV266" s="10"/>
      <c r="BW266" s="10"/>
      <c r="BX266" s="10"/>
      <c r="BY266" s="10"/>
      <c r="BZ266" s="10"/>
      <c r="CA266" s="10"/>
      <c r="CB266" s="10"/>
      <c r="CC266" s="10"/>
      <c r="CD266" s="10"/>
      <c r="CE266" s="10"/>
      <c r="CF266" s="10"/>
      <c r="CG266" s="10"/>
      <c r="CH266" s="10"/>
      <c r="CI266" s="10"/>
      <c r="CJ266" s="10"/>
      <c r="CK266" s="10"/>
      <c r="CL266" s="10"/>
      <c r="CM266" s="10"/>
      <c r="CN266" s="10"/>
      <c r="CO266" s="10"/>
      <c r="CP266" s="10"/>
      <c r="CQ266" s="10"/>
      <c r="CR266" s="10"/>
      <c r="CS266" s="10"/>
      <c r="CT266" s="10"/>
      <c r="CU266" s="10"/>
      <c r="CV266" s="10"/>
      <c r="CW266" s="10"/>
      <c r="CX266" s="10"/>
      <c r="CY266" s="10"/>
      <c r="CZ266" s="10"/>
      <c r="DA266" s="10"/>
      <c r="DB266" s="10"/>
      <c r="DC266" s="10"/>
      <c r="DD266" s="10"/>
      <c r="DE266" s="10"/>
      <c r="DF266" s="10"/>
      <c r="DG266" s="10"/>
      <c r="DH266" s="10"/>
      <c r="DI266" s="10"/>
      <c r="DJ266" s="10"/>
      <c r="DK266" s="10"/>
      <c r="DL266" s="10"/>
      <c r="DM266" s="10"/>
      <c r="DN266" s="10"/>
      <c r="DO266" s="10"/>
      <c r="DP266" s="10"/>
      <c r="DQ266" s="10"/>
      <c r="DR266" s="10"/>
      <c r="DS266" s="10"/>
      <c r="DT266" s="10"/>
      <c r="DU266" s="10"/>
      <c r="DV266" s="10"/>
      <c r="DW266" s="10"/>
      <c r="DX266" s="10"/>
      <c r="DY266" s="10"/>
      <c r="DZ266" s="10"/>
      <c r="EA266" s="10"/>
      <c r="EB266" s="10"/>
      <c r="EC266" s="10"/>
      <c r="ED266" s="10"/>
      <c r="EE266" s="10"/>
      <c r="EF266" s="10"/>
      <c r="EG266" s="10"/>
      <c r="EH266" s="10"/>
      <c r="EI266" s="10"/>
      <c r="EJ266" s="10"/>
      <c r="EK266" s="10"/>
      <c r="EL266" s="10"/>
      <c r="EM266" s="10"/>
      <c r="EN266" s="10"/>
      <c r="EO266" s="10"/>
      <c r="EP266" s="10"/>
      <c r="EQ266" s="10"/>
      <c r="ER266" s="10"/>
      <c r="ES266" s="10"/>
      <c r="ET266" s="10"/>
      <c r="EU266" s="10"/>
      <c r="EV266" s="10"/>
      <c r="EW266" s="10"/>
      <c r="EX266" s="10"/>
      <c r="EY266" s="10"/>
      <c r="EZ266" s="10"/>
      <c r="FA266" s="10"/>
      <c r="FB266" s="10"/>
      <c r="FC266" s="10"/>
      <c r="FD266" s="10"/>
      <c r="FE266" s="10"/>
      <c r="FF266" s="10"/>
      <c r="FG266" s="10"/>
      <c r="FH266" s="10"/>
      <c r="FI266" s="10"/>
      <c r="FJ266" s="10"/>
      <c r="FK266" s="10"/>
      <c r="FL266" s="10"/>
      <c r="FM266" s="10"/>
      <c r="FN266" s="10"/>
      <c r="FO266" s="10"/>
      <c r="FP266" s="10"/>
      <c r="FQ266" s="10"/>
      <c r="FR266" s="10"/>
      <c r="FS266" s="10"/>
      <c r="FT266" s="10"/>
      <c r="FU266" s="10"/>
      <c r="FV266" s="10"/>
      <c r="FW266" s="10"/>
      <c r="FX266" s="10"/>
      <c r="FY266" s="10"/>
      <c r="FZ266" s="10"/>
      <c r="GA266" s="10"/>
      <c r="GB266" s="10"/>
      <c r="GC266" s="10"/>
      <c r="GD266" s="10"/>
      <c r="GE266" s="10"/>
      <c r="GF266" s="10"/>
      <c r="GG266" s="10"/>
      <c r="GH266" s="10"/>
      <c r="GI266" s="10"/>
      <c r="GJ266" s="10"/>
      <c r="GK266" s="10"/>
      <c r="GL266" s="10"/>
      <c r="GM266" s="10"/>
      <c r="GN266" s="10"/>
      <c r="GO266" s="10"/>
      <c r="GP266" s="10"/>
      <c r="GQ266" s="10"/>
      <c r="GR266" s="10"/>
      <c r="GS266" s="10"/>
      <c r="GT266" s="10"/>
      <c r="GU266" s="10"/>
      <c r="GV266" s="10"/>
      <c r="GW266" s="10"/>
      <c r="GX266" s="10"/>
      <c r="GY266" s="10"/>
      <c r="GZ266" s="10"/>
      <c r="HA266" s="10"/>
      <c r="HB266" s="10"/>
      <c r="HC266" s="10"/>
      <c r="HD266" s="10"/>
      <c r="HE266" s="10"/>
      <c r="HF266" s="10"/>
      <c r="HG266" s="10"/>
      <c r="HH266" s="10"/>
      <c r="HI266" s="10"/>
    </row>
    <row r="267" spans="1:217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  <c r="BD267" s="10"/>
      <c r="BE267" s="10"/>
      <c r="BF267" s="10"/>
      <c r="BG267" s="10"/>
      <c r="BH267" s="10"/>
      <c r="BI267" s="10"/>
      <c r="BJ267" s="10"/>
      <c r="BK267" s="10"/>
      <c r="BL267" s="10"/>
      <c r="BM267" s="10"/>
      <c r="BN267" s="10"/>
      <c r="BO267" s="10"/>
      <c r="BP267" s="10"/>
      <c r="BQ267" s="10"/>
      <c r="BR267" s="10"/>
      <c r="BS267" s="10"/>
      <c r="BT267" s="10"/>
      <c r="BU267" s="10"/>
      <c r="BV267" s="10"/>
      <c r="BW267" s="10"/>
      <c r="BX267" s="10"/>
      <c r="BY267" s="10"/>
      <c r="BZ267" s="10"/>
      <c r="CA267" s="10"/>
      <c r="CB267" s="10"/>
      <c r="CC267" s="10"/>
      <c r="CD267" s="10"/>
      <c r="CE267" s="10"/>
      <c r="CF267" s="10"/>
      <c r="CG267" s="10"/>
      <c r="CH267" s="10"/>
      <c r="CI267" s="10"/>
      <c r="CJ267" s="10"/>
      <c r="CK267" s="10"/>
      <c r="CL267" s="10"/>
      <c r="CM267" s="10"/>
      <c r="CN267" s="10"/>
      <c r="CO267" s="10"/>
      <c r="CP267" s="10"/>
      <c r="CQ267" s="10"/>
      <c r="CR267" s="10"/>
      <c r="CS267" s="10"/>
      <c r="CT267" s="10"/>
      <c r="CU267" s="10"/>
      <c r="CV267" s="10"/>
      <c r="CW267" s="10"/>
      <c r="CX267" s="10"/>
      <c r="CY267" s="10"/>
      <c r="CZ267" s="10"/>
      <c r="DA267" s="10"/>
      <c r="DB267" s="10"/>
      <c r="DC267" s="10"/>
      <c r="DD267" s="10"/>
      <c r="DE267" s="10"/>
      <c r="DF267" s="10"/>
      <c r="DG267" s="10"/>
      <c r="DH267" s="10"/>
      <c r="DI267" s="10"/>
      <c r="DJ267" s="10"/>
      <c r="DK267" s="10"/>
      <c r="DL267" s="10"/>
      <c r="DM267" s="10"/>
      <c r="DN267" s="10"/>
      <c r="DO267" s="10"/>
      <c r="DP267" s="10"/>
      <c r="DQ267" s="10"/>
      <c r="DR267" s="10"/>
      <c r="DS267" s="10"/>
      <c r="DT267" s="10"/>
      <c r="DU267" s="10"/>
      <c r="DV267" s="10"/>
      <c r="DW267" s="10"/>
      <c r="DX267" s="10"/>
      <c r="DY267" s="10"/>
      <c r="DZ267" s="10"/>
      <c r="EA267" s="10"/>
      <c r="EB267" s="10"/>
      <c r="EC267" s="10"/>
      <c r="ED267" s="10"/>
      <c r="EE267" s="10"/>
      <c r="EF267" s="10"/>
      <c r="EG267" s="10"/>
      <c r="EH267" s="10"/>
      <c r="EI267" s="10"/>
      <c r="EJ267" s="10"/>
      <c r="EK267" s="10"/>
      <c r="EL267" s="10"/>
      <c r="EM267" s="10"/>
      <c r="EN267" s="10"/>
      <c r="EO267" s="10"/>
      <c r="EP267" s="10"/>
      <c r="EQ267" s="10"/>
      <c r="ER267" s="10"/>
      <c r="ES267" s="10"/>
      <c r="ET267" s="10"/>
      <c r="EU267" s="10"/>
      <c r="EV267" s="10"/>
      <c r="EW267" s="10"/>
      <c r="EX267" s="10"/>
      <c r="EY267" s="10"/>
      <c r="EZ267" s="10"/>
      <c r="FA267" s="10"/>
      <c r="FB267" s="10"/>
      <c r="FC267" s="10"/>
      <c r="FD267" s="10"/>
      <c r="FE267" s="10"/>
      <c r="FF267" s="10"/>
      <c r="FG267" s="10"/>
      <c r="FH267" s="10"/>
      <c r="FI267" s="10"/>
      <c r="FJ267" s="10"/>
      <c r="FK267" s="10"/>
      <c r="FL267" s="10"/>
      <c r="FM267" s="10"/>
      <c r="FN267" s="10"/>
      <c r="FO267" s="10"/>
      <c r="FP267" s="10"/>
      <c r="FQ267" s="10"/>
      <c r="FR267" s="10"/>
      <c r="FS267" s="10"/>
      <c r="FT267" s="10"/>
      <c r="FU267" s="10"/>
      <c r="FV267" s="10"/>
      <c r="FW267" s="10"/>
      <c r="FX267" s="10"/>
      <c r="FY267" s="10"/>
      <c r="FZ267" s="10"/>
      <c r="GA267" s="10"/>
      <c r="GB267" s="10"/>
      <c r="GC267" s="10"/>
      <c r="GD267" s="10"/>
      <c r="GE267" s="10"/>
      <c r="GF267" s="10"/>
      <c r="GG267" s="10"/>
      <c r="GH267" s="10"/>
      <c r="GI267" s="10"/>
      <c r="GJ267" s="10"/>
      <c r="GK267" s="10"/>
      <c r="GL267" s="10"/>
      <c r="GM267" s="10"/>
      <c r="GN267" s="10"/>
      <c r="GO267" s="10"/>
      <c r="GP267" s="10"/>
      <c r="GQ267" s="10"/>
      <c r="GR267" s="10"/>
      <c r="GS267" s="10"/>
      <c r="GT267" s="10"/>
      <c r="GU267" s="10"/>
      <c r="GV267" s="10"/>
      <c r="GW267" s="10"/>
      <c r="GX267" s="10"/>
      <c r="GY267" s="10"/>
      <c r="GZ267" s="10"/>
      <c r="HA267" s="10"/>
      <c r="HB267" s="10"/>
      <c r="HC267" s="10"/>
      <c r="HD267" s="10"/>
      <c r="HE267" s="10"/>
      <c r="HF267" s="10"/>
      <c r="HG267" s="10"/>
      <c r="HH267" s="10"/>
      <c r="HI267" s="10"/>
    </row>
    <row r="268" spans="1:217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  <c r="BD268" s="10"/>
      <c r="BE268" s="10"/>
      <c r="BF268" s="10"/>
      <c r="BG268" s="10"/>
      <c r="BH268" s="10"/>
      <c r="BI268" s="10"/>
      <c r="BJ268" s="10"/>
      <c r="BK268" s="10"/>
      <c r="BL268" s="10"/>
      <c r="BM268" s="10"/>
      <c r="BN268" s="10"/>
      <c r="BO268" s="10"/>
      <c r="BP268" s="10"/>
      <c r="BQ268" s="10"/>
      <c r="BR268" s="10"/>
      <c r="BS268" s="10"/>
      <c r="BT268" s="10"/>
      <c r="BU268" s="10"/>
      <c r="BV268" s="10"/>
      <c r="BW268" s="10"/>
      <c r="BX268" s="10"/>
      <c r="BY268" s="10"/>
      <c r="BZ268" s="10"/>
      <c r="CA268" s="10"/>
      <c r="CB268" s="10"/>
      <c r="CC268" s="10"/>
      <c r="CD268" s="10"/>
      <c r="CE268" s="10"/>
      <c r="CF268" s="10"/>
      <c r="CG268" s="10"/>
      <c r="CH268" s="10"/>
      <c r="CI268" s="10"/>
      <c r="CJ268" s="10"/>
      <c r="CK268" s="10"/>
      <c r="CL268" s="10"/>
      <c r="CM268" s="10"/>
      <c r="CN268" s="10"/>
      <c r="CO268" s="10"/>
      <c r="CP268" s="10"/>
      <c r="CQ268" s="10"/>
      <c r="CR268" s="10"/>
      <c r="CS268" s="10"/>
      <c r="CT268" s="10"/>
      <c r="CU268" s="10"/>
      <c r="CV268" s="10"/>
      <c r="CW268" s="10"/>
      <c r="CX268" s="10"/>
      <c r="CY268" s="10"/>
      <c r="CZ268" s="10"/>
      <c r="DA268" s="10"/>
      <c r="DB268" s="10"/>
      <c r="DC268" s="10"/>
      <c r="DD268" s="10"/>
      <c r="DE268" s="10"/>
      <c r="DF268" s="10"/>
      <c r="DG268" s="10"/>
      <c r="DH268" s="10"/>
      <c r="DI268" s="10"/>
      <c r="DJ268" s="10"/>
      <c r="DK268" s="10"/>
      <c r="DL268" s="10"/>
      <c r="DM268" s="10"/>
      <c r="DN268" s="10"/>
      <c r="DO268" s="10"/>
      <c r="DP268" s="10"/>
      <c r="DQ268" s="10"/>
      <c r="DR268" s="10"/>
      <c r="DS268" s="10"/>
      <c r="DT268" s="10"/>
      <c r="DU268" s="10"/>
      <c r="DV268" s="10"/>
      <c r="DW268" s="10"/>
      <c r="DX268" s="10"/>
      <c r="DY268" s="10"/>
      <c r="DZ268" s="10"/>
      <c r="EA268" s="10"/>
      <c r="EB268" s="10"/>
      <c r="EC268" s="10"/>
      <c r="ED268" s="10"/>
      <c r="EE268" s="10"/>
      <c r="EF268" s="10"/>
      <c r="EG268" s="10"/>
      <c r="EH268" s="10"/>
      <c r="EI268" s="10"/>
      <c r="EJ268" s="10"/>
      <c r="EK268" s="10"/>
      <c r="EL268" s="10"/>
      <c r="EM268" s="10"/>
      <c r="EN268" s="10"/>
      <c r="EO268" s="10"/>
      <c r="EP268" s="10"/>
      <c r="EQ268" s="10"/>
      <c r="ER268" s="10"/>
      <c r="ES268" s="10"/>
      <c r="ET268" s="10"/>
      <c r="EU268" s="10"/>
      <c r="EV268" s="10"/>
      <c r="EW268" s="10"/>
      <c r="EX268" s="10"/>
      <c r="EY268" s="10"/>
      <c r="EZ268" s="10"/>
      <c r="FA268" s="10"/>
      <c r="FB268" s="10"/>
      <c r="FC268" s="10"/>
      <c r="FD268" s="10"/>
      <c r="FE268" s="10"/>
      <c r="FF268" s="10"/>
      <c r="FG268" s="10"/>
      <c r="FH268" s="10"/>
      <c r="FI268" s="10"/>
      <c r="FJ268" s="10"/>
      <c r="FK268" s="10"/>
      <c r="FL268" s="10"/>
      <c r="FM268" s="10"/>
      <c r="FN268" s="10"/>
      <c r="FO268" s="10"/>
      <c r="FP268" s="10"/>
      <c r="FQ268" s="10"/>
      <c r="FR268" s="10"/>
      <c r="FS268" s="10"/>
      <c r="FT268" s="10"/>
      <c r="FU268" s="10"/>
      <c r="FV268" s="10"/>
      <c r="FW268" s="10"/>
      <c r="FX268" s="10"/>
      <c r="FY268" s="10"/>
      <c r="FZ268" s="10"/>
      <c r="GA268" s="10"/>
      <c r="GB268" s="10"/>
      <c r="GC268" s="10"/>
      <c r="GD268" s="10"/>
      <c r="GE268" s="10"/>
      <c r="GF268" s="10"/>
      <c r="GG268" s="10"/>
      <c r="GH268" s="10"/>
      <c r="GI268" s="10"/>
      <c r="GJ268" s="10"/>
      <c r="GK268" s="10"/>
      <c r="GL268" s="10"/>
      <c r="GM268" s="10"/>
      <c r="GN268" s="10"/>
      <c r="GO268" s="10"/>
      <c r="GP268" s="10"/>
      <c r="GQ268" s="10"/>
      <c r="GR268" s="10"/>
      <c r="GS268" s="10"/>
      <c r="GT268" s="10"/>
      <c r="GU268" s="10"/>
      <c r="GV268" s="10"/>
      <c r="GW268" s="10"/>
      <c r="GX268" s="10"/>
      <c r="GY268" s="10"/>
      <c r="GZ268" s="10"/>
      <c r="HA268" s="10"/>
      <c r="HB268" s="10"/>
      <c r="HC268" s="10"/>
      <c r="HD268" s="10"/>
      <c r="HE268" s="10"/>
      <c r="HF268" s="10"/>
      <c r="HG268" s="10"/>
      <c r="HH268" s="10"/>
      <c r="HI268" s="10"/>
    </row>
    <row r="269" spans="1:217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  <c r="BE269" s="10"/>
      <c r="BF269" s="10"/>
      <c r="BG269" s="10"/>
      <c r="BH269" s="10"/>
      <c r="BI269" s="10"/>
      <c r="BJ269" s="10"/>
      <c r="BK269" s="10"/>
      <c r="BL269" s="10"/>
      <c r="BM269" s="10"/>
      <c r="BN269" s="10"/>
      <c r="BO269" s="10"/>
      <c r="BP269" s="10"/>
      <c r="BQ269" s="10"/>
      <c r="BR269" s="10"/>
      <c r="BS269" s="10"/>
      <c r="BT269" s="10"/>
      <c r="BU269" s="10"/>
      <c r="BV269" s="10"/>
      <c r="BW269" s="10"/>
      <c r="BX269" s="10"/>
      <c r="BY269" s="10"/>
      <c r="BZ269" s="10"/>
      <c r="CA269" s="10"/>
      <c r="CB269" s="10"/>
      <c r="CC269" s="10"/>
      <c r="CD269" s="10"/>
      <c r="CE269" s="10"/>
      <c r="CF269" s="10"/>
      <c r="CG269" s="10"/>
      <c r="CH269" s="10"/>
      <c r="CI269" s="10"/>
      <c r="CJ269" s="10"/>
      <c r="CK269" s="10"/>
      <c r="CL269" s="10"/>
      <c r="CM269" s="10"/>
      <c r="CN269" s="10"/>
      <c r="CO269" s="10"/>
      <c r="CP269" s="10"/>
      <c r="CQ269" s="10"/>
      <c r="CR269" s="10"/>
      <c r="CS269" s="10"/>
      <c r="CT269" s="10"/>
      <c r="CU269" s="10"/>
      <c r="CV269" s="10"/>
      <c r="CW269" s="10"/>
      <c r="CX269" s="10"/>
      <c r="CY269" s="10"/>
      <c r="CZ269" s="10"/>
      <c r="DA269" s="10"/>
      <c r="DB269" s="10"/>
      <c r="DC269" s="10"/>
      <c r="DD269" s="10"/>
      <c r="DE269" s="10"/>
      <c r="DF269" s="10"/>
      <c r="DG269" s="10"/>
      <c r="DH269" s="10"/>
      <c r="DI269" s="10"/>
      <c r="DJ269" s="10"/>
      <c r="DK269" s="10"/>
      <c r="DL269" s="10"/>
      <c r="DM269" s="10"/>
      <c r="DN269" s="10"/>
      <c r="DO269" s="10"/>
      <c r="DP269" s="10"/>
      <c r="DQ269" s="10"/>
      <c r="DR269" s="10"/>
      <c r="DS269" s="10"/>
      <c r="DT269" s="10"/>
      <c r="DU269" s="10"/>
      <c r="DV269" s="10"/>
      <c r="DW269" s="10"/>
      <c r="DX269" s="10"/>
      <c r="DY269" s="10"/>
      <c r="DZ269" s="10"/>
      <c r="EA269" s="10"/>
      <c r="EB269" s="10"/>
      <c r="EC269" s="10"/>
      <c r="ED269" s="10"/>
      <c r="EE269" s="10"/>
      <c r="EF269" s="10"/>
      <c r="EG269" s="10"/>
      <c r="EH269" s="10"/>
      <c r="EI269" s="10"/>
      <c r="EJ269" s="10"/>
      <c r="EK269" s="10"/>
      <c r="EL269" s="10"/>
      <c r="EM269" s="10"/>
      <c r="EN269" s="10"/>
      <c r="EO269" s="10"/>
      <c r="EP269" s="10"/>
      <c r="EQ269" s="10"/>
      <c r="ER269" s="10"/>
      <c r="ES269" s="10"/>
      <c r="ET269" s="10"/>
      <c r="EU269" s="10"/>
      <c r="EV269" s="10"/>
      <c r="EW269" s="10"/>
      <c r="EX269" s="10"/>
      <c r="EY269" s="10"/>
      <c r="EZ269" s="10"/>
      <c r="FA269" s="10"/>
      <c r="FB269" s="10"/>
      <c r="FC269" s="10"/>
      <c r="FD269" s="10"/>
      <c r="FE269" s="10"/>
      <c r="FF269" s="10"/>
      <c r="FG269" s="10"/>
      <c r="FH269" s="10"/>
      <c r="FI269" s="10"/>
      <c r="FJ269" s="10"/>
      <c r="FK269" s="10"/>
      <c r="FL269" s="10"/>
      <c r="FM269" s="10"/>
      <c r="FN269" s="10"/>
      <c r="FO269" s="10"/>
      <c r="FP269" s="10"/>
      <c r="FQ269" s="10"/>
      <c r="FR269" s="10"/>
      <c r="FS269" s="10"/>
      <c r="FT269" s="10"/>
      <c r="FU269" s="10"/>
      <c r="FV269" s="10"/>
      <c r="FW269" s="10"/>
      <c r="FX269" s="10"/>
      <c r="FY269" s="10"/>
      <c r="FZ269" s="10"/>
      <c r="GA269" s="10"/>
      <c r="GB269" s="10"/>
      <c r="GC269" s="10"/>
      <c r="GD269" s="10"/>
      <c r="GE269" s="10"/>
      <c r="GF269" s="10"/>
      <c r="GG269" s="10"/>
      <c r="GH269" s="10"/>
      <c r="GI269" s="10"/>
      <c r="GJ269" s="10"/>
      <c r="GK269" s="10"/>
      <c r="GL269" s="10"/>
      <c r="GM269" s="10"/>
      <c r="GN269" s="10"/>
      <c r="GO269" s="10"/>
      <c r="GP269" s="10"/>
      <c r="GQ269" s="10"/>
      <c r="GR269" s="10"/>
      <c r="GS269" s="10"/>
      <c r="GT269" s="10"/>
      <c r="GU269" s="10"/>
      <c r="GV269" s="10"/>
      <c r="GW269" s="10"/>
      <c r="GX269" s="10"/>
      <c r="GY269" s="10"/>
      <c r="GZ269" s="10"/>
      <c r="HA269" s="10"/>
      <c r="HB269" s="10"/>
      <c r="HC269" s="10"/>
      <c r="HD269" s="10"/>
      <c r="HE269" s="10"/>
      <c r="HF269" s="10"/>
      <c r="HG269" s="10"/>
      <c r="HH269" s="10"/>
      <c r="HI269" s="10"/>
    </row>
    <row r="270" spans="1:217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  <c r="BE270" s="10"/>
      <c r="BF270" s="10"/>
      <c r="BG270" s="10"/>
      <c r="BH270" s="10"/>
      <c r="BI270" s="10"/>
      <c r="BJ270" s="10"/>
      <c r="BK270" s="10"/>
      <c r="BL270" s="10"/>
      <c r="BM270" s="10"/>
      <c r="BN270" s="10"/>
      <c r="BO270" s="10"/>
      <c r="BP270" s="10"/>
      <c r="BQ270" s="10"/>
      <c r="BR270" s="10"/>
      <c r="BS270" s="10"/>
      <c r="BT270" s="10"/>
      <c r="BU270" s="10"/>
      <c r="BV270" s="10"/>
      <c r="BW270" s="10"/>
      <c r="BX270" s="10"/>
      <c r="BY270" s="10"/>
      <c r="BZ270" s="10"/>
      <c r="CA270" s="10"/>
      <c r="CB270" s="10"/>
      <c r="CC270" s="10"/>
      <c r="CD270" s="10"/>
      <c r="CE270" s="10"/>
      <c r="CF270" s="10"/>
      <c r="CG270" s="10"/>
      <c r="CH270" s="10"/>
      <c r="CI270" s="10"/>
      <c r="CJ270" s="10"/>
      <c r="CK270" s="10"/>
      <c r="CL270" s="10"/>
      <c r="CM270" s="10"/>
      <c r="CN270" s="10"/>
      <c r="CO270" s="10"/>
      <c r="CP270" s="10"/>
      <c r="CQ270" s="10"/>
      <c r="CR270" s="10"/>
      <c r="CS270" s="10"/>
      <c r="CT270" s="10"/>
      <c r="CU270" s="10"/>
      <c r="CV270" s="10"/>
      <c r="CW270" s="10"/>
      <c r="CX270" s="10"/>
      <c r="CY270" s="10"/>
      <c r="CZ270" s="10"/>
      <c r="DA270" s="10"/>
      <c r="DB270" s="10"/>
      <c r="DC270" s="10"/>
      <c r="DD270" s="10"/>
      <c r="DE270" s="10"/>
      <c r="DF270" s="10"/>
      <c r="DG270" s="10"/>
      <c r="DH270" s="10"/>
      <c r="DI270" s="10"/>
      <c r="DJ270" s="10"/>
      <c r="DK270" s="10"/>
      <c r="DL270" s="10"/>
      <c r="DM270" s="10"/>
      <c r="DN270" s="10"/>
      <c r="DO270" s="10"/>
      <c r="DP270" s="10"/>
      <c r="DQ270" s="10"/>
      <c r="DR270" s="10"/>
      <c r="DS270" s="10"/>
      <c r="DT270" s="10"/>
      <c r="DU270" s="10"/>
      <c r="DV270" s="10"/>
      <c r="DW270" s="10"/>
      <c r="DX270" s="10"/>
      <c r="DY270" s="10"/>
      <c r="DZ270" s="10"/>
      <c r="EA270" s="10"/>
      <c r="EB270" s="10"/>
      <c r="EC270" s="10"/>
      <c r="ED270" s="10"/>
      <c r="EE270" s="10"/>
      <c r="EF270" s="10"/>
      <c r="EG270" s="10"/>
      <c r="EH270" s="10"/>
      <c r="EI270" s="10"/>
      <c r="EJ270" s="10"/>
      <c r="EK270" s="10"/>
      <c r="EL270" s="10"/>
      <c r="EM270" s="10"/>
      <c r="EN270" s="10"/>
      <c r="EO270" s="10"/>
      <c r="EP270" s="10"/>
      <c r="EQ270" s="10"/>
      <c r="ER270" s="10"/>
      <c r="ES270" s="10"/>
      <c r="ET270" s="10"/>
      <c r="EU270" s="10"/>
      <c r="EV270" s="10"/>
      <c r="EW270" s="10"/>
      <c r="EX270" s="10"/>
      <c r="EY270" s="10"/>
      <c r="EZ270" s="10"/>
      <c r="FA270" s="10"/>
      <c r="FB270" s="10"/>
      <c r="FC270" s="10"/>
      <c r="FD270" s="10"/>
      <c r="FE270" s="10"/>
      <c r="FF270" s="10"/>
      <c r="FG270" s="10"/>
      <c r="FH270" s="10"/>
      <c r="FI270" s="10"/>
      <c r="FJ270" s="10"/>
      <c r="FK270" s="10"/>
      <c r="FL270" s="10"/>
      <c r="FM270" s="10"/>
      <c r="FN270" s="10"/>
      <c r="FO270" s="10"/>
      <c r="FP270" s="10"/>
      <c r="FQ270" s="10"/>
      <c r="FR270" s="10"/>
      <c r="FS270" s="10"/>
      <c r="FT270" s="10"/>
      <c r="FU270" s="10"/>
      <c r="FV270" s="10"/>
      <c r="FW270" s="10"/>
      <c r="FX270" s="10"/>
      <c r="FY270" s="10"/>
      <c r="FZ270" s="10"/>
      <c r="GA270" s="10"/>
      <c r="GB270" s="10"/>
      <c r="GC270" s="10"/>
      <c r="GD270" s="10"/>
      <c r="GE270" s="10"/>
      <c r="GF270" s="10"/>
      <c r="GG270" s="10"/>
      <c r="GH270" s="10"/>
      <c r="GI270" s="10"/>
      <c r="GJ270" s="10"/>
      <c r="GK270" s="10"/>
      <c r="GL270" s="10"/>
      <c r="GM270" s="10"/>
      <c r="GN270" s="10"/>
      <c r="GO270" s="10"/>
      <c r="GP270" s="10"/>
      <c r="GQ270" s="10"/>
      <c r="GR270" s="10"/>
      <c r="GS270" s="10"/>
      <c r="GT270" s="10"/>
      <c r="GU270" s="10"/>
      <c r="GV270" s="10"/>
      <c r="GW270" s="10"/>
      <c r="GX270" s="10"/>
      <c r="GY270" s="10"/>
      <c r="GZ270" s="10"/>
      <c r="HA270" s="10"/>
      <c r="HB270" s="10"/>
      <c r="HC270" s="10"/>
      <c r="HD270" s="10"/>
      <c r="HE270" s="10"/>
      <c r="HF270" s="10"/>
      <c r="HG270" s="10"/>
      <c r="HH270" s="10"/>
      <c r="HI270" s="10"/>
    </row>
    <row r="271" spans="1:217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  <c r="BE271" s="10"/>
      <c r="BF271" s="10"/>
      <c r="BG271" s="10"/>
      <c r="BH271" s="10"/>
      <c r="BI271" s="10"/>
      <c r="BJ271" s="10"/>
      <c r="BK271" s="10"/>
      <c r="BL271" s="10"/>
      <c r="BM271" s="10"/>
      <c r="BN271" s="10"/>
      <c r="BO271" s="10"/>
      <c r="BP271" s="10"/>
      <c r="BQ271" s="10"/>
      <c r="BR271" s="10"/>
      <c r="BS271" s="10"/>
      <c r="BT271" s="10"/>
      <c r="BU271" s="10"/>
      <c r="BV271" s="10"/>
      <c r="BW271" s="10"/>
      <c r="BX271" s="10"/>
      <c r="BY271" s="10"/>
      <c r="BZ271" s="10"/>
      <c r="CA271" s="10"/>
      <c r="CB271" s="10"/>
      <c r="CC271" s="10"/>
      <c r="CD271" s="10"/>
      <c r="CE271" s="10"/>
      <c r="CF271" s="10"/>
      <c r="CG271" s="10"/>
      <c r="CH271" s="10"/>
      <c r="CI271" s="10"/>
      <c r="CJ271" s="10"/>
      <c r="CK271" s="10"/>
      <c r="CL271" s="10"/>
      <c r="CM271" s="10"/>
      <c r="CN271" s="10"/>
      <c r="CO271" s="10"/>
      <c r="CP271" s="10"/>
      <c r="CQ271" s="10"/>
      <c r="CR271" s="10"/>
      <c r="CS271" s="10"/>
      <c r="CT271" s="10"/>
      <c r="CU271" s="10"/>
      <c r="CV271" s="10"/>
      <c r="CW271" s="10"/>
      <c r="CX271" s="10"/>
      <c r="CY271" s="10"/>
      <c r="CZ271" s="10"/>
      <c r="DA271" s="10"/>
      <c r="DB271" s="10"/>
      <c r="DC271" s="10"/>
      <c r="DD271" s="10"/>
      <c r="DE271" s="10"/>
      <c r="DF271" s="10"/>
      <c r="DG271" s="10"/>
      <c r="DH271" s="10"/>
      <c r="DI271" s="10"/>
      <c r="DJ271" s="10"/>
      <c r="DK271" s="10"/>
      <c r="DL271" s="10"/>
      <c r="DM271" s="10"/>
      <c r="DN271" s="10"/>
      <c r="DO271" s="10"/>
      <c r="DP271" s="10"/>
      <c r="DQ271" s="10"/>
      <c r="DR271" s="10"/>
      <c r="DS271" s="10"/>
      <c r="DT271" s="10"/>
      <c r="DU271" s="10"/>
      <c r="DV271" s="10"/>
      <c r="DW271" s="10"/>
      <c r="DX271" s="10"/>
      <c r="DY271" s="10"/>
      <c r="DZ271" s="10"/>
      <c r="EA271" s="10"/>
      <c r="EB271" s="10"/>
      <c r="EC271" s="10"/>
      <c r="ED271" s="10"/>
      <c r="EE271" s="10"/>
      <c r="EF271" s="10"/>
      <c r="EG271" s="10"/>
      <c r="EH271" s="10"/>
      <c r="EI271" s="10"/>
      <c r="EJ271" s="10"/>
      <c r="EK271" s="10"/>
      <c r="EL271" s="10"/>
      <c r="EM271" s="10"/>
      <c r="EN271" s="10"/>
      <c r="EO271" s="10"/>
      <c r="EP271" s="10"/>
      <c r="EQ271" s="10"/>
      <c r="ER271" s="10"/>
      <c r="ES271" s="10"/>
      <c r="ET271" s="10"/>
      <c r="EU271" s="10"/>
      <c r="EV271" s="10"/>
      <c r="EW271" s="10"/>
      <c r="EX271" s="10"/>
      <c r="EY271" s="10"/>
      <c r="EZ271" s="10"/>
      <c r="FA271" s="10"/>
      <c r="FB271" s="10"/>
      <c r="FC271" s="10"/>
      <c r="FD271" s="10"/>
      <c r="FE271" s="10"/>
      <c r="FF271" s="10"/>
      <c r="FG271" s="10"/>
      <c r="FH271" s="10"/>
      <c r="FI271" s="10"/>
      <c r="FJ271" s="10"/>
      <c r="FK271" s="10"/>
      <c r="FL271" s="10"/>
      <c r="FM271" s="10"/>
      <c r="FN271" s="10"/>
      <c r="FO271" s="10"/>
      <c r="FP271" s="10"/>
      <c r="FQ271" s="10"/>
      <c r="FR271" s="10"/>
      <c r="FS271" s="10"/>
      <c r="FT271" s="10"/>
      <c r="FU271" s="10"/>
      <c r="FV271" s="10"/>
      <c r="FW271" s="10"/>
      <c r="FX271" s="10"/>
      <c r="FY271" s="10"/>
      <c r="FZ271" s="10"/>
      <c r="GA271" s="10"/>
      <c r="GB271" s="10"/>
      <c r="GC271" s="10"/>
      <c r="GD271" s="10"/>
      <c r="GE271" s="10"/>
      <c r="GF271" s="10"/>
      <c r="GG271" s="10"/>
      <c r="GH271" s="10"/>
      <c r="GI271" s="10"/>
      <c r="GJ271" s="10"/>
      <c r="GK271" s="10"/>
      <c r="GL271" s="10"/>
      <c r="GM271" s="10"/>
      <c r="GN271" s="10"/>
      <c r="GO271" s="10"/>
      <c r="GP271" s="10"/>
      <c r="GQ271" s="10"/>
      <c r="GR271" s="10"/>
      <c r="GS271" s="10"/>
      <c r="GT271" s="10"/>
      <c r="GU271" s="10"/>
      <c r="GV271" s="10"/>
      <c r="GW271" s="10"/>
      <c r="GX271" s="10"/>
      <c r="GY271" s="10"/>
      <c r="GZ271" s="10"/>
      <c r="HA271" s="10"/>
      <c r="HB271" s="10"/>
      <c r="HC271" s="10"/>
      <c r="HD271" s="10"/>
      <c r="HE271" s="10"/>
      <c r="HF271" s="10"/>
      <c r="HG271" s="10"/>
      <c r="HH271" s="10"/>
      <c r="HI271" s="10"/>
    </row>
    <row r="272" spans="1:217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  <c r="BE272" s="10"/>
      <c r="BF272" s="10"/>
      <c r="BG272" s="10"/>
      <c r="BH272" s="10"/>
      <c r="BI272" s="10"/>
      <c r="BJ272" s="10"/>
      <c r="BK272" s="10"/>
      <c r="BL272" s="10"/>
      <c r="BM272" s="10"/>
      <c r="BN272" s="10"/>
      <c r="BO272" s="10"/>
      <c r="BP272" s="10"/>
      <c r="BQ272" s="10"/>
      <c r="BR272" s="10"/>
      <c r="BS272" s="10"/>
      <c r="BT272" s="10"/>
      <c r="BU272" s="10"/>
      <c r="BV272" s="10"/>
      <c r="BW272" s="10"/>
      <c r="BX272" s="10"/>
      <c r="BY272" s="10"/>
      <c r="BZ272" s="10"/>
      <c r="CA272" s="10"/>
      <c r="CB272" s="10"/>
      <c r="CC272" s="10"/>
      <c r="CD272" s="10"/>
      <c r="CE272" s="10"/>
      <c r="CF272" s="10"/>
      <c r="CG272" s="10"/>
      <c r="CH272" s="10"/>
      <c r="CI272" s="10"/>
      <c r="CJ272" s="10"/>
      <c r="CK272" s="10"/>
      <c r="CL272" s="10"/>
      <c r="CM272" s="10"/>
      <c r="CN272" s="10"/>
      <c r="CO272" s="10"/>
      <c r="CP272" s="10"/>
      <c r="CQ272" s="10"/>
      <c r="CR272" s="10"/>
      <c r="CS272" s="10"/>
      <c r="CT272" s="10"/>
      <c r="CU272" s="10"/>
      <c r="CV272" s="10"/>
      <c r="CW272" s="10"/>
      <c r="CX272" s="10"/>
      <c r="CY272" s="10"/>
      <c r="CZ272" s="10"/>
      <c r="DA272" s="10"/>
      <c r="DB272" s="10"/>
      <c r="DC272" s="10"/>
      <c r="DD272" s="10"/>
      <c r="DE272" s="10"/>
      <c r="DF272" s="10"/>
      <c r="DG272" s="10"/>
      <c r="DH272" s="10"/>
      <c r="DI272" s="10"/>
      <c r="DJ272" s="10"/>
      <c r="DK272" s="10"/>
      <c r="DL272" s="10"/>
      <c r="DM272" s="10"/>
      <c r="DN272" s="10"/>
      <c r="DO272" s="10"/>
      <c r="DP272" s="10"/>
      <c r="DQ272" s="10"/>
      <c r="DR272" s="10"/>
      <c r="DS272" s="10"/>
      <c r="DT272" s="10"/>
      <c r="DU272" s="10"/>
      <c r="DV272" s="10"/>
      <c r="DW272" s="10"/>
      <c r="DX272" s="10"/>
      <c r="DY272" s="10"/>
      <c r="DZ272" s="10"/>
      <c r="EA272" s="10"/>
      <c r="EB272" s="10"/>
      <c r="EC272" s="10"/>
      <c r="ED272" s="10"/>
      <c r="EE272" s="10"/>
      <c r="EF272" s="10"/>
      <c r="EG272" s="10"/>
      <c r="EH272" s="10"/>
      <c r="EI272" s="10"/>
      <c r="EJ272" s="10"/>
      <c r="EK272" s="10"/>
      <c r="EL272" s="10"/>
      <c r="EM272" s="10"/>
      <c r="EN272" s="10"/>
      <c r="EO272" s="10"/>
      <c r="EP272" s="10"/>
      <c r="EQ272" s="10"/>
      <c r="ER272" s="10"/>
      <c r="ES272" s="10"/>
      <c r="ET272" s="10"/>
      <c r="EU272" s="10"/>
      <c r="EV272" s="10"/>
      <c r="EW272" s="10"/>
      <c r="EX272" s="10"/>
      <c r="EY272" s="10"/>
      <c r="EZ272" s="10"/>
      <c r="FA272" s="10"/>
      <c r="FB272" s="10"/>
      <c r="FC272" s="10"/>
      <c r="FD272" s="10"/>
      <c r="FE272" s="10"/>
      <c r="FF272" s="10"/>
      <c r="FG272" s="10"/>
      <c r="FH272" s="10"/>
      <c r="FI272" s="10"/>
      <c r="FJ272" s="10"/>
      <c r="FK272" s="10"/>
      <c r="FL272" s="10"/>
      <c r="FM272" s="10"/>
      <c r="FN272" s="10"/>
      <c r="FO272" s="10"/>
      <c r="FP272" s="10"/>
      <c r="FQ272" s="10"/>
      <c r="FR272" s="10"/>
      <c r="FS272" s="10"/>
      <c r="FT272" s="10"/>
      <c r="FU272" s="10"/>
      <c r="FV272" s="10"/>
      <c r="FW272" s="10"/>
      <c r="FX272" s="10"/>
      <c r="FY272" s="10"/>
      <c r="FZ272" s="10"/>
      <c r="GA272" s="10"/>
      <c r="GB272" s="10"/>
      <c r="GC272" s="10"/>
      <c r="GD272" s="10"/>
      <c r="GE272" s="10"/>
      <c r="GF272" s="10"/>
      <c r="GG272" s="10"/>
      <c r="GH272" s="10"/>
      <c r="GI272" s="10"/>
      <c r="GJ272" s="10"/>
      <c r="GK272" s="10"/>
      <c r="GL272" s="10"/>
      <c r="GM272" s="10"/>
      <c r="GN272" s="10"/>
      <c r="GO272" s="10"/>
      <c r="GP272" s="10"/>
      <c r="GQ272" s="10"/>
      <c r="GR272" s="10"/>
      <c r="GS272" s="10"/>
      <c r="GT272" s="10"/>
      <c r="GU272" s="10"/>
      <c r="GV272" s="10"/>
      <c r="GW272" s="10"/>
      <c r="GX272" s="10"/>
      <c r="GY272" s="10"/>
      <c r="GZ272" s="10"/>
      <c r="HA272" s="10"/>
      <c r="HB272" s="10"/>
      <c r="HC272" s="10"/>
      <c r="HD272" s="10"/>
      <c r="HE272" s="10"/>
      <c r="HF272" s="10"/>
      <c r="HG272" s="10"/>
      <c r="HH272" s="10"/>
      <c r="HI272" s="10"/>
    </row>
    <row r="273" spans="1:217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  <c r="BE273" s="10"/>
      <c r="BF273" s="10"/>
      <c r="BG273" s="10"/>
      <c r="BH273" s="10"/>
      <c r="BI273" s="10"/>
      <c r="BJ273" s="10"/>
      <c r="BK273" s="10"/>
      <c r="BL273" s="10"/>
      <c r="BM273" s="10"/>
      <c r="BN273" s="10"/>
      <c r="BO273" s="10"/>
      <c r="BP273" s="10"/>
      <c r="BQ273" s="10"/>
      <c r="BR273" s="10"/>
      <c r="BS273" s="10"/>
      <c r="BT273" s="10"/>
      <c r="BU273" s="10"/>
      <c r="BV273" s="10"/>
      <c r="BW273" s="10"/>
      <c r="BX273" s="10"/>
      <c r="BY273" s="10"/>
      <c r="BZ273" s="10"/>
      <c r="CA273" s="10"/>
      <c r="CB273" s="10"/>
      <c r="CC273" s="10"/>
      <c r="CD273" s="10"/>
      <c r="CE273" s="10"/>
      <c r="CF273" s="10"/>
      <c r="CG273" s="10"/>
      <c r="CH273" s="10"/>
      <c r="CI273" s="10"/>
      <c r="CJ273" s="10"/>
      <c r="CK273" s="10"/>
      <c r="CL273" s="10"/>
      <c r="CM273" s="10"/>
      <c r="CN273" s="10"/>
      <c r="CO273" s="10"/>
      <c r="CP273" s="10"/>
      <c r="CQ273" s="10"/>
      <c r="CR273" s="10"/>
      <c r="CS273" s="10"/>
      <c r="CT273" s="10"/>
      <c r="CU273" s="10"/>
      <c r="CV273" s="10"/>
      <c r="CW273" s="10"/>
      <c r="CX273" s="10"/>
      <c r="CY273" s="10"/>
      <c r="CZ273" s="10"/>
      <c r="DA273" s="10"/>
      <c r="DB273" s="10"/>
      <c r="DC273" s="10"/>
      <c r="DD273" s="10"/>
      <c r="DE273" s="10"/>
      <c r="DF273" s="10"/>
      <c r="DG273" s="10"/>
      <c r="DH273" s="10"/>
      <c r="DI273" s="10"/>
      <c r="DJ273" s="10"/>
      <c r="DK273" s="10"/>
      <c r="DL273" s="10"/>
      <c r="DM273" s="10"/>
      <c r="DN273" s="10"/>
      <c r="DO273" s="10"/>
      <c r="DP273" s="10"/>
      <c r="DQ273" s="10"/>
      <c r="DR273" s="10"/>
      <c r="DS273" s="10"/>
      <c r="DT273" s="10"/>
      <c r="DU273" s="10"/>
      <c r="DV273" s="10"/>
      <c r="DW273" s="10"/>
      <c r="DX273" s="10"/>
      <c r="DY273" s="10"/>
      <c r="DZ273" s="10"/>
      <c r="EA273" s="10"/>
      <c r="EB273" s="10"/>
      <c r="EC273" s="10"/>
      <c r="ED273" s="10"/>
      <c r="EE273" s="10"/>
      <c r="EF273" s="10"/>
      <c r="EG273" s="10"/>
      <c r="EH273" s="10"/>
      <c r="EI273" s="10"/>
      <c r="EJ273" s="10"/>
      <c r="EK273" s="10"/>
      <c r="EL273" s="10"/>
      <c r="EM273" s="10"/>
      <c r="EN273" s="10"/>
      <c r="EO273" s="10"/>
      <c r="EP273" s="10"/>
      <c r="EQ273" s="10"/>
      <c r="ER273" s="10"/>
      <c r="ES273" s="10"/>
      <c r="ET273" s="10"/>
      <c r="EU273" s="10"/>
      <c r="EV273" s="10"/>
      <c r="EW273" s="10"/>
      <c r="EX273" s="10"/>
      <c r="EY273" s="10"/>
      <c r="EZ273" s="10"/>
      <c r="FA273" s="10"/>
      <c r="FB273" s="10"/>
      <c r="FC273" s="10"/>
      <c r="FD273" s="10"/>
      <c r="FE273" s="10"/>
      <c r="FF273" s="10"/>
      <c r="FG273" s="10"/>
      <c r="FH273" s="10"/>
      <c r="FI273" s="10"/>
      <c r="FJ273" s="10"/>
      <c r="FK273" s="10"/>
      <c r="FL273" s="10"/>
      <c r="FM273" s="10"/>
      <c r="FN273" s="10"/>
      <c r="FO273" s="10"/>
      <c r="FP273" s="10"/>
      <c r="FQ273" s="10"/>
      <c r="FR273" s="10"/>
      <c r="FS273" s="10"/>
      <c r="FT273" s="10"/>
      <c r="FU273" s="10"/>
      <c r="FV273" s="10"/>
      <c r="FW273" s="10"/>
      <c r="FX273" s="10"/>
      <c r="FY273" s="10"/>
      <c r="FZ273" s="10"/>
      <c r="GA273" s="10"/>
      <c r="GB273" s="10"/>
      <c r="GC273" s="10"/>
      <c r="GD273" s="10"/>
      <c r="GE273" s="10"/>
      <c r="GF273" s="10"/>
      <c r="GG273" s="10"/>
      <c r="GH273" s="10"/>
      <c r="GI273" s="10"/>
      <c r="GJ273" s="10"/>
      <c r="GK273" s="10"/>
      <c r="GL273" s="10"/>
      <c r="GM273" s="10"/>
      <c r="GN273" s="10"/>
      <c r="GO273" s="10"/>
      <c r="GP273" s="10"/>
      <c r="GQ273" s="10"/>
      <c r="GR273" s="10"/>
      <c r="GS273" s="10"/>
      <c r="GT273" s="10"/>
      <c r="GU273" s="10"/>
      <c r="GV273" s="10"/>
      <c r="GW273" s="10"/>
      <c r="GX273" s="10"/>
      <c r="GY273" s="10"/>
      <c r="GZ273" s="10"/>
      <c r="HA273" s="10"/>
      <c r="HB273" s="10"/>
      <c r="HC273" s="10"/>
      <c r="HD273" s="10"/>
      <c r="HE273" s="10"/>
      <c r="HF273" s="10"/>
      <c r="HG273" s="10"/>
      <c r="HH273" s="10"/>
      <c r="HI273" s="10"/>
    </row>
    <row r="274" spans="1:217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  <c r="BF274" s="10"/>
      <c r="BG274" s="10"/>
      <c r="BH274" s="10"/>
      <c r="BI274" s="10"/>
      <c r="BJ274" s="10"/>
      <c r="BK274" s="10"/>
      <c r="BL274" s="10"/>
      <c r="BM274" s="10"/>
      <c r="BN274" s="10"/>
      <c r="BO274" s="10"/>
      <c r="BP274" s="10"/>
      <c r="BQ274" s="10"/>
      <c r="BR274" s="10"/>
      <c r="BS274" s="10"/>
      <c r="BT274" s="10"/>
      <c r="BU274" s="10"/>
      <c r="BV274" s="10"/>
      <c r="BW274" s="10"/>
      <c r="BX274" s="10"/>
      <c r="BY274" s="10"/>
      <c r="BZ274" s="10"/>
      <c r="CA274" s="10"/>
      <c r="CB274" s="10"/>
      <c r="CC274" s="10"/>
      <c r="CD274" s="10"/>
      <c r="CE274" s="10"/>
      <c r="CF274" s="10"/>
      <c r="CG274" s="10"/>
      <c r="CH274" s="10"/>
      <c r="CI274" s="10"/>
      <c r="CJ274" s="10"/>
      <c r="CK274" s="10"/>
      <c r="CL274" s="10"/>
      <c r="CM274" s="10"/>
      <c r="CN274" s="10"/>
      <c r="CO274" s="10"/>
      <c r="CP274" s="10"/>
      <c r="CQ274" s="10"/>
      <c r="CR274" s="10"/>
      <c r="CS274" s="10"/>
      <c r="CT274" s="10"/>
      <c r="CU274" s="10"/>
      <c r="CV274" s="10"/>
      <c r="CW274" s="10"/>
      <c r="CX274" s="10"/>
      <c r="CY274" s="10"/>
      <c r="CZ274" s="10"/>
      <c r="DA274" s="10"/>
      <c r="DB274" s="10"/>
      <c r="DC274" s="10"/>
      <c r="DD274" s="10"/>
      <c r="DE274" s="10"/>
      <c r="DF274" s="10"/>
      <c r="DG274" s="10"/>
      <c r="DH274" s="10"/>
      <c r="DI274" s="10"/>
      <c r="DJ274" s="10"/>
      <c r="DK274" s="10"/>
      <c r="DL274" s="10"/>
      <c r="DM274" s="10"/>
      <c r="DN274" s="10"/>
      <c r="DO274" s="10"/>
      <c r="DP274" s="10"/>
      <c r="DQ274" s="10"/>
      <c r="DR274" s="10"/>
      <c r="DS274" s="10"/>
      <c r="DT274" s="10"/>
      <c r="DU274" s="10"/>
      <c r="DV274" s="10"/>
      <c r="DW274" s="10"/>
      <c r="DX274" s="10"/>
      <c r="DY274" s="10"/>
      <c r="DZ274" s="10"/>
      <c r="EA274" s="10"/>
      <c r="EB274" s="10"/>
      <c r="EC274" s="10"/>
      <c r="ED274" s="10"/>
      <c r="EE274" s="10"/>
      <c r="EF274" s="10"/>
      <c r="EG274" s="10"/>
      <c r="EH274" s="10"/>
      <c r="EI274" s="10"/>
      <c r="EJ274" s="10"/>
      <c r="EK274" s="10"/>
      <c r="EL274" s="10"/>
      <c r="EM274" s="10"/>
      <c r="EN274" s="10"/>
      <c r="EO274" s="10"/>
      <c r="EP274" s="10"/>
      <c r="EQ274" s="10"/>
      <c r="ER274" s="10"/>
      <c r="ES274" s="10"/>
      <c r="ET274" s="10"/>
      <c r="EU274" s="10"/>
      <c r="EV274" s="10"/>
      <c r="EW274" s="10"/>
      <c r="EX274" s="10"/>
      <c r="EY274" s="10"/>
      <c r="EZ274" s="10"/>
      <c r="FA274" s="10"/>
      <c r="FB274" s="10"/>
      <c r="FC274" s="10"/>
      <c r="FD274" s="10"/>
      <c r="FE274" s="10"/>
      <c r="FF274" s="10"/>
      <c r="FG274" s="10"/>
      <c r="FH274" s="10"/>
      <c r="FI274" s="10"/>
      <c r="FJ274" s="10"/>
      <c r="FK274" s="10"/>
      <c r="FL274" s="10"/>
      <c r="FM274" s="10"/>
      <c r="FN274" s="10"/>
      <c r="FO274" s="10"/>
      <c r="FP274" s="10"/>
      <c r="FQ274" s="10"/>
      <c r="FR274" s="10"/>
      <c r="FS274" s="10"/>
      <c r="FT274" s="10"/>
      <c r="FU274" s="10"/>
      <c r="FV274" s="10"/>
      <c r="FW274" s="10"/>
      <c r="FX274" s="10"/>
      <c r="FY274" s="10"/>
      <c r="FZ274" s="10"/>
      <c r="GA274" s="10"/>
      <c r="GB274" s="10"/>
      <c r="GC274" s="10"/>
      <c r="GD274" s="10"/>
      <c r="GE274" s="10"/>
      <c r="GF274" s="10"/>
      <c r="GG274" s="10"/>
      <c r="GH274" s="10"/>
      <c r="GI274" s="10"/>
      <c r="GJ274" s="10"/>
      <c r="GK274" s="10"/>
      <c r="GL274" s="10"/>
      <c r="GM274" s="10"/>
      <c r="GN274" s="10"/>
      <c r="GO274" s="10"/>
      <c r="GP274" s="10"/>
      <c r="GQ274" s="10"/>
      <c r="GR274" s="10"/>
      <c r="GS274" s="10"/>
      <c r="GT274" s="10"/>
      <c r="GU274" s="10"/>
      <c r="GV274" s="10"/>
      <c r="GW274" s="10"/>
      <c r="GX274" s="10"/>
      <c r="GY274" s="10"/>
      <c r="GZ274" s="10"/>
      <c r="HA274" s="10"/>
      <c r="HB274" s="10"/>
      <c r="HC274" s="10"/>
      <c r="HD274" s="10"/>
      <c r="HE274" s="10"/>
      <c r="HF274" s="10"/>
      <c r="HG274" s="10"/>
      <c r="HH274" s="10"/>
      <c r="HI274" s="10"/>
    </row>
    <row r="275" spans="1:217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  <c r="BE275" s="10"/>
      <c r="BF275" s="10"/>
      <c r="BG275" s="10"/>
      <c r="BH275" s="10"/>
      <c r="BI275" s="10"/>
      <c r="BJ275" s="10"/>
      <c r="BK275" s="10"/>
      <c r="BL275" s="10"/>
      <c r="BM275" s="10"/>
      <c r="BN275" s="10"/>
      <c r="BO275" s="10"/>
      <c r="BP275" s="10"/>
      <c r="BQ275" s="10"/>
      <c r="BR275" s="10"/>
      <c r="BS275" s="10"/>
      <c r="BT275" s="10"/>
      <c r="BU275" s="10"/>
      <c r="BV275" s="10"/>
      <c r="BW275" s="10"/>
      <c r="BX275" s="10"/>
      <c r="BY275" s="10"/>
      <c r="BZ275" s="10"/>
      <c r="CA275" s="10"/>
      <c r="CB275" s="10"/>
      <c r="CC275" s="10"/>
      <c r="CD275" s="10"/>
      <c r="CE275" s="10"/>
      <c r="CF275" s="10"/>
      <c r="CG275" s="10"/>
      <c r="CH275" s="10"/>
      <c r="CI275" s="10"/>
      <c r="CJ275" s="10"/>
      <c r="CK275" s="10"/>
      <c r="CL275" s="10"/>
      <c r="CM275" s="10"/>
      <c r="CN275" s="10"/>
      <c r="CO275" s="10"/>
      <c r="CP275" s="10"/>
      <c r="CQ275" s="10"/>
      <c r="CR275" s="10"/>
      <c r="CS275" s="10"/>
      <c r="CT275" s="10"/>
      <c r="CU275" s="10"/>
      <c r="CV275" s="10"/>
      <c r="CW275" s="10"/>
      <c r="CX275" s="10"/>
      <c r="CY275" s="10"/>
      <c r="CZ275" s="10"/>
      <c r="DA275" s="10"/>
      <c r="DB275" s="10"/>
      <c r="DC275" s="10"/>
      <c r="DD275" s="10"/>
      <c r="DE275" s="10"/>
      <c r="DF275" s="10"/>
      <c r="DG275" s="10"/>
      <c r="DH275" s="10"/>
      <c r="DI275" s="10"/>
      <c r="DJ275" s="10"/>
      <c r="DK275" s="10"/>
      <c r="DL275" s="10"/>
      <c r="DM275" s="10"/>
      <c r="DN275" s="10"/>
      <c r="DO275" s="10"/>
      <c r="DP275" s="10"/>
      <c r="DQ275" s="10"/>
      <c r="DR275" s="10"/>
      <c r="DS275" s="10"/>
      <c r="DT275" s="10"/>
      <c r="DU275" s="10"/>
      <c r="DV275" s="10"/>
      <c r="DW275" s="10"/>
      <c r="DX275" s="10"/>
      <c r="DY275" s="10"/>
      <c r="DZ275" s="10"/>
      <c r="EA275" s="10"/>
      <c r="EB275" s="10"/>
      <c r="EC275" s="10"/>
      <c r="ED275" s="10"/>
      <c r="EE275" s="10"/>
      <c r="EF275" s="10"/>
      <c r="EG275" s="10"/>
      <c r="EH275" s="10"/>
      <c r="EI275" s="10"/>
      <c r="EJ275" s="10"/>
      <c r="EK275" s="10"/>
      <c r="EL275" s="10"/>
      <c r="EM275" s="10"/>
      <c r="EN275" s="10"/>
      <c r="EO275" s="10"/>
      <c r="EP275" s="10"/>
      <c r="EQ275" s="10"/>
      <c r="ER275" s="10"/>
      <c r="ES275" s="10"/>
      <c r="ET275" s="10"/>
      <c r="EU275" s="10"/>
      <c r="EV275" s="10"/>
      <c r="EW275" s="10"/>
      <c r="EX275" s="10"/>
      <c r="EY275" s="10"/>
      <c r="EZ275" s="10"/>
      <c r="FA275" s="10"/>
      <c r="FB275" s="10"/>
      <c r="FC275" s="10"/>
      <c r="FD275" s="10"/>
      <c r="FE275" s="10"/>
      <c r="FF275" s="10"/>
      <c r="FG275" s="10"/>
      <c r="FH275" s="10"/>
      <c r="FI275" s="10"/>
      <c r="FJ275" s="10"/>
      <c r="FK275" s="10"/>
      <c r="FL275" s="10"/>
      <c r="FM275" s="10"/>
      <c r="FN275" s="10"/>
      <c r="FO275" s="10"/>
      <c r="FP275" s="10"/>
      <c r="FQ275" s="10"/>
      <c r="FR275" s="10"/>
      <c r="FS275" s="10"/>
      <c r="FT275" s="10"/>
      <c r="FU275" s="10"/>
      <c r="FV275" s="10"/>
      <c r="FW275" s="10"/>
      <c r="FX275" s="10"/>
      <c r="FY275" s="10"/>
      <c r="FZ275" s="10"/>
      <c r="GA275" s="10"/>
      <c r="GB275" s="10"/>
      <c r="GC275" s="10"/>
      <c r="GD275" s="10"/>
      <c r="GE275" s="10"/>
      <c r="GF275" s="10"/>
      <c r="GG275" s="10"/>
      <c r="GH275" s="10"/>
      <c r="GI275" s="10"/>
      <c r="GJ275" s="10"/>
      <c r="GK275" s="10"/>
      <c r="GL275" s="10"/>
      <c r="GM275" s="10"/>
      <c r="GN275" s="10"/>
      <c r="GO275" s="10"/>
      <c r="GP275" s="10"/>
      <c r="GQ275" s="10"/>
      <c r="GR275" s="10"/>
      <c r="GS275" s="10"/>
      <c r="GT275" s="10"/>
      <c r="GU275" s="10"/>
      <c r="GV275" s="10"/>
      <c r="GW275" s="10"/>
      <c r="GX275" s="10"/>
      <c r="GY275" s="10"/>
      <c r="GZ275" s="10"/>
      <c r="HA275" s="10"/>
      <c r="HB275" s="10"/>
      <c r="HC275" s="10"/>
      <c r="HD275" s="10"/>
      <c r="HE275" s="10"/>
      <c r="HF275" s="10"/>
      <c r="HG275" s="10"/>
      <c r="HH275" s="10"/>
      <c r="HI275" s="10"/>
    </row>
    <row r="276" spans="1:217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  <c r="BI276" s="10"/>
      <c r="BJ276" s="10"/>
      <c r="BK276" s="10"/>
      <c r="BL276" s="10"/>
      <c r="BM276" s="10"/>
      <c r="BN276" s="10"/>
      <c r="BO276" s="10"/>
      <c r="BP276" s="10"/>
      <c r="BQ276" s="10"/>
      <c r="BR276" s="10"/>
      <c r="BS276" s="10"/>
      <c r="BT276" s="10"/>
      <c r="BU276" s="10"/>
      <c r="BV276" s="10"/>
      <c r="BW276" s="10"/>
      <c r="BX276" s="10"/>
      <c r="BY276" s="10"/>
      <c r="BZ276" s="10"/>
      <c r="CA276" s="10"/>
      <c r="CB276" s="10"/>
      <c r="CC276" s="10"/>
      <c r="CD276" s="10"/>
      <c r="CE276" s="10"/>
      <c r="CF276" s="10"/>
      <c r="CG276" s="10"/>
      <c r="CH276" s="10"/>
      <c r="CI276" s="10"/>
      <c r="CJ276" s="10"/>
      <c r="CK276" s="10"/>
      <c r="CL276" s="10"/>
      <c r="CM276" s="10"/>
      <c r="CN276" s="10"/>
      <c r="CO276" s="10"/>
      <c r="CP276" s="10"/>
      <c r="CQ276" s="10"/>
      <c r="CR276" s="10"/>
      <c r="CS276" s="10"/>
      <c r="CT276" s="10"/>
      <c r="CU276" s="10"/>
      <c r="CV276" s="10"/>
      <c r="CW276" s="10"/>
      <c r="CX276" s="10"/>
      <c r="CY276" s="10"/>
      <c r="CZ276" s="10"/>
      <c r="DA276" s="10"/>
      <c r="DB276" s="10"/>
      <c r="DC276" s="10"/>
      <c r="DD276" s="10"/>
      <c r="DE276" s="10"/>
      <c r="DF276" s="10"/>
      <c r="DG276" s="10"/>
      <c r="DH276" s="10"/>
      <c r="DI276" s="10"/>
      <c r="DJ276" s="10"/>
      <c r="DK276" s="10"/>
      <c r="DL276" s="10"/>
      <c r="DM276" s="10"/>
      <c r="DN276" s="10"/>
      <c r="DO276" s="10"/>
      <c r="DP276" s="10"/>
      <c r="DQ276" s="10"/>
      <c r="DR276" s="10"/>
      <c r="DS276" s="10"/>
      <c r="DT276" s="10"/>
      <c r="DU276" s="10"/>
      <c r="DV276" s="10"/>
      <c r="DW276" s="10"/>
      <c r="DX276" s="10"/>
      <c r="DY276" s="10"/>
      <c r="DZ276" s="10"/>
      <c r="EA276" s="10"/>
      <c r="EB276" s="10"/>
      <c r="EC276" s="10"/>
      <c r="ED276" s="10"/>
      <c r="EE276" s="10"/>
      <c r="EF276" s="10"/>
      <c r="EG276" s="10"/>
      <c r="EH276" s="10"/>
      <c r="EI276" s="10"/>
      <c r="EJ276" s="10"/>
      <c r="EK276" s="10"/>
      <c r="EL276" s="10"/>
      <c r="EM276" s="10"/>
      <c r="EN276" s="10"/>
      <c r="EO276" s="10"/>
      <c r="EP276" s="10"/>
      <c r="EQ276" s="10"/>
      <c r="ER276" s="10"/>
      <c r="ES276" s="10"/>
      <c r="ET276" s="10"/>
      <c r="EU276" s="10"/>
      <c r="EV276" s="10"/>
      <c r="EW276" s="10"/>
      <c r="EX276" s="10"/>
      <c r="EY276" s="10"/>
      <c r="EZ276" s="10"/>
      <c r="FA276" s="10"/>
      <c r="FB276" s="10"/>
      <c r="FC276" s="10"/>
      <c r="FD276" s="10"/>
      <c r="FE276" s="10"/>
      <c r="FF276" s="10"/>
      <c r="FG276" s="10"/>
      <c r="FH276" s="10"/>
      <c r="FI276" s="10"/>
      <c r="FJ276" s="10"/>
      <c r="FK276" s="10"/>
      <c r="FL276" s="10"/>
      <c r="FM276" s="10"/>
      <c r="FN276" s="10"/>
      <c r="FO276" s="10"/>
      <c r="FP276" s="10"/>
      <c r="FQ276" s="10"/>
      <c r="FR276" s="10"/>
      <c r="FS276" s="10"/>
      <c r="FT276" s="10"/>
      <c r="FU276" s="10"/>
      <c r="FV276" s="10"/>
      <c r="FW276" s="10"/>
      <c r="FX276" s="10"/>
      <c r="FY276" s="10"/>
      <c r="FZ276" s="10"/>
      <c r="GA276" s="10"/>
      <c r="GB276" s="10"/>
      <c r="GC276" s="10"/>
      <c r="GD276" s="10"/>
      <c r="GE276" s="10"/>
      <c r="GF276" s="10"/>
      <c r="GG276" s="10"/>
      <c r="GH276" s="10"/>
      <c r="GI276" s="10"/>
      <c r="GJ276" s="10"/>
      <c r="GK276" s="10"/>
      <c r="GL276" s="10"/>
      <c r="GM276" s="10"/>
      <c r="GN276" s="10"/>
      <c r="GO276" s="10"/>
      <c r="GP276" s="10"/>
      <c r="GQ276" s="10"/>
      <c r="GR276" s="10"/>
      <c r="GS276" s="10"/>
      <c r="GT276" s="10"/>
      <c r="GU276" s="10"/>
      <c r="GV276" s="10"/>
      <c r="GW276" s="10"/>
      <c r="GX276" s="10"/>
      <c r="GY276" s="10"/>
      <c r="GZ276" s="10"/>
      <c r="HA276" s="10"/>
      <c r="HB276" s="10"/>
      <c r="HC276" s="10"/>
      <c r="HD276" s="10"/>
      <c r="HE276" s="10"/>
      <c r="HF276" s="10"/>
      <c r="HG276" s="10"/>
      <c r="HH276" s="10"/>
      <c r="HI276" s="10"/>
    </row>
    <row r="277" spans="1:217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  <c r="BE277" s="10"/>
      <c r="BF277" s="10"/>
      <c r="BG277" s="10"/>
      <c r="BH277" s="10"/>
      <c r="BI277" s="10"/>
      <c r="BJ277" s="10"/>
      <c r="BK277" s="10"/>
      <c r="BL277" s="10"/>
      <c r="BM277" s="10"/>
      <c r="BN277" s="10"/>
      <c r="BO277" s="10"/>
      <c r="BP277" s="10"/>
      <c r="BQ277" s="10"/>
      <c r="BR277" s="10"/>
      <c r="BS277" s="10"/>
      <c r="BT277" s="10"/>
      <c r="BU277" s="10"/>
      <c r="BV277" s="10"/>
      <c r="BW277" s="10"/>
      <c r="BX277" s="10"/>
      <c r="BY277" s="10"/>
      <c r="BZ277" s="10"/>
      <c r="CA277" s="10"/>
      <c r="CB277" s="10"/>
      <c r="CC277" s="10"/>
      <c r="CD277" s="10"/>
      <c r="CE277" s="10"/>
      <c r="CF277" s="10"/>
      <c r="CG277" s="10"/>
      <c r="CH277" s="10"/>
      <c r="CI277" s="10"/>
      <c r="CJ277" s="10"/>
      <c r="CK277" s="10"/>
      <c r="CL277" s="10"/>
      <c r="CM277" s="10"/>
      <c r="CN277" s="10"/>
      <c r="CO277" s="10"/>
      <c r="CP277" s="10"/>
      <c r="CQ277" s="10"/>
      <c r="CR277" s="10"/>
      <c r="CS277" s="10"/>
      <c r="CT277" s="10"/>
      <c r="CU277" s="10"/>
      <c r="CV277" s="10"/>
      <c r="CW277" s="10"/>
      <c r="CX277" s="10"/>
      <c r="CY277" s="10"/>
      <c r="CZ277" s="10"/>
      <c r="DA277" s="10"/>
      <c r="DB277" s="10"/>
      <c r="DC277" s="10"/>
      <c r="DD277" s="10"/>
      <c r="DE277" s="10"/>
      <c r="DF277" s="10"/>
      <c r="DG277" s="10"/>
      <c r="DH277" s="10"/>
      <c r="DI277" s="10"/>
      <c r="DJ277" s="10"/>
      <c r="DK277" s="10"/>
      <c r="DL277" s="10"/>
      <c r="DM277" s="10"/>
      <c r="DN277" s="10"/>
      <c r="DO277" s="10"/>
      <c r="DP277" s="10"/>
      <c r="DQ277" s="10"/>
      <c r="DR277" s="10"/>
      <c r="DS277" s="10"/>
      <c r="DT277" s="10"/>
      <c r="DU277" s="10"/>
      <c r="DV277" s="10"/>
      <c r="DW277" s="10"/>
      <c r="DX277" s="10"/>
      <c r="DY277" s="10"/>
      <c r="DZ277" s="10"/>
      <c r="EA277" s="10"/>
      <c r="EB277" s="10"/>
      <c r="EC277" s="10"/>
      <c r="ED277" s="10"/>
      <c r="EE277" s="10"/>
      <c r="EF277" s="10"/>
      <c r="EG277" s="10"/>
      <c r="EH277" s="10"/>
      <c r="EI277" s="10"/>
      <c r="EJ277" s="10"/>
      <c r="EK277" s="10"/>
      <c r="EL277" s="10"/>
      <c r="EM277" s="10"/>
      <c r="EN277" s="10"/>
      <c r="EO277" s="10"/>
      <c r="EP277" s="10"/>
      <c r="EQ277" s="10"/>
      <c r="ER277" s="10"/>
      <c r="ES277" s="10"/>
      <c r="ET277" s="10"/>
      <c r="EU277" s="10"/>
      <c r="EV277" s="10"/>
      <c r="EW277" s="10"/>
      <c r="EX277" s="10"/>
      <c r="EY277" s="10"/>
      <c r="EZ277" s="10"/>
      <c r="FA277" s="10"/>
      <c r="FB277" s="10"/>
      <c r="FC277" s="10"/>
      <c r="FD277" s="10"/>
      <c r="FE277" s="10"/>
      <c r="FF277" s="10"/>
      <c r="FG277" s="10"/>
      <c r="FH277" s="10"/>
      <c r="FI277" s="10"/>
      <c r="FJ277" s="10"/>
      <c r="FK277" s="10"/>
      <c r="FL277" s="10"/>
      <c r="FM277" s="10"/>
      <c r="FN277" s="10"/>
      <c r="FO277" s="10"/>
      <c r="FP277" s="10"/>
      <c r="FQ277" s="10"/>
      <c r="FR277" s="10"/>
      <c r="FS277" s="10"/>
      <c r="FT277" s="10"/>
      <c r="FU277" s="10"/>
      <c r="FV277" s="10"/>
      <c r="FW277" s="10"/>
      <c r="FX277" s="10"/>
      <c r="FY277" s="10"/>
      <c r="FZ277" s="10"/>
      <c r="GA277" s="10"/>
      <c r="GB277" s="10"/>
      <c r="GC277" s="10"/>
      <c r="GD277" s="10"/>
      <c r="GE277" s="10"/>
      <c r="GF277" s="10"/>
      <c r="GG277" s="10"/>
      <c r="GH277" s="10"/>
      <c r="GI277" s="10"/>
      <c r="GJ277" s="10"/>
      <c r="GK277" s="10"/>
      <c r="GL277" s="10"/>
      <c r="GM277" s="10"/>
      <c r="GN277" s="10"/>
      <c r="GO277" s="10"/>
      <c r="GP277" s="10"/>
      <c r="GQ277" s="10"/>
      <c r="GR277" s="10"/>
      <c r="GS277" s="10"/>
      <c r="GT277" s="10"/>
      <c r="GU277" s="10"/>
      <c r="GV277" s="10"/>
      <c r="GW277" s="10"/>
      <c r="GX277" s="10"/>
      <c r="GY277" s="10"/>
      <c r="GZ277" s="10"/>
      <c r="HA277" s="10"/>
      <c r="HB277" s="10"/>
      <c r="HC277" s="10"/>
      <c r="HD277" s="10"/>
      <c r="HE277" s="10"/>
      <c r="HF277" s="10"/>
      <c r="HG277" s="10"/>
      <c r="HH277" s="10"/>
      <c r="HI277" s="10"/>
    </row>
    <row r="278" spans="1:217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  <c r="BE278" s="10"/>
      <c r="BF278" s="10"/>
      <c r="BG278" s="10"/>
      <c r="BH278" s="10"/>
      <c r="BI278" s="10"/>
      <c r="BJ278" s="10"/>
      <c r="BK278" s="10"/>
      <c r="BL278" s="10"/>
      <c r="BM278" s="10"/>
      <c r="BN278" s="10"/>
      <c r="BO278" s="10"/>
      <c r="BP278" s="10"/>
      <c r="BQ278" s="10"/>
      <c r="BR278" s="10"/>
      <c r="BS278" s="10"/>
      <c r="BT278" s="10"/>
      <c r="BU278" s="10"/>
      <c r="BV278" s="10"/>
      <c r="BW278" s="10"/>
      <c r="BX278" s="10"/>
      <c r="BY278" s="10"/>
      <c r="BZ278" s="10"/>
      <c r="CA278" s="10"/>
      <c r="CB278" s="10"/>
      <c r="CC278" s="10"/>
      <c r="CD278" s="10"/>
      <c r="CE278" s="10"/>
      <c r="CF278" s="10"/>
      <c r="CG278" s="10"/>
      <c r="CH278" s="10"/>
      <c r="CI278" s="10"/>
      <c r="CJ278" s="10"/>
      <c r="CK278" s="10"/>
      <c r="CL278" s="10"/>
      <c r="CM278" s="10"/>
      <c r="CN278" s="10"/>
      <c r="CO278" s="10"/>
      <c r="CP278" s="10"/>
      <c r="CQ278" s="10"/>
      <c r="CR278" s="10"/>
      <c r="CS278" s="10"/>
      <c r="CT278" s="10"/>
      <c r="CU278" s="10"/>
      <c r="CV278" s="10"/>
      <c r="CW278" s="10"/>
      <c r="CX278" s="10"/>
      <c r="CY278" s="10"/>
      <c r="CZ278" s="10"/>
      <c r="DA278" s="10"/>
      <c r="DB278" s="10"/>
      <c r="DC278" s="10"/>
      <c r="DD278" s="10"/>
      <c r="DE278" s="10"/>
      <c r="DF278" s="10"/>
      <c r="DG278" s="10"/>
      <c r="DH278" s="10"/>
      <c r="DI278" s="10"/>
      <c r="DJ278" s="10"/>
      <c r="DK278" s="10"/>
      <c r="DL278" s="10"/>
      <c r="DM278" s="10"/>
      <c r="DN278" s="10"/>
      <c r="DO278" s="10"/>
      <c r="DP278" s="10"/>
      <c r="DQ278" s="10"/>
      <c r="DR278" s="10"/>
      <c r="DS278" s="10"/>
      <c r="DT278" s="10"/>
      <c r="DU278" s="10"/>
      <c r="DV278" s="10"/>
      <c r="DW278" s="10"/>
      <c r="DX278" s="10"/>
      <c r="DY278" s="10"/>
      <c r="DZ278" s="10"/>
      <c r="EA278" s="10"/>
      <c r="EB278" s="10"/>
      <c r="EC278" s="10"/>
      <c r="ED278" s="10"/>
      <c r="EE278" s="10"/>
      <c r="EF278" s="10"/>
      <c r="EG278" s="10"/>
      <c r="EH278" s="10"/>
      <c r="EI278" s="10"/>
      <c r="EJ278" s="10"/>
      <c r="EK278" s="10"/>
      <c r="EL278" s="10"/>
      <c r="EM278" s="10"/>
      <c r="EN278" s="10"/>
      <c r="EO278" s="10"/>
      <c r="EP278" s="10"/>
      <c r="EQ278" s="10"/>
      <c r="ER278" s="10"/>
      <c r="ES278" s="10"/>
      <c r="ET278" s="10"/>
      <c r="EU278" s="10"/>
      <c r="EV278" s="10"/>
      <c r="EW278" s="10"/>
      <c r="EX278" s="10"/>
      <c r="EY278" s="10"/>
      <c r="EZ278" s="10"/>
      <c r="FA278" s="10"/>
      <c r="FB278" s="10"/>
      <c r="FC278" s="10"/>
      <c r="FD278" s="10"/>
      <c r="FE278" s="10"/>
      <c r="FF278" s="10"/>
      <c r="FG278" s="10"/>
      <c r="FH278" s="10"/>
      <c r="FI278" s="10"/>
      <c r="FJ278" s="10"/>
      <c r="FK278" s="10"/>
      <c r="FL278" s="10"/>
      <c r="FM278" s="10"/>
      <c r="FN278" s="10"/>
      <c r="FO278" s="10"/>
      <c r="FP278" s="10"/>
      <c r="FQ278" s="10"/>
      <c r="FR278" s="10"/>
      <c r="FS278" s="10"/>
      <c r="FT278" s="10"/>
      <c r="FU278" s="10"/>
      <c r="FV278" s="10"/>
      <c r="FW278" s="10"/>
      <c r="FX278" s="10"/>
      <c r="FY278" s="10"/>
      <c r="FZ278" s="10"/>
      <c r="GA278" s="10"/>
      <c r="GB278" s="10"/>
      <c r="GC278" s="10"/>
      <c r="GD278" s="10"/>
      <c r="GE278" s="10"/>
      <c r="GF278" s="10"/>
      <c r="GG278" s="10"/>
      <c r="GH278" s="10"/>
      <c r="GI278" s="10"/>
      <c r="GJ278" s="10"/>
      <c r="GK278" s="10"/>
      <c r="GL278" s="10"/>
      <c r="GM278" s="10"/>
      <c r="GN278" s="10"/>
      <c r="GO278" s="10"/>
      <c r="GP278" s="10"/>
      <c r="GQ278" s="10"/>
      <c r="GR278" s="10"/>
      <c r="GS278" s="10"/>
      <c r="GT278" s="10"/>
      <c r="GU278" s="10"/>
      <c r="GV278" s="10"/>
      <c r="GW278" s="10"/>
      <c r="GX278" s="10"/>
      <c r="GY278" s="10"/>
      <c r="GZ278" s="10"/>
      <c r="HA278" s="10"/>
      <c r="HB278" s="10"/>
      <c r="HC278" s="10"/>
      <c r="HD278" s="10"/>
      <c r="HE278" s="10"/>
      <c r="HF278" s="10"/>
      <c r="HG278" s="10"/>
      <c r="HH278" s="10"/>
      <c r="HI278" s="10"/>
    </row>
    <row r="279" spans="1:217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  <c r="BE279" s="10"/>
      <c r="BF279" s="10"/>
      <c r="BG279" s="10"/>
      <c r="BH279" s="10"/>
      <c r="BI279" s="10"/>
      <c r="BJ279" s="10"/>
      <c r="BK279" s="10"/>
      <c r="BL279" s="10"/>
      <c r="BM279" s="10"/>
      <c r="BN279" s="10"/>
      <c r="BO279" s="10"/>
      <c r="BP279" s="10"/>
      <c r="BQ279" s="10"/>
      <c r="BR279" s="10"/>
      <c r="BS279" s="10"/>
      <c r="BT279" s="10"/>
      <c r="BU279" s="10"/>
      <c r="BV279" s="10"/>
      <c r="BW279" s="10"/>
      <c r="BX279" s="10"/>
      <c r="BY279" s="10"/>
      <c r="BZ279" s="10"/>
      <c r="CA279" s="10"/>
      <c r="CB279" s="10"/>
      <c r="CC279" s="10"/>
      <c r="CD279" s="10"/>
      <c r="CE279" s="10"/>
      <c r="CF279" s="10"/>
      <c r="CG279" s="10"/>
      <c r="CH279" s="10"/>
      <c r="CI279" s="10"/>
      <c r="CJ279" s="10"/>
      <c r="CK279" s="10"/>
      <c r="CL279" s="10"/>
      <c r="CM279" s="10"/>
      <c r="CN279" s="10"/>
      <c r="CO279" s="10"/>
      <c r="CP279" s="10"/>
      <c r="CQ279" s="10"/>
      <c r="CR279" s="10"/>
      <c r="CS279" s="10"/>
      <c r="CT279" s="10"/>
      <c r="CU279" s="10"/>
      <c r="CV279" s="10"/>
      <c r="CW279" s="10"/>
      <c r="CX279" s="10"/>
      <c r="CY279" s="10"/>
      <c r="CZ279" s="10"/>
      <c r="DA279" s="10"/>
      <c r="DB279" s="10"/>
      <c r="DC279" s="10"/>
      <c r="DD279" s="10"/>
      <c r="DE279" s="10"/>
      <c r="DF279" s="10"/>
      <c r="DG279" s="10"/>
      <c r="DH279" s="10"/>
      <c r="DI279" s="10"/>
      <c r="DJ279" s="10"/>
      <c r="DK279" s="10"/>
      <c r="DL279" s="10"/>
      <c r="DM279" s="10"/>
      <c r="DN279" s="10"/>
      <c r="DO279" s="10"/>
      <c r="DP279" s="10"/>
      <c r="DQ279" s="10"/>
      <c r="DR279" s="10"/>
      <c r="DS279" s="10"/>
      <c r="DT279" s="10"/>
      <c r="DU279" s="10"/>
      <c r="DV279" s="10"/>
      <c r="DW279" s="10"/>
      <c r="DX279" s="10"/>
      <c r="DY279" s="10"/>
      <c r="DZ279" s="10"/>
      <c r="EA279" s="10"/>
      <c r="EB279" s="10"/>
      <c r="EC279" s="10"/>
      <c r="ED279" s="10"/>
      <c r="EE279" s="10"/>
      <c r="EF279" s="10"/>
      <c r="EG279" s="10"/>
      <c r="EH279" s="10"/>
      <c r="EI279" s="10"/>
      <c r="EJ279" s="10"/>
      <c r="EK279" s="10"/>
      <c r="EL279" s="10"/>
      <c r="EM279" s="10"/>
      <c r="EN279" s="10"/>
      <c r="EO279" s="10"/>
      <c r="EP279" s="10"/>
      <c r="EQ279" s="10"/>
      <c r="ER279" s="10"/>
      <c r="ES279" s="10"/>
      <c r="ET279" s="10"/>
      <c r="EU279" s="10"/>
      <c r="EV279" s="10"/>
      <c r="EW279" s="10"/>
      <c r="EX279" s="10"/>
      <c r="EY279" s="10"/>
      <c r="EZ279" s="10"/>
      <c r="FA279" s="10"/>
      <c r="FB279" s="10"/>
      <c r="FC279" s="10"/>
      <c r="FD279" s="10"/>
      <c r="FE279" s="10"/>
      <c r="FF279" s="10"/>
      <c r="FG279" s="10"/>
      <c r="FH279" s="10"/>
      <c r="FI279" s="10"/>
      <c r="FJ279" s="10"/>
      <c r="FK279" s="10"/>
      <c r="FL279" s="10"/>
      <c r="FM279" s="10"/>
      <c r="FN279" s="10"/>
      <c r="FO279" s="10"/>
      <c r="FP279" s="10"/>
      <c r="FQ279" s="10"/>
      <c r="FR279" s="10"/>
      <c r="FS279" s="10"/>
      <c r="FT279" s="10"/>
      <c r="FU279" s="10"/>
      <c r="FV279" s="10"/>
      <c r="FW279" s="10"/>
      <c r="FX279" s="10"/>
      <c r="FY279" s="10"/>
      <c r="FZ279" s="10"/>
      <c r="GA279" s="10"/>
      <c r="GB279" s="10"/>
      <c r="GC279" s="10"/>
      <c r="GD279" s="10"/>
      <c r="GE279" s="10"/>
      <c r="GF279" s="10"/>
      <c r="GG279" s="10"/>
      <c r="GH279" s="10"/>
      <c r="GI279" s="10"/>
      <c r="GJ279" s="10"/>
      <c r="GK279" s="10"/>
      <c r="GL279" s="10"/>
      <c r="GM279" s="10"/>
      <c r="GN279" s="10"/>
      <c r="GO279" s="10"/>
      <c r="GP279" s="10"/>
      <c r="GQ279" s="10"/>
      <c r="GR279" s="10"/>
      <c r="GS279" s="10"/>
      <c r="GT279" s="10"/>
      <c r="GU279" s="10"/>
      <c r="GV279" s="10"/>
      <c r="GW279" s="10"/>
      <c r="GX279" s="10"/>
      <c r="GY279" s="10"/>
      <c r="GZ279" s="10"/>
      <c r="HA279" s="10"/>
      <c r="HB279" s="10"/>
      <c r="HC279" s="10"/>
      <c r="HD279" s="10"/>
      <c r="HE279" s="10"/>
      <c r="HF279" s="10"/>
      <c r="HG279" s="10"/>
      <c r="HH279" s="10"/>
      <c r="HI279" s="10"/>
    </row>
    <row r="280" spans="1:217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  <c r="BE280" s="10"/>
      <c r="BF280" s="10"/>
      <c r="BG280" s="10"/>
      <c r="BH280" s="10"/>
      <c r="BI280" s="10"/>
      <c r="BJ280" s="10"/>
      <c r="BK280" s="10"/>
      <c r="BL280" s="10"/>
      <c r="BM280" s="10"/>
      <c r="BN280" s="10"/>
      <c r="BO280" s="10"/>
      <c r="BP280" s="10"/>
      <c r="BQ280" s="10"/>
      <c r="BR280" s="10"/>
      <c r="BS280" s="10"/>
      <c r="BT280" s="10"/>
      <c r="BU280" s="10"/>
      <c r="BV280" s="10"/>
      <c r="BW280" s="10"/>
      <c r="BX280" s="10"/>
      <c r="BY280" s="10"/>
      <c r="BZ280" s="10"/>
      <c r="CA280" s="10"/>
      <c r="CB280" s="10"/>
      <c r="CC280" s="10"/>
      <c r="CD280" s="10"/>
      <c r="CE280" s="10"/>
      <c r="CF280" s="10"/>
      <c r="CG280" s="10"/>
      <c r="CH280" s="10"/>
      <c r="CI280" s="10"/>
      <c r="CJ280" s="10"/>
      <c r="CK280" s="10"/>
      <c r="CL280" s="10"/>
      <c r="CM280" s="10"/>
      <c r="CN280" s="10"/>
      <c r="CO280" s="10"/>
      <c r="CP280" s="10"/>
      <c r="CQ280" s="10"/>
      <c r="CR280" s="10"/>
      <c r="CS280" s="10"/>
      <c r="CT280" s="10"/>
      <c r="CU280" s="10"/>
      <c r="CV280" s="10"/>
      <c r="CW280" s="10"/>
      <c r="CX280" s="10"/>
      <c r="CY280" s="10"/>
      <c r="CZ280" s="10"/>
      <c r="DA280" s="10"/>
      <c r="DB280" s="10"/>
      <c r="DC280" s="10"/>
      <c r="DD280" s="10"/>
      <c r="DE280" s="10"/>
      <c r="DF280" s="10"/>
      <c r="DG280" s="10"/>
      <c r="DH280" s="10"/>
      <c r="DI280" s="10"/>
      <c r="DJ280" s="10"/>
      <c r="DK280" s="10"/>
      <c r="DL280" s="10"/>
      <c r="DM280" s="10"/>
      <c r="DN280" s="10"/>
      <c r="DO280" s="10"/>
      <c r="DP280" s="10"/>
      <c r="DQ280" s="10"/>
      <c r="DR280" s="10"/>
      <c r="DS280" s="10"/>
      <c r="DT280" s="10"/>
      <c r="DU280" s="10"/>
      <c r="DV280" s="10"/>
      <c r="DW280" s="10"/>
      <c r="DX280" s="10"/>
      <c r="DY280" s="10"/>
      <c r="DZ280" s="10"/>
      <c r="EA280" s="10"/>
      <c r="EB280" s="10"/>
      <c r="EC280" s="10"/>
      <c r="ED280" s="10"/>
      <c r="EE280" s="10"/>
      <c r="EF280" s="10"/>
      <c r="EG280" s="10"/>
      <c r="EH280" s="10"/>
      <c r="EI280" s="10"/>
      <c r="EJ280" s="10"/>
      <c r="EK280" s="10"/>
      <c r="EL280" s="10"/>
      <c r="EM280" s="10"/>
      <c r="EN280" s="10"/>
      <c r="EO280" s="10"/>
      <c r="EP280" s="10"/>
      <c r="EQ280" s="10"/>
      <c r="ER280" s="10"/>
      <c r="ES280" s="10"/>
      <c r="ET280" s="10"/>
      <c r="EU280" s="10"/>
      <c r="EV280" s="10"/>
      <c r="EW280" s="10"/>
      <c r="EX280" s="10"/>
      <c r="EY280" s="10"/>
      <c r="EZ280" s="10"/>
      <c r="FA280" s="10"/>
      <c r="FB280" s="10"/>
      <c r="FC280" s="10"/>
      <c r="FD280" s="10"/>
      <c r="FE280" s="10"/>
      <c r="FF280" s="10"/>
      <c r="FG280" s="10"/>
      <c r="FH280" s="10"/>
      <c r="FI280" s="10"/>
      <c r="FJ280" s="10"/>
      <c r="FK280" s="10"/>
      <c r="FL280" s="10"/>
      <c r="FM280" s="10"/>
      <c r="FN280" s="10"/>
      <c r="FO280" s="10"/>
      <c r="FP280" s="10"/>
      <c r="FQ280" s="10"/>
      <c r="FR280" s="10"/>
      <c r="FS280" s="10"/>
      <c r="FT280" s="10"/>
      <c r="FU280" s="10"/>
      <c r="FV280" s="10"/>
      <c r="FW280" s="10"/>
      <c r="FX280" s="10"/>
      <c r="FY280" s="10"/>
      <c r="FZ280" s="10"/>
      <c r="GA280" s="10"/>
      <c r="GB280" s="10"/>
      <c r="GC280" s="10"/>
      <c r="GD280" s="10"/>
      <c r="GE280" s="10"/>
      <c r="GF280" s="10"/>
      <c r="GG280" s="10"/>
      <c r="GH280" s="10"/>
      <c r="GI280" s="10"/>
      <c r="GJ280" s="10"/>
      <c r="GK280" s="10"/>
      <c r="GL280" s="10"/>
      <c r="GM280" s="10"/>
      <c r="GN280" s="10"/>
      <c r="GO280" s="10"/>
      <c r="GP280" s="10"/>
      <c r="GQ280" s="10"/>
      <c r="GR280" s="10"/>
      <c r="GS280" s="10"/>
      <c r="GT280" s="10"/>
      <c r="GU280" s="10"/>
      <c r="GV280" s="10"/>
      <c r="GW280" s="10"/>
      <c r="GX280" s="10"/>
      <c r="GY280" s="10"/>
      <c r="GZ280" s="10"/>
      <c r="HA280" s="10"/>
      <c r="HB280" s="10"/>
      <c r="HC280" s="10"/>
      <c r="HD280" s="10"/>
      <c r="HE280" s="10"/>
      <c r="HF280" s="10"/>
      <c r="HG280" s="10"/>
      <c r="HH280" s="10"/>
      <c r="HI280" s="10"/>
    </row>
    <row r="281" spans="1:217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  <c r="BE281" s="10"/>
      <c r="BF281" s="10"/>
      <c r="BG281" s="10"/>
      <c r="BH281" s="10"/>
      <c r="BI281" s="10"/>
      <c r="BJ281" s="10"/>
      <c r="BK281" s="10"/>
      <c r="BL281" s="10"/>
      <c r="BM281" s="10"/>
      <c r="BN281" s="10"/>
      <c r="BO281" s="10"/>
      <c r="BP281" s="10"/>
      <c r="BQ281" s="10"/>
      <c r="BR281" s="10"/>
      <c r="BS281" s="10"/>
      <c r="BT281" s="10"/>
      <c r="BU281" s="10"/>
      <c r="BV281" s="10"/>
      <c r="BW281" s="10"/>
      <c r="BX281" s="10"/>
      <c r="BY281" s="10"/>
      <c r="BZ281" s="10"/>
      <c r="CA281" s="10"/>
      <c r="CB281" s="10"/>
      <c r="CC281" s="10"/>
      <c r="CD281" s="10"/>
      <c r="CE281" s="10"/>
      <c r="CF281" s="10"/>
      <c r="CG281" s="10"/>
      <c r="CH281" s="10"/>
      <c r="CI281" s="10"/>
      <c r="CJ281" s="10"/>
      <c r="CK281" s="10"/>
      <c r="CL281" s="10"/>
      <c r="CM281" s="10"/>
      <c r="CN281" s="10"/>
      <c r="CO281" s="10"/>
      <c r="CP281" s="10"/>
      <c r="CQ281" s="10"/>
      <c r="CR281" s="10"/>
      <c r="CS281" s="10"/>
      <c r="CT281" s="10"/>
      <c r="CU281" s="10"/>
      <c r="CV281" s="10"/>
      <c r="CW281" s="10"/>
      <c r="CX281" s="10"/>
      <c r="CY281" s="10"/>
      <c r="CZ281" s="10"/>
      <c r="DA281" s="10"/>
      <c r="DB281" s="10"/>
      <c r="DC281" s="10"/>
      <c r="DD281" s="10"/>
      <c r="DE281" s="10"/>
      <c r="DF281" s="10"/>
      <c r="DG281" s="10"/>
      <c r="DH281" s="10"/>
      <c r="DI281" s="10"/>
      <c r="DJ281" s="10"/>
      <c r="DK281" s="10"/>
      <c r="DL281" s="10"/>
      <c r="DM281" s="10"/>
      <c r="DN281" s="10"/>
      <c r="DO281" s="10"/>
      <c r="DP281" s="10"/>
      <c r="DQ281" s="10"/>
      <c r="DR281" s="10"/>
      <c r="DS281" s="10"/>
      <c r="DT281" s="10"/>
      <c r="DU281" s="10"/>
      <c r="DV281" s="10"/>
      <c r="DW281" s="10"/>
      <c r="DX281" s="10"/>
      <c r="DY281" s="10"/>
      <c r="DZ281" s="10"/>
      <c r="EA281" s="10"/>
      <c r="EB281" s="10"/>
      <c r="EC281" s="10"/>
      <c r="ED281" s="10"/>
      <c r="EE281" s="10"/>
      <c r="EF281" s="10"/>
      <c r="EG281" s="10"/>
      <c r="EH281" s="10"/>
      <c r="EI281" s="10"/>
      <c r="EJ281" s="10"/>
      <c r="EK281" s="10"/>
      <c r="EL281" s="10"/>
      <c r="EM281" s="10"/>
      <c r="EN281" s="10"/>
      <c r="EO281" s="10"/>
      <c r="EP281" s="10"/>
      <c r="EQ281" s="10"/>
      <c r="ER281" s="10"/>
      <c r="ES281" s="10"/>
      <c r="ET281" s="10"/>
      <c r="EU281" s="10"/>
      <c r="EV281" s="10"/>
      <c r="EW281" s="10"/>
      <c r="EX281" s="10"/>
      <c r="EY281" s="10"/>
      <c r="EZ281" s="10"/>
      <c r="FA281" s="10"/>
      <c r="FB281" s="10"/>
      <c r="FC281" s="10"/>
      <c r="FD281" s="10"/>
      <c r="FE281" s="10"/>
      <c r="FF281" s="10"/>
      <c r="FG281" s="10"/>
      <c r="FH281" s="10"/>
      <c r="FI281" s="10"/>
      <c r="FJ281" s="10"/>
      <c r="FK281" s="10"/>
      <c r="FL281" s="10"/>
      <c r="FM281" s="10"/>
      <c r="FN281" s="10"/>
      <c r="FO281" s="10"/>
      <c r="FP281" s="10"/>
      <c r="FQ281" s="10"/>
      <c r="FR281" s="10"/>
      <c r="FS281" s="10"/>
      <c r="FT281" s="10"/>
      <c r="FU281" s="10"/>
      <c r="FV281" s="10"/>
      <c r="FW281" s="10"/>
      <c r="FX281" s="10"/>
      <c r="FY281" s="10"/>
      <c r="FZ281" s="10"/>
      <c r="GA281" s="10"/>
      <c r="GB281" s="10"/>
      <c r="GC281" s="10"/>
      <c r="GD281" s="10"/>
      <c r="GE281" s="10"/>
      <c r="GF281" s="10"/>
      <c r="GG281" s="10"/>
      <c r="GH281" s="10"/>
      <c r="GI281" s="10"/>
      <c r="GJ281" s="10"/>
      <c r="GK281" s="10"/>
      <c r="GL281" s="10"/>
      <c r="GM281" s="10"/>
      <c r="GN281" s="10"/>
      <c r="GO281" s="10"/>
      <c r="GP281" s="10"/>
      <c r="GQ281" s="10"/>
      <c r="GR281" s="10"/>
      <c r="GS281" s="10"/>
      <c r="GT281" s="10"/>
      <c r="GU281" s="10"/>
      <c r="GV281" s="10"/>
      <c r="GW281" s="10"/>
      <c r="GX281" s="10"/>
      <c r="GY281" s="10"/>
      <c r="GZ281" s="10"/>
      <c r="HA281" s="10"/>
      <c r="HB281" s="10"/>
      <c r="HC281" s="10"/>
      <c r="HD281" s="10"/>
      <c r="HE281" s="10"/>
      <c r="HF281" s="10"/>
      <c r="HG281" s="10"/>
      <c r="HH281" s="10"/>
      <c r="HI281" s="10"/>
    </row>
    <row r="282" spans="1:217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  <c r="BF282" s="10"/>
      <c r="BG282" s="10"/>
      <c r="BH282" s="10"/>
      <c r="BI282" s="10"/>
      <c r="BJ282" s="10"/>
      <c r="BK282" s="10"/>
      <c r="BL282" s="10"/>
      <c r="BM282" s="10"/>
      <c r="BN282" s="10"/>
      <c r="BO282" s="10"/>
      <c r="BP282" s="10"/>
      <c r="BQ282" s="10"/>
      <c r="BR282" s="10"/>
      <c r="BS282" s="10"/>
      <c r="BT282" s="10"/>
      <c r="BU282" s="10"/>
      <c r="BV282" s="10"/>
      <c r="BW282" s="10"/>
      <c r="BX282" s="10"/>
      <c r="BY282" s="10"/>
      <c r="BZ282" s="10"/>
      <c r="CA282" s="10"/>
      <c r="CB282" s="10"/>
      <c r="CC282" s="10"/>
      <c r="CD282" s="10"/>
      <c r="CE282" s="10"/>
      <c r="CF282" s="10"/>
      <c r="CG282" s="10"/>
      <c r="CH282" s="10"/>
      <c r="CI282" s="10"/>
      <c r="CJ282" s="10"/>
      <c r="CK282" s="10"/>
      <c r="CL282" s="10"/>
      <c r="CM282" s="10"/>
      <c r="CN282" s="10"/>
      <c r="CO282" s="10"/>
      <c r="CP282" s="10"/>
      <c r="CQ282" s="10"/>
      <c r="CR282" s="10"/>
      <c r="CS282" s="10"/>
      <c r="CT282" s="10"/>
      <c r="CU282" s="10"/>
      <c r="CV282" s="10"/>
      <c r="CW282" s="10"/>
      <c r="CX282" s="10"/>
      <c r="CY282" s="10"/>
      <c r="CZ282" s="10"/>
      <c r="DA282" s="10"/>
      <c r="DB282" s="10"/>
      <c r="DC282" s="10"/>
      <c r="DD282" s="10"/>
      <c r="DE282" s="10"/>
      <c r="DF282" s="10"/>
      <c r="DG282" s="10"/>
      <c r="DH282" s="10"/>
      <c r="DI282" s="10"/>
      <c r="DJ282" s="10"/>
      <c r="DK282" s="10"/>
      <c r="DL282" s="10"/>
      <c r="DM282" s="10"/>
      <c r="DN282" s="10"/>
      <c r="DO282" s="10"/>
      <c r="DP282" s="10"/>
      <c r="DQ282" s="10"/>
      <c r="DR282" s="10"/>
      <c r="DS282" s="10"/>
      <c r="DT282" s="10"/>
      <c r="DU282" s="10"/>
      <c r="DV282" s="10"/>
      <c r="DW282" s="10"/>
      <c r="DX282" s="10"/>
      <c r="DY282" s="10"/>
      <c r="DZ282" s="10"/>
      <c r="EA282" s="10"/>
      <c r="EB282" s="10"/>
      <c r="EC282" s="10"/>
      <c r="ED282" s="10"/>
      <c r="EE282" s="10"/>
      <c r="EF282" s="10"/>
      <c r="EG282" s="10"/>
      <c r="EH282" s="10"/>
      <c r="EI282" s="10"/>
      <c r="EJ282" s="10"/>
      <c r="EK282" s="10"/>
      <c r="EL282" s="10"/>
      <c r="EM282" s="10"/>
      <c r="EN282" s="10"/>
      <c r="EO282" s="10"/>
      <c r="EP282" s="10"/>
      <c r="EQ282" s="10"/>
      <c r="ER282" s="10"/>
      <c r="ES282" s="10"/>
      <c r="ET282" s="10"/>
      <c r="EU282" s="10"/>
      <c r="EV282" s="10"/>
      <c r="EW282" s="10"/>
      <c r="EX282" s="10"/>
      <c r="EY282" s="10"/>
      <c r="EZ282" s="10"/>
      <c r="FA282" s="10"/>
      <c r="FB282" s="10"/>
      <c r="FC282" s="10"/>
      <c r="FD282" s="10"/>
      <c r="FE282" s="10"/>
      <c r="FF282" s="10"/>
      <c r="FG282" s="10"/>
      <c r="FH282" s="10"/>
      <c r="FI282" s="10"/>
      <c r="FJ282" s="10"/>
      <c r="FK282" s="10"/>
      <c r="FL282" s="10"/>
      <c r="FM282" s="10"/>
      <c r="FN282" s="10"/>
      <c r="FO282" s="10"/>
      <c r="FP282" s="10"/>
      <c r="FQ282" s="10"/>
      <c r="FR282" s="10"/>
      <c r="FS282" s="10"/>
      <c r="FT282" s="10"/>
      <c r="FU282" s="10"/>
      <c r="FV282" s="10"/>
      <c r="FW282" s="10"/>
      <c r="FX282" s="10"/>
      <c r="FY282" s="10"/>
      <c r="FZ282" s="10"/>
      <c r="GA282" s="10"/>
      <c r="GB282" s="10"/>
      <c r="GC282" s="10"/>
      <c r="GD282" s="10"/>
      <c r="GE282" s="10"/>
      <c r="GF282" s="10"/>
      <c r="GG282" s="10"/>
      <c r="GH282" s="10"/>
      <c r="GI282" s="10"/>
      <c r="GJ282" s="10"/>
      <c r="GK282" s="10"/>
      <c r="GL282" s="10"/>
      <c r="GM282" s="10"/>
      <c r="GN282" s="10"/>
      <c r="GO282" s="10"/>
      <c r="GP282" s="10"/>
      <c r="GQ282" s="10"/>
      <c r="GR282" s="10"/>
      <c r="GS282" s="10"/>
      <c r="GT282" s="10"/>
      <c r="GU282" s="10"/>
      <c r="GV282" s="10"/>
      <c r="GW282" s="10"/>
      <c r="GX282" s="10"/>
      <c r="GY282" s="10"/>
      <c r="GZ282" s="10"/>
      <c r="HA282" s="10"/>
      <c r="HB282" s="10"/>
      <c r="HC282" s="10"/>
      <c r="HD282" s="10"/>
      <c r="HE282" s="10"/>
      <c r="HF282" s="10"/>
      <c r="HG282" s="10"/>
      <c r="HH282" s="10"/>
      <c r="HI282" s="10"/>
    </row>
    <row r="283" spans="1:217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  <c r="BD283" s="10"/>
      <c r="BE283" s="10"/>
      <c r="BF283" s="10"/>
      <c r="BG283" s="10"/>
      <c r="BH283" s="10"/>
      <c r="BI283" s="10"/>
      <c r="BJ283" s="10"/>
      <c r="BK283" s="10"/>
      <c r="BL283" s="10"/>
      <c r="BM283" s="10"/>
      <c r="BN283" s="10"/>
      <c r="BO283" s="10"/>
      <c r="BP283" s="10"/>
      <c r="BQ283" s="10"/>
      <c r="BR283" s="10"/>
      <c r="BS283" s="10"/>
      <c r="BT283" s="10"/>
      <c r="BU283" s="10"/>
      <c r="BV283" s="10"/>
      <c r="BW283" s="10"/>
      <c r="BX283" s="10"/>
      <c r="BY283" s="10"/>
      <c r="BZ283" s="10"/>
      <c r="CA283" s="10"/>
      <c r="CB283" s="10"/>
      <c r="CC283" s="10"/>
      <c r="CD283" s="10"/>
      <c r="CE283" s="10"/>
      <c r="CF283" s="10"/>
      <c r="CG283" s="10"/>
      <c r="CH283" s="10"/>
      <c r="CI283" s="10"/>
      <c r="CJ283" s="10"/>
      <c r="CK283" s="10"/>
      <c r="CL283" s="10"/>
      <c r="CM283" s="10"/>
      <c r="CN283" s="10"/>
      <c r="CO283" s="10"/>
      <c r="CP283" s="10"/>
      <c r="CQ283" s="10"/>
      <c r="CR283" s="10"/>
      <c r="CS283" s="10"/>
      <c r="CT283" s="10"/>
      <c r="CU283" s="10"/>
      <c r="CV283" s="10"/>
      <c r="CW283" s="10"/>
      <c r="CX283" s="10"/>
      <c r="CY283" s="10"/>
      <c r="CZ283" s="10"/>
      <c r="DA283" s="10"/>
      <c r="DB283" s="10"/>
      <c r="DC283" s="10"/>
      <c r="DD283" s="10"/>
      <c r="DE283" s="10"/>
      <c r="DF283" s="10"/>
      <c r="DG283" s="10"/>
      <c r="DH283" s="10"/>
      <c r="DI283" s="10"/>
      <c r="DJ283" s="10"/>
      <c r="DK283" s="10"/>
      <c r="DL283" s="10"/>
      <c r="DM283" s="10"/>
      <c r="DN283" s="10"/>
      <c r="DO283" s="10"/>
      <c r="DP283" s="10"/>
      <c r="DQ283" s="10"/>
      <c r="DR283" s="10"/>
      <c r="DS283" s="10"/>
      <c r="DT283" s="10"/>
      <c r="DU283" s="10"/>
      <c r="DV283" s="10"/>
      <c r="DW283" s="10"/>
      <c r="DX283" s="10"/>
      <c r="DY283" s="10"/>
      <c r="DZ283" s="10"/>
      <c r="EA283" s="10"/>
      <c r="EB283" s="10"/>
      <c r="EC283" s="10"/>
      <c r="ED283" s="10"/>
      <c r="EE283" s="10"/>
      <c r="EF283" s="10"/>
      <c r="EG283" s="10"/>
      <c r="EH283" s="10"/>
      <c r="EI283" s="10"/>
      <c r="EJ283" s="10"/>
      <c r="EK283" s="10"/>
      <c r="EL283" s="10"/>
      <c r="EM283" s="10"/>
      <c r="EN283" s="10"/>
      <c r="EO283" s="10"/>
      <c r="EP283" s="10"/>
      <c r="EQ283" s="10"/>
      <c r="ER283" s="10"/>
      <c r="ES283" s="10"/>
      <c r="ET283" s="10"/>
      <c r="EU283" s="10"/>
      <c r="EV283" s="10"/>
      <c r="EW283" s="10"/>
      <c r="EX283" s="10"/>
      <c r="EY283" s="10"/>
      <c r="EZ283" s="10"/>
      <c r="FA283" s="10"/>
      <c r="FB283" s="10"/>
      <c r="FC283" s="10"/>
      <c r="FD283" s="10"/>
      <c r="FE283" s="10"/>
      <c r="FF283" s="10"/>
      <c r="FG283" s="10"/>
      <c r="FH283" s="10"/>
      <c r="FI283" s="10"/>
      <c r="FJ283" s="10"/>
      <c r="FK283" s="10"/>
      <c r="FL283" s="10"/>
      <c r="FM283" s="10"/>
      <c r="FN283" s="10"/>
      <c r="FO283" s="10"/>
      <c r="FP283" s="10"/>
      <c r="FQ283" s="10"/>
      <c r="FR283" s="10"/>
      <c r="FS283" s="10"/>
      <c r="FT283" s="10"/>
      <c r="FU283" s="10"/>
      <c r="FV283" s="10"/>
      <c r="FW283" s="10"/>
      <c r="FX283" s="10"/>
      <c r="FY283" s="10"/>
      <c r="FZ283" s="10"/>
      <c r="GA283" s="10"/>
      <c r="GB283" s="10"/>
      <c r="GC283" s="10"/>
      <c r="GD283" s="10"/>
      <c r="GE283" s="10"/>
      <c r="GF283" s="10"/>
      <c r="GG283" s="10"/>
      <c r="GH283" s="10"/>
      <c r="GI283" s="10"/>
      <c r="GJ283" s="10"/>
      <c r="GK283" s="10"/>
      <c r="GL283" s="10"/>
      <c r="GM283" s="10"/>
      <c r="GN283" s="10"/>
      <c r="GO283" s="10"/>
      <c r="GP283" s="10"/>
      <c r="GQ283" s="10"/>
      <c r="GR283" s="10"/>
      <c r="GS283" s="10"/>
      <c r="GT283" s="10"/>
      <c r="GU283" s="10"/>
      <c r="GV283" s="10"/>
      <c r="GW283" s="10"/>
      <c r="GX283" s="10"/>
      <c r="GY283" s="10"/>
      <c r="GZ283" s="10"/>
      <c r="HA283" s="10"/>
      <c r="HB283" s="10"/>
      <c r="HC283" s="10"/>
      <c r="HD283" s="10"/>
      <c r="HE283" s="10"/>
      <c r="HF283" s="10"/>
      <c r="HG283" s="10"/>
      <c r="HH283" s="10"/>
      <c r="HI283" s="10"/>
    </row>
    <row r="284" spans="1:217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  <c r="BD284" s="10"/>
      <c r="BE284" s="10"/>
      <c r="BF284" s="10"/>
      <c r="BG284" s="10"/>
      <c r="BH284" s="10"/>
      <c r="BI284" s="10"/>
      <c r="BJ284" s="10"/>
      <c r="BK284" s="10"/>
      <c r="BL284" s="10"/>
      <c r="BM284" s="10"/>
      <c r="BN284" s="10"/>
      <c r="BO284" s="10"/>
      <c r="BP284" s="10"/>
      <c r="BQ284" s="10"/>
      <c r="BR284" s="10"/>
      <c r="BS284" s="10"/>
      <c r="BT284" s="10"/>
      <c r="BU284" s="10"/>
      <c r="BV284" s="10"/>
      <c r="BW284" s="10"/>
      <c r="BX284" s="10"/>
      <c r="BY284" s="10"/>
      <c r="BZ284" s="10"/>
      <c r="CA284" s="10"/>
      <c r="CB284" s="10"/>
      <c r="CC284" s="10"/>
      <c r="CD284" s="10"/>
      <c r="CE284" s="10"/>
      <c r="CF284" s="10"/>
      <c r="CG284" s="10"/>
      <c r="CH284" s="10"/>
      <c r="CI284" s="10"/>
      <c r="CJ284" s="10"/>
      <c r="CK284" s="10"/>
      <c r="CL284" s="10"/>
      <c r="CM284" s="10"/>
      <c r="CN284" s="10"/>
      <c r="CO284" s="10"/>
      <c r="CP284" s="10"/>
      <c r="CQ284" s="10"/>
      <c r="CR284" s="10"/>
      <c r="CS284" s="10"/>
      <c r="CT284" s="10"/>
      <c r="CU284" s="10"/>
      <c r="CV284" s="10"/>
      <c r="CW284" s="10"/>
      <c r="CX284" s="10"/>
      <c r="CY284" s="10"/>
      <c r="CZ284" s="10"/>
      <c r="DA284" s="10"/>
      <c r="DB284" s="10"/>
      <c r="DC284" s="10"/>
      <c r="DD284" s="10"/>
      <c r="DE284" s="10"/>
      <c r="DF284" s="10"/>
      <c r="DG284" s="10"/>
      <c r="DH284" s="10"/>
      <c r="DI284" s="10"/>
      <c r="DJ284" s="10"/>
      <c r="DK284" s="10"/>
      <c r="DL284" s="10"/>
      <c r="DM284" s="10"/>
      <c r="DN284" s="10"/>
      <c r="DO284" s="10"/>
      <c r="DP284" s="10"/>
      <c r="DQ284" s="10"/>
      <c r="DR284" s="10"/>
      <c r="DS284" s="10"/>
      <c r="DT284" s="10"/>
      <c r="DU284" s="10"/>
      <c r="DV284" s="10"/>
      <c r="DW284" s="10"/>
      <c r="DX284" s="10"/>
      <c r="DY284" s="10"/>
      <c r="DZ284" s="10"/>
      <c r="EA284" s="10"/>
      <c r="EB284" s="10"/>
      <c r="EC284" s="10"/>
      <c r="ED284" s="10"/>
      <c r="EE284" s="10"/>
      <c r="EF284" s="10"/>
      <c r="EG284" s="10"/>
      <c r="EH284" s="10"/>
      <c r="EI284" s="10"/>
      <c r="EJ284" s="10"/>
      <c r="EK284" s="10"/>
      <c r="EL284" s="10"/>
      <c r="EM284" s="10"/>
      <c r="EN284" s="10"/>
      <c r="EO284" s="10"/>
      <c r="EP284" s="10"/>
      <c r="EQ284" s="10"/>
      <c r="ER284" s="10"/>
      <c r="ES284" s="10"/>
      <c r="ET284" s="10"/>
      <c r="EU284" s="10"/>
      <c r="EV284" s="10"/>
      <c r="EW284" s="10"/>
      <c r="EX284" s="10"/>
      <c r="EY284" s="10"/>
      <c r="EZ284" s="10"/>
      <c r="FA284" s="10"/>
      <c r="FB284" s="10"/>
      <c r="FC284" s="10"/>
      <c r="FD284" s="10"/>
      <c r="FE284" s="10"/>
      <c r="FF284" s="10"/>
      <c r="FG284" s="10"/>
      <c r="FH284" s="10"/>
      <c r="FI284" s="10"/>
      <c r="FJ284" s="10"/>
      <c r="FK284" s="10"/>
      <c r="FL284" s="10"/>
      <c r="FM284" s="10"/>
      <c r="FN284" s="10"/>
      <c r="FO284" s="10"/>
      <c r="FP284" s="10"/>
      <c r="FQ284" s="10"/>
      <c r="FR284" s="10"/>
      <c r="FS284" s="10"/>
      <c r="FT284" s="10"/>
      <c r="FU284" s="10"/>
      <c r="FV284" s="10"/>
      <c r="FW284" s="10"/>
      <c r="FX284" s="10"/>
      <c r="FY284" s="10"/>
      <c r="FZ284" s="10"/>
      <c r="GA284" s="10"/>
      <c r="GB284" s="10"/>
      <c r="GC284" s="10"/>
      <c r="GD284" s="10"/>
      <c r="GE284" s="10"/>
      <c r="GF284" s="10"/>
      <c r="GG284" s="10"/>
      <c r="GH284" s="10"/>
      <c r="GI284" s="10"/>
      <c r="GJ284" s="10"/>
      <c r="GK284" s="10"/>
      <c r="GL284" s="10"/>
      <c r="GM284" s="10"/>
      <c r="GN284" s="10"/>
      <c r="GO284" s="10"/>
      <c r="GP284" s="10"/>
      <c r="GQ284" s="10"/>
      <c r="GR284" s="10"/>
      <c r="GS284" s="10"/>
      <c r="GT284" s="10"/>
      <c r="GU284" s="10"/>
      <c r="GV284" s="10"/>
      <c r="GW284" s="10"/>
      <c r="GX284" s="10"/>
      <c r="GY284" s="10"/>
      <c r="GZ284" s="10"/>
      <c r="HA284" s="10"/>
      <c r="HB284" s="10"/>
      <c r="HC284" s="10"/>
      <c r="HD284" s="10"/>
      <c r="HE284" s="10"/>
      <c r="HF284" s="10"/>
      <c r="HG284" s="10"/>
      <c r="HH284" s="10"/>
      <c r="HI284" s="10"/>
    </row>
    <row r="285" spans="1:217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  <c r="BF285" s="10"/>
      <c r="BG285" s="10"/>
      <c r="BH285" s="10"/>
      <c r="BI285" s="10"/>
      <c r="BJ285" s="10"/>
      <c r="BK285" s="10"/>
      <c r="BL285" s="10"/>
      <c r="BM285" s="10"/>
      <c r="BN285" s="10"/>
      <c r="BO285" s="10"/>
      <c r="BP285" s="10"/>
      <c r="BQ285" s="10"/>
      <c r="BR285" s="10"/>
      <c r="BS285" s="10"/>
      <c r="BT285" s="10"/>
      <c r="BU285" s="10"/>
      <c r="BV285" s="10"/>
      <c r="BW285" s="10"/>
      <c r="BX285" s="10"/>
      <c r="BY285" s="10"/>
      <c r="BZ285" s="10"/>
      <c r="CA285" s="10"/>
      <c r="CB285" s="10"/>
      <c r="CC285" s="10"/>
      <c r="CD285" s="10"/>
      <c r="CE285" s="10"/>
      <c r="CF285" s="10"/>
      <c r="CG285" s="10"/>
      <c r="CH285" s="10"/>
      <c r="CI285" s="10"/>
      <c r="CJ285" s="10"/>
      <c r="CK285" s="10"/>
      <c r="CL285" s="10"/>
      <c r="CM285" s="10"/>
      <c r="CN285" s="10"/>
      <c r="CO285" s="10"/>
      <c r="CP285" s="10"/>
      <c r="CQ285" s="10"/>
      <c r="CR285" s="10"/>
      <c r="CS285" s="10"/>
      <c r="CT285" s="10"/>
      <c r="CU285" s="10"/>
      <c r="CV285" s="10"/>
      <c r="CW285" s="10"/>
      <c r="CX285" s="10"/>
      <c r="CY285" s="10"/>
      <c r="CZ285" s="10"/>
      <c r="DA285" s="10"/>
      <c r="DB285" s="10"/>
      <c r="DC285" s="10"/>
      <c r="DD285" s="10"/>
      <c r="DE285" s="10"/>
      <c r="DF285" s="10"/>
      <c r="DG285" s="10"/>
      <c r="DH285" s="10"/>
      <c r="DI285" s="10"/>
      <c r="DJ285" s="10"/>
      <c r="DK285" s="10"/>
      <c r="DL285" s="10"/>
      <c r="DM285" s="10"/>
      <c r="DN285" s="10"/>
      <c r="DO285" s="10"/>
      <c r="DP285" s="10"/>
      <c r="DQ285" s="10"/>
      <c r="DR285" s="10"/>
      <c r="DS285" s="10"/>
      <c r="DT285" s="10"/>
      <c r="DU285" s="10"/>
      <c r="DV285" s="10"/>
      <c r="DW285" s="10"/>
      <c r="DX285" s="10"/>
      <c r="DY285" s="10"/>
      <c r="DZ285" s="10"/>
      <c r="EA285" s="10"/>
      <c r="EB285" s="10"/>
      <c r="EC285" s="10"/>
      <c r="ED285" s="10"/>
      <c r="EE285" s="10"/>
      <c r="EF285" s="10"/>
      <c r="EG285" s="10"/>
      <c r="EH285" s="10"/>
      <c r="EI285" s="10"/>
      <c r="EJ285" s="10"/>
      <c r="EK285" s="10"/>
      <c r="EL285" s="10"/>
      <c r="EM285" s="10"/>
      <c r="EN285" s="10"/>
      <c r="EO285" s="10"/>
      <c r="EP285" s="10"/>
      <c r="EQ285" s="10"/>
      <c r="ER285" s="10"/>
      <c r="ES285" s="10"/>
      <c r="ET285" s="10"/>
      <c r="EU285" s="10"/>
      <c r="EV285" s="10"/>
      <c r="EW285" s="10"/>
      <c r="EX285" s="10"/>
      <c r="EY285" s="10"/>
      <c r="EZ285" s="10"/>
      <c r="FA285" s="10"/>
      <c r="FB285" s="10"/>
      <c r="FC285" s="10"/>
      <c r="FD285" s="10"/>
      <c r="FE285" s="10"/>
      <c r="FF285" s="10"/>
      <c r="FG285" s="10"/>
      <c r="FH285" s="10"/>
      <c r="FI285" s="10"/>
      <c r="FJ285" s="10"/>
      <c r="FK285" s="10"/>
      <c r="FL285" s="10"/>
      <c r="FM285" s="10"/>
      <c r="FN285" s="10"/>
      <c r="FO285" s="10"/>
      <c r="FP285" s="10"/>
      <c r="FQ285" s="10"/>
      <c r="FR285" s="10"/>
      <c r="FS285" s="10"/>
      <c r="FT285" s="10"/>
      <c r="FU285" s="10"/>
      <c r="FV285" s="10"/>
      <c r="FW285" s="10"/>
      <c r="FX285" s="10"/>
      <c r="FY285" s="10"/>
      <c r="FZ285" s="10"/>
      <c r="GA285" s="10"/>
      <c r="GB285" s="10"/>
      <c r="GC285" s="10"/>
      <c r="GD285" s="10"/>
      <c r="GE285" s="10"/>
      <c r="GF285" s="10"/>
      <c r="GG285" s="10"/>
      <c r="GH285" s="10"/>
      <c r="GI285" s="10"/>
      <c r="GJ285" s="10"/>
      <c r="GK285" s="10"/>
      <c r="GL285" s="10"/>
      <c r="GM285" s="10"/>
      <c r="GN285" s="10"/>
      <c r="GO285" s="10"/>
      <c r="GP285" s="10"/>
      <c r="GQ285" s="10"/>
      <c r="GR285" s="10"/>
      <c r="GS285" s="10"/>
      <c r="GT285" s="10"/>
      <c r="GU285" s="10"/>
      <c r="GV285" s="10"/>
      <c r="GW285" s="10"/>
      <c r="GX285" s="10"/>
      <c r="GY285" s="10"/>
      <c r="GZ285" s="10"/>
      <c r="HA285" s="10"/>
      <c r="HB285" s="10"/>
      <c r="HC285" s="10"/>
      <c r="HD285" s="10"/>
      <c r="HE285" s="10"/>
      <c r="HF285" s="10"/>
      <c r="HG285" s="10"/>
      <c r="HH285" s="10"/>
      <c r="HI285" s="10"/>
    </row>
    <row r="286" spans="1:217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  <c r="BE286" s="10"/>
      <c r="BF286" s="10"/>
      <c r="BG286" s="10"/>
      <c r="BH286" s="10"/>
      <c r="BI286" s="10"/>
      <c r="BJ286" s="10"/>
      <c r="BK286" s="10"/>
      <c r="BL286" s="10"/>
      <c r="BM286" s="10"/>
      <c r="BN286" s="10"/>
      <c r="BO286" s="10"/>
      <c r="BP286" s="10"/>
      <c r="BQ286" s="10"/>
      <c r="BR286" s="10"/>
      <c r="BS286" s="10"/>
      <c r="BT286" s="10"/>
      <c r="BU286" s="10"/>
      <c r="BV286" s="10"/>
      <c r="BW286" s="10"/>
      <c r="BX286" s="10"/>
      <c r="BY286" s="10"/>
      <c r="BZ286" s="10"/>
      <c r="CA286" s="10"/>
      <c r="CB286" s="10"/>
      <c r="CC286" s="10"/>
      <c r="CD286" s="10"/>
      <c r="CE286" s="10"/>
      <c r="CF286" s="10"/>
      <c r="CG286" s="10"/>
      <c r="CH286" s="10"/>
      <c r="CI286" s="10"/>
      <c r="CJ286" s="10"/>
      <c r="CK286" s="10"/>
      <c r="CL286" s="10"/>
      <c r="CM286" s="10"/>
      <c r="CN286" s="10"/>
      <c r="CO286" s="10"/>
      <c r="CP286" s="10"/>
      <c r="CQ286" s="10"/>
      <c r="CR286" s="10"/>
      <c r="CS286" s="10"/>
      <c r="CT286" s="10"/>
      <c r="CU286" s="10"/>
      <c r="CV286" s="10"/>
      <c r="CW286" s="10"/>
      <c r="CX286" s="10"/>
      <c r="CY286" s="10"/>
      <c r="CZ286" s="10"/>
      <c r="DA286" s="10"/>
      <c r="DB286" s="10"/>
      <c r="DC286" s="10"/>
      <c r="DD286" s="10"/>
      <c r="DE286" s="10"/>
      <c r="DF286" s="10"/>
      <c r="DG286" s="10"/>
      <c r="DH286" s="10"/>
      <c r="DI286" s="10"/>
      <c r="DJ286" s="10"/>
      <c r="DK286" s="10"/>
      <c r="DL286" s="10"/>
      <c r="DM286" s="10"/>
      <c r="DN286" s="10"/>
      <c r="DO286" s="10"/>
      <c r="DP286" s="10"/>
      <c r="DQ286" s="10"/>
      <c r="DR286" s="10"/>
      <c r="DS286" s="10"/>
      <c r="DT286" s="10"/>
      <c r="DU286" s="10"/>
      <c r="DV286" s="10"/>
      <c r="DW286" s="10"/>
      <c r="DX286" s="10"/>
      <c r="DY286" s="10"/>
      <c r="DZ286" s="10"/>
      <c r="EA286" s="10"/>
      <c r="EB286" s="10"/>
      <c r="EC286" s="10"/>
      <c r="ED286" s="10"/>
      <c r="EE286" s="10"/>
      <c r="EF286" s="10"/>
      <c r="EG286" s="10"/>
      <c r="EH286" s="10"/>
      <c r="EI286" s="10"/>
      <c r="EJ286" s="10"/>
      <c r="EK286" s="10"/>
      <c r="EL286" s="10"/>
      <c r="EM286" s="10"/>
      <c r="EN286" s="10"/>
      <c r="EO286" s="10"/>
      <c r="EP286" s="10"/>
      <c r="EQ286" s="10"/>
      <c r="ER286" s="10"/>
      <c r="ES286" s="10"/>
      <c r="ET286" s="10"/>
      <c r="EU286" s="10"/>
      <c r="EV286" s="10"/>
      <c r="EW286" s="10"/>
      <c r="EX286" s="10"/>
      <c r="EY286" s="10"/>
      <c r="EZ286" s="10"/>
      <c r="FA286" s="10"/>
      <c r="FB286" s="10"/>
      <c r="FC286" s="10"/>
      <c r="FD286" s="10"/>
      <c r="FE286" s="10"/>
      <c r="FF286" s="10"/>
      <c r="FG286" s="10"/>
      <c r="FH286" s="10"/>
      <c r="FI286" s="10"/>
      <c r="FJ286" s="10"/>
      <c r="FK286" s="10"/>
      <c r="FL286" s="10"/>
      <c r="FM286" s="10"/>
      <c r="FN286" s="10"/>
      <c r="FO286" s="10"/>
      <c r="FP286" s="10"/>
      <c r="FQ286" s="10"/>
      <c r="FR286" s="10"/>
      <c r="FS286" s="10"/>
      <c r="FT286" s="10"/>
      <c r="FU286" s="10"/>
      <c r="FV286" s="10"/>
      <c r="FW286" s="10"/>
      <c r="FX286" s="10"/>
      <c r="FY286" s="10"/>
      <c r="FZ286" s="10"/>
      <c r="GA286" s="10"/>
      <c r="GB286" s="10"/>
      <c r="GC286" s="10"/>
      <c r="GD286" s="10"/>
      <c r="GE286" s="10"/>
      <c r="GF286" s="10"/>
      <c r="GG286" s="10"/>
      <c r="GH286" s="10"/>
      <c r="GI286" s="10"/>
      <c r="GJ286" s="10"/>
      <c r="GK286" s="10"/>
      <c r="GL286" s="10"/>
      <c r="GM286" s="10"/>
      <c r="GN286" s="10"/>
      <c r="GO286" s="10"/>
      <c r="GP286" s="10"/>
      <c r="GQ286" s="10"/>
      <c r="GR286" s="10"/>
      <c r="GS286" s="10"/>
      <c r="GT286" s="10"/>
      <c r="GU286" s="10"/>
      <c r="GV286" s="10"/>
      <c r="GW286" s="10"/>
      <c r="GX286" s="10"/>
      <c r="GY286" s="10"/>
      <c r="GZ286" s="10"/>
      <c r="HA286" s="10"/>
      <c r="HB286" s="10"/>
      <c r="HC286" s="10"/>
      <c r="HD286" s="10"/>
      <c r="HE286" s="10"/>
      <c r="HF286" s="10"/>
      <c r="HG286" s="10"/>
      <c r="HH286" s="10"/>
      <c r="HI286" s="10"/>
    </row>
    <row r="287" spans="1:217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  <c r="BF287" s="10"/>
      <c r="BG287" s="10"/>
      <c r="BH287" s="10"/>
      <c r="BI287" s="10"/>
      <c r="BJ287" s="10"/>
      <c r="BK287" s="10"/>
      <c r="BL287" s="10"/>
      <c r="BM287" s="10"/>
      <c r="BN287" s="10"/>
      <c r="BO287" s="10"/>
      <c r="BP287" s="10"/>
      <c r="BQ287" s="10"/>
      <c r="BR287" s="10"/>
      <c r="BS287" s="10"/>
      <c r="BT287" s="10"/>
      <c r="BU287" s="10"/>
      <c r="BV287" s="10"/>
      <c r="BW287" s="10"/>
      <c r="BX287" s="10"/>
      <c r="BY287" s="10"/>
      <c r="BZ287" s="10"/>
      <c r="CA287" s="10"/>
      <c r="CB287" s="10"/>
      <c r="CC287" s="10"/>
      <c r="CD287" s="10"/>
      <c r="CE287" s="10"/>
      <c r="CF287" s="10"/>
      <c r="CG287" s="10"/>
      <c r="CH287" s="10"/>
      <c r="CI287" s="10"/>
      <c r="CJ287" s="10"/>
      <c r="CK287" s="10"/>
      <c r="CL287" s="10"/>
      <c r="CM287" s="10"/>
      <c r="CN287" s="10"/>
      <c r="CO287" s="10"/>
      <c r="CP287" s="10"/>
      <c r="CQ287" s="10"/>
      <c r="CR287" s="10"/>
      <c r="CS287" s="10"/>
      <c r="CT287" s="10"/>
      <c r="CU287" s="10"/>
      <c r="CV287" s="10"/>
      <c r="CW287" s="10"/>
      <c r="CX287" s="10"/>
      <c r="CY287" s="10"/>
      <c r="CZ287" s="10"/>
      <c r="DA287" s="10"/>
      <c r="DB287" s="10"/>
      <c r="DC287" s="10"/>
      <c r="DD287" s="10"/>
      <c r="DE287" s="10"/>
      <c r="DF287" s="10"/>
      <c r="DG287" s="10"/>
      <c r="DH287" s="10"/>
      <c r="DI287" s="10"/>
      <c r="DJ287" s="10"/>
      <c r="DK287" s="10"/>
      <c r="DL287" s="10"/>
      <c r="DM287" s="10"/>
      <c r="DN287" s="10"/>
      <c r="DO287" s="10"/>
      <c r="DP287" s="10"/>
      <c r="DQ287" s="10"/>
      <c r="DR287" s="10"/>
      <c r="DS287" s="10"/>
      <c r="DT287" s="10"/>
      <c r="DU287" s="10"/>
      <c r="DV287" s="10"/>
      <c r="DW287" s="10"/>
      <c r="DX287" s="10"/>
      <c r="DY287" s="10"/>
      <c r="DZ287" s="10"/>
      <c r="EA287" s="10"/>
      <c r="EB287" s="10"/>
      <c r="EC287" s="10"/>
      <c r="ED287" s="10"/>
      <c r="EE287" s="10"/>
      <c r="EF287" s="10"/>
      <c r="EG287" s="10"/>
      <c r="EH287" s="10"/>
      <c r="EI287" s="10"/>
      <c r="EJ287" s="10"/>
      <c r="EK287" s="10"/>
      <c r="EL287" s="10"/>
      <c r="EM287" s="10"/>
      <c r="EN287" s="10"/>
      <c r="EO287" s="10"/>
      <c r="EP287" s="10"/>
      <c r="EQ287" s="10"/>
      <c r="ER287" s="10"/>
      <c r="ES287" s="10"/>
      <c r="ET287" s="10"/>
      <c r="EU287" s="10"/>
      <c r="EV287" s="10"/>
      <c r="EW287" s="10"/>
      <c r="EX287" s="10"/>
      <c r="EY287" s="10"/>
      <c r="EZ287" s="10"/>
      <c r="FA287" s="10"/>
      <c r="FB287" s="10"/>
      <c r="FC287" s="10"/>
      <c r="FD287" s="10"/>
      <c r="FE287" s="10"/>
      <c r="FF287" s="10"/>
      <c r="FG287" s="10"/>
      <c r="FH287" s="10"/>
      <c r="FI287" s="10"/>
      <c r="FJ287" s="10"/>
      <c r="FK287" s="10"/>
      <c r="FL287" s="10"/>
      <c r="FM287" s="10"/>
      <c r="FN287" s="10"/>
      <c r="FO287" s="10"/>
      <c r="FP287" s="10"/>
      <c r="FQ287" s="10"/>
      <c r="FR287" s="10"/>
      <c r="FS287" s="10"/>
      <c r="FT287" s="10"/>
      <c r="FU287" s="10"/>
      <c r="FV287" s="10"/>
      <c r="FW287" s="10"/>
      <c r="FX287" s="10"/>
      <c r="FY287" s="10"/>
      <c r="FZ287" s="10"/>
      <c r="GA287" s="10"/>
      <c r="GB287" s="10"/>
      <c r="GC287" s="10"/>
      <c r="GD287" s="10"/>
      <c r="GE287" s="10"/>
      <c r="GF287" s="10"/>
      <c r="GG287" s="10"/>
      <c r="GH287" s="10"/>
      <c r="GI287" s="10"/>
      <c r="GJ287" s="10"/>
      <c r="GK287" s="10"/>
      <c r="GL287" s="10"/>
      <c r="GM287" s="10"/>
      <c r="GN287" s="10"/>
      <c r="GO287" s="10"/>
      <c r="GP287" s="10"/>
      <c r="GQ287" s="10"/>
      <c r="GR287" s="10"/>
      <c r="GS287" s="10"/>
      <c r="GT287" s="10"/>
      <c r="GU287" s="10"/>
      <c r="GV287" s="10"/>
      <c r="GW287" s="10"/>
      <c r="GX287" s="10"/>
      <c r="GY287" s="10"/>
      <c r="GZ287" s="10"/>
      <c r="HA287" s="10"/>
      <c r="HB287" s="10"/>
      <c r="HC287" s="10"/>
      <c r="HD287" s="10"/>
      <c r="HE287" s="10"/>
      <c r="HF287" s="10"/>
      <c r="HG287" s="10"/>
      <c r="HH287" s="10"/>
      <c r="HI287" s="10"/>
    </row>
    <row r="288" spans="1:217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  <c r="BE288" s="10"/>
      <c r="BF288" s="10"/>
      <c r="BG288" s="10"/>
      <c r="BH288" s="10"/>
      <c r="BI288" s="10"/>
      <c r="BJ288" s="10"/>
      <c r="BK288" s="10"/>
      <c r="BL288" s="10"/>
      <c r="BM288" s="10"/>
      <c r="BN288" s="10"/>
      <c r="BO288" s="10"/>
      <c r="BP288" s="10"/>
      <c r="BQ288" s="10"/>
      <c r="BR288" s="10"/>
      <c r="BS288" s="10"/>
      <c r="BT288" s="10"/>
      <c r="BU288" s="10"/>
      <c r="BV288" s="10"/>
      <c r="BW288" s="10"/>
      <c r="BX288" s="10"/>
      <c r="BY288" s="10"/>
      <c r="BZ288" s="10"/>
      <c r="CA288" s="10"/>
      <c r="CB288" s="10"/>
      <c r="CC288" s="10"/>
      <c r="CD288" s="10"/>
      <c r="CE288" s="10"/>
      <c r="CF288" s="10"/>
      <c r="CG288" s="10"/>
      <c r="CH288" s="10"/>
      <c r="CI288" s="10"/>
      <c r="CJ288" s="10"/>
      <c r="CK288" s="10"/>
      <c r="CL288" s="10"/>
      <c r="CM288" s="10"/>
      <c r="CN288" s="10"/>
      <c r="CO288" s="10"/>
      <c r="CP288" s="10"/>
      <c r="CQ288" s="10"/>
      <c r="CR288" s="10"/>
      <c r="CS288" s="10"/>
      <c r="CT288" s="10"/>
      <c r="CU288" s="10"/>
      <c r="CV288" s="10"/>
      <c r="CW288" s="10"/>
      <c r="CX288" s="10"/>
      <c r="CY288" s="10"/>
      <c r="CZ288" s="10"/>
      <c r="DA288" s="10"/>
      <c r="DB288" s="10"/>
      <c r="DC288" s="10"/>
      <c r="DD288" s="10"/>
      <c r="DE288" s="10"/>
      <c r="DF288" s="10"/>
      <c r="DG288" s="10"/>
      <c r="DH288" s="10"/>
      <c r="DI288" s="10"/>
      <c r="DJ288" s="10"/>
      <c r="DK288" s="10"/>
      <c r="DL288" s="10"/>
      <c r="DM288" s="10"/>
      <c r="DN288" s="10"/>
      <c r="DO288" s="10"/>
      <c r="DP288" s="10"/>
      <c r="DQ288" s="10"/>
      <c r="DR288" s="10"/>
      <c r="DS288" s="10"/>
      <c r="DT288" s="10"/>
      <c r="DU288" s="10"/>
      <c r="DV288" s="10"/>
      <c r="DW288" s="10"/>
      <c r="DX288" s="10"/>
      <c r="DY288" s="10"/>
      <c r="DZ288" s="10"/>
      <c r="EA288" s="10"/>
      <c r="EB288" s="10"/>
      <c r="EC288" s="10"/>
      <c r="ED288" s="10"/>
      <c r="EE288" s="10"/>
      <c r="EF288" s="10"/>
      <c r="EG288" s="10"/>
      <c r="EH288" s="10"/>
      <c r="EI288" s="10"/>
      <c r="EJ288" s="10"/>
      <c r="EK288" s="10"/>
      <c r="EL288" s="10"/>
      <c r="EM288" s="10"/>
      <c r="EN288" s="10"/>
      <c r="EO288" s="10"/>
      <c r="EP288" s="10"/>
      <c r="EQ288" s="10"/>
      <c r="ER288" s="10"/>
      <c r="ES288" s="10"/>
      <c r="ET288" s="10"/>
      <c r="EU288" s="10"/>
      <c r="EV288" s="10"/>
      <c r="EW288" s="10"/>
      <c r="EX288" s="10"/>
      <c r="EY288" s="10"/>
      <c r="EZ288" s="10"/>
      <c r="FA288" s="10"/>
      <c r="FB288" s="10"/>
      <c r="FC288" s="10"/>
      <c r="FD288" s="10"/>
      <c r="FE288" s="10"/>
      <c r="FF288" s="10"/>
      <c r="FG288" s="10"/>
      <c r="FH288" s="10"/>
      <c r="FI288" s="10"/>
      <c r="FJ288" s="10"/>
      <c r="FK288" s="10"/>
      <c r="FL288" s="10"/>
      <c r="FM288" s="10"/>
      <c r="FN288" s="10"/>
      <c r="FO288" s="10"/>
      <c r="FP288" s="10"/>
      <c r="FQ288" s="10"/>
      <c r="FR288" s="10"/>
      <c r="FS288" s="10"/>
      <c r="FT288" s="10"/>
      <c r="FU288" s="10"/>
      <c r="FV288" s="10"/>
      <c r="FW288" s="10"/>
      <c r="FX288" s="10"/>
      <c r="FY288" s="10"/>
      <c r="FZ288" s="10"/>
      <c r="GA288" s="10"/>
      <c r="GB288" s="10"/>
      <c r="GC288" s="10"/>
      <c r="GD288" s="10"/>
      <c r="GE288" s="10"/>
      <c r="GF288" s="10"/>
      <c r="GG288" s="10"/>
      <c r="GH288" s="10"/>
      <c r="GI288" s="10"/>
      <c r="GJ288" s="10"/>
      <c r="GK288" s="10"/>
      <c r="GL288" s="10"/>
      <c r="GM288" s="10"/>
      <c r="GN288" s="10"/>
      <c r="GO288" s="10"/>
      <c r="GP288" s="10"/>
      <c r="GQ288" s="10"/>
      <c r="GR288" s="10"/>
      <c r="GS288" s="10"/>
      <c r="GT288" s="10"/>
      <c r="GU288" s="10"/>
      <c r="GV288" s="10"/>
      <c r="GW288" s="10"/>
      <c r="GX288" s="10"/>
      <c r="GY288" s="10"/>
      <c r="GZ288" s="10"/>
      <c r="HA288" s="10"/>
      <c r="HB288" s="10"/>
      <c r="HC288" s="10"/>
      <c r="HD288" s="10"/>
      <c r="HE288" s="10"/>
      <c r="HF288" s="10"/>
      <c r="HG288" s="10"/>
      <c r="HH288" s="10"/>
      <c r="HI288" s="10"/>
    </row>
    <row r="289" spans="1:217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  <c r="BF289" s="10"/>
      <c r="BG289" s="10"/>
      <c r="BH289" s="10"/>
      <c r="BI289" s="10"/>
      <c r="BJ289" s="10"/>
      <c r="BK289" s="10"/>
      <c r="BL289" s="10"/>
      <c r="BM289" s="10"/>
      <c r="BN289" s="10"/>
      <c r="BO289" s="10"/>
      <c r="BP289" s="10"/>
      <c r="BQ289" s="10"/>
      <c r="BR289" s="10"/>
      <c r="BS289" s="10"/>
      <c r="BT289" s="10"/>
      <c r="BU289" s="10"/>
      <c r="BV289" s="10"/>
      <c r="BW289" s="10"/>
      <c r="BX289" s="10"/>
      <c r="BY289" s="10"/>
      <c r="BZ289" s="10"/>
      <c r="CA289" s="10"/>
      <c r="CB289" s="10"/>
      <c r="CC289" s="10"/>
      <c r="CD289" s="10"/>
      <c r="CE289" s="10"/>
      <c r="CF289" s="10"/>
      <c r="CG289" s="10"/>
      <c r="CH289" s="10"/>
      <c r="CI289" s="10"/>
      <c r="CJ289" s="10"/>
      <c r="CK289" s="10"/>
      <c r="CL289" s="10"/>
      <c r="CM289" s="10"/>
      <c r="CN289" s="10"/>
      <c r="CO289" s="10"/>
      <c r="CP289" s="10"/>
      <c r="CQ289" s="10"/>
      <c r="CR289" s="10"/>
      <c r="CS289" s="10"/>
      <c r="CT289" s="10"/>
      <c r="CU289" s="10"/>
      <c r="CV289" s="10"/>
      <c r="CW289" s="10"/>
      <c r="CX289" s="10"/>
      <c r="CY289" s="10"/>
      <c r="CZ289" s="10"/>
      <c r="DA289" s="10"/>
      <c r="DB289" s="10"/>
      <c r="DC289" s="10"/>
      <c r="DD289" s="10"/>
      <c r="DE289" s="10"/>
      <c r="DF289" s="10"/>
      <c r="DG289" s="10"/>
      <c r="DH289" s="10"/>
      <c r="DI289" s="10"/>
      <c r="DJ289" s="10"/>
      <c r="DK289" s="10"/>
      <c r="DL289" s="10"/>
      <c r="DM289" s="10"/>
      <c r="DN289" s="10"/>
      <c r="DO289" s="10"/>
      <c r="DP289" s="10"/>
      <c r="DQ289" s="10"/>
      <c r="DR289" s="10"/>
      <c r="DS289" s="10"/>
      <c r="DT289" s="10"/>
      <c r="DU289" s="10"/>
      <c r="DV289" s="10"/>
      <c r="DW289" s="10"/>
      <c r="DX289" s="10"/>
      <c r="DY289" s="10"/>
      <c r="DZ289" s="10"/>
      <c r="EA289" s="10"/>
      <c r="EB289" s="10"/>
      <c r="EC289" s="10"/>
      <c r="ED289" s="10"/>
      <c r="EE289" s="10"/>
      <c r="EF289" s="10"/>
      <c r="EG289" s="10"/>
      <c r="EH289" s="10"/>
      <c r="EI289" s="10"/>
      <c r="EJ289" s="10"/>
      <c r="EK289" s="10"/>
      <c r="EL289" s="10"/>
      <c r="EM289" s="10"/>
      <c r="EN289" s="10"/>
      <c r="EO289" s="10"/>
      <c r="EP289" s="10"/>
      <c r="EQ289" s="10"/>
      <c r="ER289" s="10"/>
      <c r="ES289" s="10"/>
      <c r="ET289" s="10"/>
      <c r="EU289" s="10"/>
      <c r="EV289" s="10"/>
      <c r="EW289" s="10"/>
      <c r="EX289" s="10"/>
      <c r="EY289" s="10"/>
      <c r="EZ289" s="10"/>
      <c r="FA289" s="10"/>
      <c r="FB289" s="10"/>
      <c r="FC289" s="10"/>
      <c r="FD289" s="10"/>
      <c r="FE289" s="10"/>
      <c r="FF289" s="10"/>
      <c r="FG289" s="10"/>
      <c r="FH289" s="10"/>
      <c r="FI289" s="10"/>
      <c r="FJ289" s="10"/>
      <c r="FK289" s="10"/>
      <c r="FL289" s="10"/>
      <c r="FM289" s="10"/>
      <c r="FN289" s="10"/>
      <c r="FO289" s="10"/>
      <c r="FP289" s="10"/>
      <c r="FQ289" s="10"/>
      <c r="FR289" s="10"/>
      <c r="FS289" s="10"/>
      <c r="FT289" s="10"/>
      <c r="FU289" s="10"/>
      <c r="FV289" s="10"/>
      <c r="FW289" s="10"/>
      <c r="FX289" s="10"/>
      <c r="FY289" s="10"/>
      <c r="FZ289" s="10"/>
      <c r="GA289" s="10"/>
      <c r="GB289" s="10"/>
      <c r="GC289" s="10"/>
      <c r="GD289" s="10"/>
      <c r="GE289" s="10"/>
      <c r="GF289" s="10"/>
      <c r="GG289" s="10"/>
      <c r="GH289" s="10"/>
      <c r="GI289" s="10"/>
      <c r="GJ289" s="10"/>
      <c r="GK289" s="10"/>
      <c r="GL289" s="10"/>
      <c r="GM289" s="10"/>
      <c r="GN289" s="10"/>
      <c r="GO289" s="10"/>
      <c r="GP289" s="10"/>
      <c r="GQ289" s="10"/>
      <c r="GR289" s="10"/>
      <c r="GS289" s="10"/>
      <c r="GT289" s="10"/>
      <c r="GU289" s="10"/>
      <c r="GV289" s="10"/>
      <c r="GW289" s="10"/>
      <c r="GX289" s="10"/>
      <c r="GY289" s="10"/>
      <c r="GZ289" s="10"/>
      <c r="HA289" s="10"/>
      <c r="HB289" s="10"/>
      <c r="HC289" s="10"/>
      <c r="HD289" s="10"/>
      <c r="HE289" s="10"/>
      <c r="HF289" s="10"/>
      <c r="HG289" s="10"/>
      <c r="HH289" s="10"/>
      <c r="HI289" s="10"/>
    </row>
    <row r="290" spans="1:217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  <c r="BF290" s="10"/>
      <c r="BG290" s="10"/>
      <c r="BH290" s="10"/>
      <c r="BI290" s="10"/>
      <c r="BJ290" s="10"/>
      <c r="BK290" s="10"/>
      <c r="BL290" s="10"/>
      <c r="BM290" s="10"/>
      <c r="BN290" s="10"/>
      <c r="BO290" s="10"/>
      <c r="BP290" s="10"/>
      <c r="BQ290" s="10"/>
      <c r="BR290" s="10"/>
      <c r="BS290" s="10"/>
      <c r="BT290" s="10"/>
      <c r="BU290" s="10"/>
      <c r="BV290" s="10"/>
      <c r="BW290" s="10"/>
      <c r="BX290" s="10"/>
      <c r="BY290" s="10"/>
      <c r="BZ290" s="10"/>
      <c r="CA290" s="10"/>
      <c r="CB290" s="10"/>
      <c r="CC290" s="10"/>
      <c r="CD290" s="10"/>
      <c r="CE290" s="10"/>
      <c r="CF290" s="10"/>
      <c r="CG290" s="10"/>
      <c r="CH290" s="10"/>
      <c r="CI290" s="10"/>
      <c r="CJ290" s="10"/>
      <c r="CK290" s="10"/>
      <c r="CL290" s="10"/>
      <c r="CM290" s="10"/>
      <c r="CN290" s="10"/>
      <c r="CO290" s="10"/>
      <c r="CP290" s="10"/>
      <c r="CQ290" s="10"/>
      <c r="CR290" s="10"/>
      <c r="CS290" s="10"/>
      <c r="CT290" s="10"/>
      <c r="CU290" s="10"/>
      <c r="CV290" s="10"/>
      <c r="CW290" s="10"/>
      <c r="CX290" s="10"/>
      <c r="CY290" s="10"/>
      <c r="CZ290" s="10"/>
      <c r="DA290" s="10"/>
      <c r="DB290" s="10"/>
      <c r="DC290" s="10"/>
      <c r="DD290" s="10"/>
      <c r="DE290" s="10"/>
      <c r="DF290" s="10"/>
      <c r="DG290" s="10"/>
      <c r="DH290" s="10"/>
      <c r="DI290" s="10"/>
      <c r="DJ290" s="10"/>
      <c r="DK290" s="10"/>
      <c r="DL290" s="10"/>
      <c r="DM290" s="10"/>
      <c r="DN290" s="10"/>
      <c r="DO290" s="10"/>
      <c r="DP290" s="10"/>
      <c r="DQ290" s="10"/>
      <c r="DR290" s="10"/>
      <c r="DS290" s="10"/>
      <c r="DT290" s="10"/>
      <c r="DU290" s="10"/>
      <c r="DV290" s="10"/>
      <c r="DW290" s="10"/>
      <c r="DX290" s="10"/>
      <c r="DY290" s="10"/>
      <c r="DZ290" s="10"/>
      <c r="EA290" s="10"/>
      <c r="EB290" s="10"/>
      <c r="EC290" s="10"/>
      <c r="ED290" s="10"/>
      <c r="EE290" s="10"/>
      <c r="EF290" s="10"/>
      <c r="EG290" s="10"/>
      <c r="EH290" s="10"/>
      <c r="EI290" s="10"/>
      <c r="EJ290" s="10"/>
      <c r="EK290" s="10"/>
      <c r="EL290" s="10"/>
      <c r="EM290" s="10"/>
      <c r="EN290" s="10"/>
      <c r="EO290" s="10"/>
      <c r="EP290" s="10"/>
      <c r="EQ290" s="10"/>
      <c r="ER290" s="10"/>
      <c r="ES290" s="10"/>
      <c r="ET290" s="10"/>
      <c r="EU290" s="10"/>
      <c r="EV290" s="10"/>
      <c r="EW290" s="10"/>
      <c r="EX290" s="10"/>
      <c r="EY290" s="10"/>
      <c r="EZ290" s="10"/>
      <c r="FA290" s="10"/>
      <c r="FB290" s="10"/>
      <c r="FC290" s="10"/>
      <c r="FD290" s="10"/>
      <c r="FE290" s="10"/>
      <c r="FF290" s="10"/>
      <c r="FG290" s="10"/>
      <c r="FH290" s="10"/>
      <c r="FI290" s="10"/>
      <c r="FJ290" s="10"/>
      <c r="FK290" s="10"/>
      <c r="FL290" s="10"/>
      <c r="FM290" s="10"/>
      <c r="FN290" s="10"/>
      <c r="FO290" s="10"/>
      <c r="FP290" s="10"/>
      <c r="FQ290" s="10"/>
      <c r="FR290" s="10"/>
      <c r="FS290" s="10"/>
      <c r="FT290" s="10"/>
      <c r="FU290" s="10"/>
      <c r="FV290" s="10"/>
      <c r="FW290" s="10"/>
      <c r="FX290" s="10"/>
      <c r="FY290" s="10"/>
      <c r="FZ290" s="10"/>
      <c r="GA290" s="10"/>
      <c r="GB290" s="10"/>
      <c r="GC290" s="10"/>
      <c r="GD290" s="10"/>
      <c r="GE290" s="10"/>
      <c r="GF290" s="10"/>
      <c r="GG290" s="10"/>
      <c r="GH290" s="10"/>
      <c r="GI290" s="10"/>
      <c r="GJ290" s="10"/>
      <c r="GK290" s="10"/>
      <c r="GL290" s="10"/>
      <c r="GM290" s="10"/>
      <c r="GN290" s="10"/>
      <c r="GO290" s="10"/>
      <c r="GP290" s="10"/>
      <c r="GQ290" s="10"/>
      <c r="GR290" s="10"/>
      <c r="GS290" s="10"/>
      <c r="GT290" s="10"/>
      <c r="GU290" s="10"/>
      <c r="GV290" s="10"/>
      <c r="GW290" s="10"/>
      <c r="GX290" s="10"/>
      <c r="GY290" s="10"/>
      <c r="GZ290" s="10"/>
      <c r="HA290" s="10"/>
      <c r="HB290" s="10"/>
      <c r="HC290" s="10"/>
      <c r="HD290" s="10"/>
      <c r="HE290" s="10"/>
      <c r="HF290" s="10"/>
      <c r="HG290" s="10"/>
      <c r="HH290" s="10"/>
      <c r="HI290" s="10"/>
    </row>
    <row r="291" spans="1:217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  <c r="BE291" s="10"/>
      <c r="BF291" s="10"/>
      <c r="BG291" s="10"/>
      <c r="BH291" s="10"/>
      <c r="BI291" s="10"/>
      <c r="BJ291" s="10"/>
      <c r="BK291" s="10"/>
      <c r="BL291" s="10"/>
      <c r="BM291" s="10"/>
      <c r="BN291" s="10"/>
      <c r="BO291" s="10"/>
      <c r="BP291" s="10"/>
      <c r="BQ291" s="10"/>
      <c r="BR291" s="10"/>
      <c r="BS291" s="10"/>
      <c r="BT291" s="10"/>
      <c r="BU291" s="10"/>
      <c r="BV291" s="10"/>
      <c r="BW291" s="10"/>
      <c r="BX291" s="10"/>
      <c r="BY291" s="10"/>
      <c r="BZ291" s="10"/>
      <c r="CA291" s="10"/>
      <c r="CB291" s="10"/>
      <c r="CC291" s="10"/>
      <c r="CD291" s="10"/>
      <c r="CE291" s="10"/>
      <c r="CF291" s="10"/>
      <c r="CG291" s="10"/>
      <c r="CH291" s="10"/>
      <c r="CI291" s="10"/>
      <c r="CJ291" s="10"/>
      <c r="CK291" s="10"/>
      <c r="CL291" s="10"/>
      <c r="CM291" s="10"/>
      <c r="CN291" s="10"/>
      <c r="CO291" s="10"/>
      <c r="CP291" s="10"/>
      <c r="CQ291" s="10"/>
      <c r="CR291" s="10"/>
      <c r="CS291" s="10"/>
      <c r="CT291" s="10"/>
      <c r="CU291" s="10"/>
      <c r="CV291" s="10"/>
      <c r="CW291" s="10"/>
      <c r="CX291" s="10"/>
      <c r="CY291" s="10"/>
      <c r="CZ291" s="10"/>
      <c r="DA291" s="10"/>
      <c r="DB291" s="10"/>
      <c r="DC291" s="10"/>
      <c r="DD291" s="10"/>
      <c r="DE291" s="10"/>
      <c r="DF291" s="10"/>
      <c r="DG291" s="10"/>
      <c r="DH291" s="10"/>
      <c r="DI291" s="10"/>
      <c r="DJ291" s="10"/>
      <c r="DK291" s="10"/>
      <c r="DL291" s="10"/>
      <c r="DM291" s="10"/>
      <c r="DN291" s="10"/>
      <c r="DO291" s="10"/>
      <c r="DP291" s="10"/>
      <c r="DQ291" s="10"/>
      <c r="DR291" s="10"/>
      <c r="DS291" s="10"/>
      <c r="DT291" s="10"/>
      <c r="DU291" s="10"/>
      <c r="DV291" s="10"/>
      <c r="DW291" s="10"/>
      <c r="DX291" s="10"/>
      <c r="DY291" s="10"/>
      <c r="DZ291" s="10"/>
      <c r="EA291" s="10"/>
      <c r="EB291" s="10"/>
      <c r="EC291" s="10"/>
      <c r="ED291" s="10"/>
      <c r="EE291" s="10"/>
      <c r="EF291" s="10"/>
      <c r="EG291" s="10"/>
      <c r="EH291" s="10"/>
      <c r="EI291" s="10"/>
      <c r="EJ291" s="10"/>
      <c r="EK291" s="10"/>
      <c r="EL291" s="10"/>
      <c r="EM291" s="10"/>
      <c r="EN291" s="10"/>
      <c r="EO291" s="10"/>
      <c r="EP291" s="10"/>
      <c r="EQ291" s="10"/>
      <c r="ER291" s="10"/>
      <c r="ES291" s="10"/>
      <c r="ET291" s="10"/>
      <c r="EU291" s="10"/>
      <c r="EV291" s="10"/>
      <c r="EW291" s="10"/>
      <c r="EX291" s="10"/>
      <c r="EY291" s="10"/>
      <c r="EZ291" s="10"/>
      <c r="FA291" s="10"/>
      <c r="FB291" s="10"/>
      <c r="FC291" s="10"/>
      <c r="FD291" s="10"/>
      <c r="FE291" s="10"/>
      <c r="FF291" s="10"/>
      <c r="FG291" s="10"/>
      <c r="FH291" s="10"/>
      <c r="FI291" s="10"/>
      <c r="FJ291" s="10"/>
      <c r="FK291" s="10"/>
      <c r="FL291" s="10"/>
      <c r="FM291" s="10"/>
      <c r="FN291" s="10"/>
      <c r="FO291" s="10"/>
      <c r="FP291" s="10"/>
      <c r="FQ291" s="10"/>
      <c r="FR291" s="10"/>
      <c r="FS291" s="10"/>
      <c r="FT291" s="10"/>
      <c r="FU291" s="10"/>
      <c r="FV291" s="10"/>
      <c r="FW291" s="10"/>
      <c r="FX291" s="10"/>
      <c r="FY291" s="10"/>
      <c r="FZ291" s="10"/>
      <c r="GA291" s="10"/>
      <c r="GB291" s="10"/>
      <c r="GC291" s="10"/>
      <c r="GD291" s="10"/>
      <c r="GE291" s="10"/>
      <c r="GF291" s="10"/>
      <c r="GG291" s="10"/>
      <c r="GH291" s="10"/>
      <c r="GI291" s="10"/>
      <c r="GJ291" s="10"/>
      <c r="GK291" s="10"/>
      <c r="GL291" s="10"/>
      <c r="GM291" s="10"/>
      <c r="GN291" s="10"/>
      <c r="GO291" s="10"/>
      <c r="GP291" s="10"/>
      <c r="GQ291" s="10"/>
      <c r="GR291" s="10"/>
      <c r="GS291" s="10"/>
      <c r="GT291" s="10"/>
      <c r="GU291" s="10"/>
      <c r="GV291" s="10"/>
      <c r="GW291" s="10"/>
      <c r="GX291" s="10"/>
      <c r="GY291" s="10"/>
      <c r="GZ291" s="10"/>
      <c r="HA291" s="10"/>
      <c r="HB291" s="10"/>
      <c r="HC291" s="10"/>
      <c r="HD291" s="10"/>
      <c r="HE291" s="10"/>
      <c r="HF291" s="10"/>
      <c r="HG291" s="10"/>
      <c r="HH291" s="10"/>
      <c r="HI291" s="10"/>
    </row>
    <row r="292" spans="1:217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  <c r="BF292" s="10"/>
      <c r="BG292" s="10"/>
      <c r="BH292" s="10"/>
      <c r="BI292" s="10"/>
      <c r="BJ292" s="10"/>
      <c r="BK292" s="10"/>
      <c r="BL292" s="10"/>
      <c r="BM292" s="10"/>
      <c r="BN292" s="10"/>
      <c r="BO292" s="10"/>
      <c r="BP292" s="10"/>
      <c r="BQ292" s="10"/>
      <c r="BR292" s="10"/>
      <c r="BS292" s="10"/>
      <c r="BT292" s="10"/>
      <c r="BU292" s="10"/>
      <c r="BV292" s="10"/>
      <c r="BW292" s="10"/>
      <c r="BX292" s="10"/>
      <c r="BY292" s="10"/>
      <c r="BZ292" s="10"/>
      <c r="CA292" s="10"/>
      <c r="CB292" s="10"/>
      <c r="CC292" s="10"/>
      <c r="CD292" s="10"/>
      <c r="CE292" s="10"/>
      <c r="CF292" s="10"/>
      <c r="CG292" s="10"/>
      <c r="CH292" s="10"/>
      <c r="CI292" s="10"/>
      <c r="CJ292" s="10"/>
      <c r="CK292" s="10"/>
      <c r="CL292" s="10"/>
      <c r="CM292" s="10"/>
      <c r="CN292" s="10"/>
      <c r="CO292" s="10"/>
      <c r="CP292" s="10"/>
      <c r="CQ292" s="10"/>
      <c r="CR292" s="10"/>
      <c r="CS292" s="10"/>
      <c r="CT292" s="10"/>
      <c r="CU292" s="10"/>
      <c r="CV292" s="10"/>
      <c r="CW292" s="10"/>
      <c r="CX292" s="10"/>
      <c r="CY292" s="10"/>
      <c r="CZ292" s="10"/>
      <c r="DA292" s="10"/>
      <c r="DB292" s="10"/>
      <c r="DC292" s="10"/>
      <c r="DD292" s="10"/>
      <c r="DE292" s="10"/>
      <c r="DF292" s="10"/>
      <c r="DG292" s="10"/>
      <c r="DH292" s="10"/>
      <c r="DI292" s="10"/>
      <c r="DJ292" s="10"/>
      <c r="DK292" s="10"/>
      <c r="DL292" s="10"/>
      <c r="DM292" s="10"/>
      <c r="DN292" s="10"/>
      <c r="DO292" s="10"/>
      <c r="DP292" s="10"/>
      <c r="DQ292" s="10"/>
      <c r="DR292" s="10"/>
      <c r="DS292" s="10"/>
      <c r="DT292" s="10"/>
      <c r="DU292" s="10"/>
      <c r="DV292" s="10"/>
      <c r="DW292" s="10"/>
      <c r="DX292" s="10"/>
      <c r="DY292" s="10"/>
      <c r="DZ292" s="10"/>
      <c r="EA292" s="10"/>
      <c r="EB292" s="10"/>
      <c r="EC292" s="10"/>
      <c r="ED292" s="10"/>
      <c r="EE292" s="10"/>
      <c r="EF292" s="10"/>
      <c r="EG292" s="10"/>
      <c r="EH292" s="10"/>
      <c r="EI292" s="10"/>
      <c r="EJ292" s="10"/>
      <c r="EK292" s="10"/>
      <c r="EL292" s="10"/>
      <c r="EM292" s="10"/>
      <c r="EN292" s="10"/>
      <c r="EO292" s="10"/>
      <c r="EP292" s="10"/>
      <c r="EQ292" s="10"/>
      <c r="ER292" s="10"/>
      <c r="ES292" s="10"/>
      <c r="ET292" s="10"/>
      <c r="EU292" s="10"/>
      <c r="EV292" s="10"/>
      <c r="EW292" s="10"/>
      <c r="EX292" s="10"/>
      <c r="EY292" s="10"/>
      <c r="EZ292" s="10"/>
      <c r="FA292" s="10"/>
      <c r="FB292" s="10"/>
      <c r="FC292" s="10"/>
      <c r="FD292" s="10"/>
      <c r="FE292" s="10"/>
      <c r="FF292" s="10"/>
      <c r="FG292" s="10"/>
      <c r="FH292" s="10"/>
      <c r="FI292" s="10"/>
      <c r="FJ292" s="10"/>
      <c r="FK292" s="10"/>
      <c r="FL292" s="10"/>
      <c r="FM292" s="10"/>
      <c r="FN292" s="10"/>
      <c r="FO292" s="10"/>
      <c r="FP292" s="10"/>
      <c r="FQ292" s="10"/>
      <c r="FR292" s="10"/>
      <c r="FS292" s="10"/>
      <c r="FT292" s="10"/>
      <c r="FU292" s="10"/>
      <c r="FV292" s="10"/>
      <c r="FW292" s="10"/>
      <c r="FX292" s="10"/>
      <c r="FY292" s="10"/>
      <c r="FZ292" s="10"/>
      <c r="GA292" s="10"/>
      <c r="GB292" s="10"/>
      <c r="GC292" s="10"/>
      <c r="GD292" s="10"/>
      <c r="GE292" s="10"/>
      <c r="GF292" s="10"/>
      <c r="GG292" s="10"/>
      <c r="GH292" s="10"/>
      <c r="GI292" s="10"/>
      <c r="GJ292" s="10"/>
      <c r="GK292" s="10"/>
      <c r="GL292" s="10"/>
      <c r="GM292" s="10"/>
      <c r="GN292" s="10"/>
      <c r="GO292" s="10"/>
      <c r="GP292" s="10"/>
      <c r="GQ292" s="10"/>
      <c r="GR292" s="10"/>
      <c r="GS292" s="10"/>
      <c r="GT292" s="10"/>
      <c r="GU292" s="10"/>
      <c r="GV292" s="10"/>
      <c r="GW292" s="10"/>
      <c r="GX292" s="10"/>
      <c r="GY292" s="10"/>
      <c r="GZ292" s="10"/>
      <c r="HA292" s="10"/>
      <c r="HB292" s="10"/>
      <c r="HC292" s="10"/>
      <c r="HD292" s="10"/>
      <c r="HE292" s="10"/>
      <c r="HF292" s="10"/>
      <c r="HG292" s="10"/>
      <c r="HH292" s="10"/>
      <c r="HI292" s="10"/>
    </row>
    <row r="293" spans="1:217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  <c r="BE293" s="10"/>
      <c r="BF293" s="10"/>
      <c r="BG293" s="10"/>
      <c r="BH293" s="10"/>
      <c r="BI293" s="10"/>
      <c r="BJ293" s="10"/>
      <c r="BK293" s="10"/>
      <c r="BL293" s="10"/>
      <c r="BM293" s="10"/>
      <c r="BN293" s="10"/>
      <c r="BO293" s="10"/>
      <c r="BP293" s="10"/>
      <c r="BQ293" s="10"/>
      <c r="BR293" s="10"/>
      <c r="BS293" s="10"/>
      <c r="BT293" s="10"/>
      <c r="BU293" s="10"/>
      <c r="BV293" s="10"/>
      <c r="BW293" s="10"/>
      <c r="BX293" s="10"/>
      <c r="BY293" s="10"/>
      <c r="BZ293" s="10"/>
      <c r="CA293" s="10"/>
      <c r="CB293" s="10"/>
      <c r="CC293" s="10"/>
      <c r="CD293" s="10"/>
      <c r="CE293" s="10"/>
      <c r="CF293" s="10"/>
      <c r="CG293" s="10"/>
      <c r="CH293" s="10"/>
      <c r="CI293" s="10"/>
      <c r="CJ293" s="10"/>
      <c r="CK293" s="10"/>
      <c r="CL293" s="10"/>
      <c r="CM293" s="10"/>
      <c r="CN293" s="10"/>
      <c r="CO293" s="10"/>
      <c r="CP293" s="10"/>
      <c r="CQ293" s="10"/>
      <c r="CR293" s="10"/>
      <c r="CS293" s="10"/>
      <c r="CT293" s="10"/>
      <c r="CU293" s="10"/>
      <c r="CV293" s="10"/>
      <c r="CW293" s="10"/>
      <c r="CX293" s="10"/>
      <c r="CY293" s="10"/>
      <c r="CZ293" s="10"/>
      <c r="DA293" s="10"/>
      <c r="DB293" s="10"/>
      <c r="DC293" s="10"/>
      <c r="DD293" s="10"/>
      <c r="DE293" s="10"/>
      <c r="DF293" s="10"/>
      <c r="DG293" s="10"/>
      <c r="DH293" s="10"/>
      <c r="DI293" s="10"/>
      <c r="DJ293" s="10"/>
      <c r="DK293" s="10"/>
      <c r="DL293" s="10"/>
      <c r="DM293" s="10"/>
      <c r="DN293" s="10"/>
      <c r="DO293" s="10"/>
      <c r="DP293" s="10"/>
      <c r="DQ293" s="10"/>
      <c r="DR293" s="10"/>
      <c r="DS293" s="10"/>
      <c r="DT293" s="10"/>
      <c r="DU293" s="10"/>
      <c r="DV293" s="10"/>
      <c r="DW293" s="10"/>
      <c r="DX293" s="10"/>
      <c r="DY293" s="10"/>
      <c r="DZ293" s="10"/>
      <c r="EA293" s="10"/>
      <c r="EB293" s="10"/>
      <c r="EC293" s="10"/>
      <c r="ED293" s="10"/>
      <c r="EE293" s="10"/>
      <c r="EF293" s="10"/>
      <c r="EG293" s="10"/>
      <c r="EH293" s="10"/>
      <c r="EI293" s="10"/>
      <c r="EJ293" s="10"/>
      <c r="EK293" s="10"/>
      <c r="EL293" s="10"/>
      <c r="EM293" s="10"/>
      <c r="EN293" s="10"/>
      <c r="EO293" s="10"/>
      <c r="EP293" s="10"/>
      <c r="EQ293" s="10"/>
      <c r="ER293" s="10"/>
      <c r="ES293" s="10"/>
      <c r="ET293" s="10"/>
      <c r="EU293" s="10"/>
      <c r="EV293" s="10"/>
      <c r="EW293" s="10"/>
      <c r="EX293" s="10"/>
      <c r="EY293" s="10"/>
      <c r="EZ293" s="10"/>
      <c r="FA293" s="10"/>
      <c r="FB293" s="10"/>
      <c r="FC293" s="10"/>
      <c r="FD293" s="10"/>
      <c r="FE293" s="10"/>
      <c r="FF293" s="10"/>
      <c r="FG293" s="10"/>
      <c r="FH293" s="10"/>
      <c r="FI293" s="10"/>
      <c r="FJ293" s="10"/>
      <c r="FK293" s="10"/>
      <c r="FL293" s="10"/>
      <c r="FM293" s="10"/>
      <c r="FN293" s="10"/>
      <c r="FO293" s="10"/>
      <c r="FP293" s="10"/>
      <c r="FQ293" s="10"/>
      <c r="FR293" s="10"/>
      <c r="FS293" s="10"/>
      <c r="FT293" s="10"/>
      <c r="FU293" s="10"/>
      <c r="FV293" s="10"/>
      <c r="FW293" s="10"/>
      <c r="FX293" s="10"/>
      <c r="FY293" s="10"/>
      <c r="FZ293" s="10"/>
      <c r="GA293" s="10"/>
      <c r="GB293" s="10"/>
      <c r="GC293" s="10"/>
      <c r="GD293" s="10"/>
      <c r="GE293" s="10"/>
      <c r="GF293" s="10"/>
      <c r="GG293" s="10"/>
      <c r="GH293" s="10"/>
      <c r="GI293" s="10"/>
      <c r="GJ293" s="10"/>
      <c r="GK293" s="10"/>
      <c r="GL293" s="10"/>
      <c r="GM293" s="10"/>
      <c r="GN293" s="10"/>
      <c r="GO293" s="10"/>
      <c r="GP293" s="10"/>
      <c r="GQ293" s="10"/>
      <c r="GR293" s="10"/>
      <c r="GS293" s="10"/>
      <c r="GT293" s="10"/>
      <c r="GU293" s="10"/>
      <c r="GV293" s="10"/>
      <c r="GW293" s="10"/>
      <c r="GX293" s="10"/>
      <c r="GY293" s="10"/>
      <c r="GZ293" s="10"/>
      <c r="HA293" s="10"/>
      <c r="HB293" s="10"/>
      <c r="HC293" s="10"/>
      <c r="HD293" s="10"/>
      <c r="HE293" s="10"/>
      <c r="HF293" s="10"/>
      <c r="HG293" s="10"/>
      <c r="HH293" s="10"/>
      <c r="HI293" s="10"/>
    </row>
    <row r="294" spans="1:217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  <c r="BE294" s="10"/>
      <c r="BF294" s="10"/>
      <c r="BG294" s="10"/>
      <c r="BH294" s="10"/>
      <c r="BI294" s="10"/>
      <c r="BJ294" s="10"/>
      <c r="BK294" s="10"/>
      <c r="BL294" s="10"/>
      <c r="BM294" s="10"/>
      <c r="BN294" s="10"/>
      <c r="BO294" s="10"/>
      <c r="BP294" s="10"/>
      <c r="BQ294" s="10"/>
      <c r="BR294" s="10"/>
      <c r="BS294" s="10"/>
      <c r="BT294" s="10"/>
      <c r="BU294" s="10"/>
      <c r="BV294" s="10"/>
      <c r="BW294" s="10"/>
      <c r="BX294" s="10"/>
      <c r="BY294" s="10"/>
      <c r="BZ294" s="10"/>
      <c r="CA294" s="10"/>
      <c r="CB294" s="10"/>
      <c r="CC294" s="10"/>
      <c r="CD294" s="10"/>
      <c r="CE294" s="10"/>
      <c r="CF294" s="10"/>
      <c r="CG294" s="10"/>
      <c r="CH294" s="10"/>
      <c r="CI294" s="10"/>
      <c r="CJ294" s="10"/>
      <c r="CK294" s="10"/>
      <c r="CL294" s="10"/>
      <c r="CM294" s="10"/>
      <c r="CN294" s="10"/>
      <c r="CO294" s="10"/>
      <c r="CP294" s="10"/>
      <c r="CQ294" s="10"/>
      <c r="CR294" s="10"/>
      <c r="CS294" s="10"/>
      <c r="CT294" s="10"/>
      <c r="CU294" s="10"/>
      <c r="CV294" s="10"/>
      <c r="CW294" s="10"/>
      <c r="CX294" s="10"/>
      <c r="CY294" s="10"/>
      <c r="CZ294" s="10"/>
      <c r="DA294" s="10"/>
      <c r="DB294" s="10"/>
      <c r="DC294" s="10"/>
      <c r="DD294" s="10"/>
      <c r="DE294" s="10"/>
      <c r="DF294" s="10"/>
      <c r="DG294" s="10"/>
      <c r="DH294" s="10"/>
      <c r="DI294" s="10"/>
      <c r="DJ294" s="10"/>
      <c r="DK294" s="10"/>
      <c r="DL294" s="10"/>
      <c r="DM294" s="10"/>
      <c r="DN294" s="10"/>
      <c r="DO294" s="10"/>
      <c r="DP294" s="10"/>
      <c r="DQ294" s="10"/>
      <c r="DR294" s="10"/>
      <c r="DS294" s="10"/>
      <c r="DT294" s="10"/>
      <c r="DU294" s="10"/>
      <c r="DV294" s="10"/>
      <c r="DW294" s="10"/>
      <c r="DX294" s="10"/>
      <c r="DY294" s="10"/>
      <c r="DZ294" s="10"/>
      <c r="EA294" s="10"/>
      <c r="EB294" s="10"/>
      <c r="EC294" s="10"/>
      <c r="ED294" s="10"/>
      <c r="EE294" s="10"/>
      <c r="EF294" s="10"/>
      <c r="EG294" s="10"/>
      <c r="EH294" s="10"/>
      <c r="EI294" s="10"/>
      <c r="EJ294" s="10"/>
      <c r="EK294" s="10"/>
      <c r="EL294" s="10"/>
      <c r="EM294" s="10"/>
      <c r="EN294" s="10"/>
      <c r="EO294" s="10"/>
      <c r="EP294" s="10"/>
      <c r="EQ294" s="10"/>
      <c r="ER294" s="10"/>
      <c r="ES294" s="10"/>
      <c r="ET294" s="10"/>
      <c r="EU294" s="10"/>
      <c r="EV294" s="10"/>
      <c r="EW294" s="10"/>
      <c r="EX294" s="10"/>
      <c r="EY294" s="10"/>
      <c r="EZ294" s="10"/>
      <c r="FA294" s="10"/>
      <c r="FB294" s="10"/>
      <c r="FC294" s="10"/>
      <c r="FD294" s="10"/>
      <c r="FE294" s="10"/>
      <c r="FF294" s="10"/>
      <c r="FG294" s="10"/>
      <c r="FH294" s="10"/>
      <c r="FI294" s="10"/>
      <c r="FJ294" s="10"/>
      <c r="FK294" s="10"/>
      <c r="FL294" s="10"/>
      <c r="FM294" s="10"/>
      <c r="FN294" s="10"/>
      <c r="FO294" s="10"/>
      <c r="FP294" s="10"/>
      <c r="FQ294" s="10"/>
      <c r="FR294" s="10"/>
      <c r="FS294" s="10"/>
      <c r="FT294" s="10"/>
      <c r="FU294" s="10"/>
      <c r="FV294" s="10"/>
      <c r="FW294" s="10"/>
      <c r="FX294" s="10"/>
      <c r="FY294" s="10"/>
      <c r="FZ294" s="10"/>
      <c r="GA294" s="10"/>
      <c r="GB294" s="10"/>
      <c r="GC294" s="10"/>
      <c r="GD294" s="10"/>
      <c r="GE294" s="10"/>
      <c r="GF294" s="10"/>
      <c r="GG294" s="10"/>
      <c r="GH294" s="10"/>
      <c r="GI294" s="10"/>
      <c r="GJ294" s="10"/>
      <c r="GK294" s="10"/>
      <c r="GL294" s="10"/>
      <c r="GM294" s="10"/>
      <c r="GN294" s="10"/>
      <c r="GO294" s="10"/>
      <c r="GP294" s="10"/>
      <c r="GQ294" s="10"/>
      <c r="GR294" s="10"/>
      <c r="GS294" s="10"/>
      <c r="GT294" s="10"/>
      <c r="GU294" s="10"/>
      <c r="GV294" s="10"/>
      <c r="GW294" s="10"/>
      <c r="GX294" s="10"/>
      <c r="GY294" s="10"/>
      <c r="GZ294" s="10"/>
      <c r="HA294" s="10"/>
      <c r="HB294" s="10"/>
      <c r="HC294" s="10"/>
      <c r="HD294" s="10"/>
      <c r="HE294" s="10"/>
      <c r="HF294" s="10"/>
      <c r="HG294" s="10"/>
      <c r="HH294" s="10"/>
      <c r="HI294" s="10"/>
    </row>
    <row r="295" spans="1:217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  <c r="BE295" s="10"/>
      <c r="BF295" s="10"/>
      <c r="BG295" s="10"/>
      <c r="BH295" s="10"/>
      <c r="BI295" s="10"/>
      <c r="BJ295" s="10"/>
      <c r="BK295" s="10"/>
      <c r="BL295" s="10"/>
      <c r="BM295" s="10"/>
      <c r="BN295" s="10"/>
      <c r="BO295" s="10"/>
      <c r="BP295" s="10"/>
      <c r="BQ295" s="10"/>
      <c r="BR295" s="10"/>
      <c r="BS295" s="10"/>
      <c r="BT295" s="10"/>
      <c r="BU295" s="10"/>
      <c r="BV295" s="10"/>
      <c r="BW295" s="10"/>
      <c r="BX295" s="10"/>
      <c r="BY295" s="10"/>
      <c r="BZ295" s="10"/>
      <c r="CA295" s="10"/>
      <c r="CB295" s="10"/>
      <c r="CC295" s="10"/>
      <c r="CD295" s="10"/>
      <c r="CE295" s="10"/>
      <c r="CF295" s="10"/>
      <c r="CG295" s="10"/>
      <c r="CH295" s="10"/>
      <c r="CI295" s="10"/>
      <c r="CJ295" s="10"/>
      <c r="CK295" s="10"/>
      <c r="CL295" s="10"/>
      <c r="CM295" s="10"/>
      <c r="CN295" s="10"/>
      <c r="CO295" s="10"/>
      <c r="CP295" s="10"/>
      <c r="CQ295" s="10"/>
      <c r="CR295" s="10"/>
      <c r="CS295" s="10"/>
      <c r="CT295" s="10"/>
      <c r="CU295" s="10"/>
      <c r="CV295" s="10"/>
      <c r="CW295" s="10"/>
      <c r="CX295" s="10"/>
      <c r="CY295" s="10"/>
      <c r="CZ295" s="10"/>
      <c r="DA295" s="10"/>
      <c r="DB295" s="10"/>
      <c r="DC295" s="10"/>
      <c r="DD295" s="10"/>
      <c r="DE295" s="10"/>
      <c r="DF295" s="10"/>
      <c r="DG295" s="10"/>
      <c r="DH295" s="10"/>
      <c r="DI295" s="10"/>
      <c r="DJ295" s="10"/>
      <c r="DK295" s="10"/>
      <c r="DL295" s="10"/>
      <c r="DM295" s="10"/>
      <c r="DN295" s="10"/>
      <c r="DO295" s="10"/>
      <c r="DP295" s="10"/>
      <c r="DQ295" s="10"/>
      <c r="DR295" s="10"/>
      <c r="DS295" s="10"/>
      <c r="DT295" s="10"/>
      <c r="DU295" s="10"/>
      <c r="DV295" s="10"/>
      <c r="DW295" s="10"/>
      <c r="DX295" s="10"/>
      <c r="DY295" s="10"/>
      <c r="DZ295" s="10"/>
      <c r="EA295" s="10"/>
      <c r="EB295" s="10"/>
      <c r="EC295" s="10"/>
      <c r="ED295" s="10"/>
      <c r="EE295" s="10"/>
      <c r="EF295" s="10"/>
      <c r="EG295" s="10"/>
      <c r="EH295" s="10"/>
      <c r="EI295" s="10"/>
      <c r="EJ295" s="10"/>
      <c r="EK295" s="10"/>
      <c r="EL295" s="10"/>
      <c r="EM295" s="10"/>
      <c r="EN295" s="10"/>
      <c r="EO295" s="10"/>
      <c r="EP295" s="10"/>
      <c r="EQ295" s="10"/>
      <c r="ER295" s="10"/>
      <c r="ES295" s="10"/>
      <c r="ET295" s="10"/>
      <c r="EU295" s="10"/>
      <c r="EV295" s="10"/>
      <c r="EW295" s="10"/>
      <c r="EX295" s="10"/>
      <c r="EY295" s="10"/>
      <c r="EZ295" s="10"/>
      <c r="FA295" s="10"/>
      <c r="FB295" s="10"/>
      <c r="FC295" s="10"/>
      <c r="FD295" s="10"/>
      <c r="FE295" s="10"/>
      <c r="FF295" s="10"/>
      <c r="FG295" s="10"/>
      <c r="FH295" s="10"/>
      <c r="FI295" s="10"/>
      <c r="FJ295" s="10"/>
      <c r="FK295" s="10"/>
      <c r="FL295" s="10"/>
      <c r="FM295" s="10"/>
      <c r="FN295" s="10"/>
      <c r="FO295" s="10"/>
      <c r="FP295" s="10"/>
      <c r="FQ295" s="10"/>
      <c r="FR295" s="10"/>
      <c r="FS295" s="10"/>
      <c r="FT295" s="10"/>
      <c r="FU295" s="10"/>
      <c r="FV295" s="10"/>
      <c r="FW295" s="10"/>
      <c r="FX295" s="10"/>
      <c r="FY295" s="10"/>
      <c r="FZ295" s="10"/>
      <c r="GA295" s="10"/>
      <c r="GB295" s="10"/>
      <c r="GC295" s="10"/>
      <c r="GD295" s="10"/>
      <c r="GE295" s="10"/>
      <c r="GF295" s="10"/>
      <c r="GG295" s="10"/>
      <c r="GH295" s="10"/>
      <c r="GI295" s="10"/>
      <c r="GJ295" s="10"/>
      <c r="GK295" s="10"/>
      <c r="GL295" s="10"/>
      <c r="GM295" s="10"/>
      <c r="GN295" s="10"/>
      <c r="GO295" s="10"/>
      <c r="GP295" s="10"/>
      <c r="GQ295" s="10"/>
      <c r="GR295" s="10"/>
      <c r="GS295" s="10"/>
      <c r="GT295" s="10"/>
      <c r="GU295" s="10"/>
      <c r="GV295" s="10"/>
      <c r="GW295" s="10"/>
      <c r="GX295" s="10"/>
      <c r="GY295" s="10"/>
      <c r="GZ295" s="10"/>
      <c r="HA295" s="10"/>
      <c r="HB295" s="10"/>
      <c r="HC295" s="10"/>
      <c r="HD295" s="10"/>
      <c r="HE295" s="10"/>
      <c r="HF295" s="10"/>
      <c r="HG295" s="10"/>
      <c r="HH295" s="10"/>
      <c r="HI295" s="10"/>
    </row>
    <row r="296" spans="1:217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  <c r="BD296" s="10"/>
      <c r="BE296" s="10"/>
      <c r="BF296" s="10"/>
      <c r="BG296" s="10"/>
      <c r="BH296" s="10"/>
      <c r="BI296" s="10"/>
      <c r="BJ296" s="10"/>
      <c r="BK296" s="10"/>
      <c r="BL296" s="10"/>
      <c r="BM296" s="10"/>
      <c r="BN296" s="10"/>
      <c r="BO296" s="10"/>
      <c r="BP296" s="10"/>
      <c r="BQ296" s="10"/>
      <c r="BR296" s="10"/>
      <c r="BS296" s="10"/>
      <c r="BT296" s="10"/>
      <c r="BU296" s="10"/>
      <c r="BV296" s="10"/>
      <c r="BW296" s="10"/>
      <c r="BX296" s="10"/>
      <c r="BY296" s="10"/>
      <c r="BZ296" s="10"/>
      <c r="CA296" s="10"/>
      <c r="CB296" s="10"/>
      <c r="CC296" s="10"/>
      <c r="CD296" s="10"/>
      <c r="CE296" s="10"/>
      <c r="CF296" s="10"/>
      <c r="CG296" s="10"/>
      <c r="CH296" s="10"/>
      <c r="CI296" s="10"/>
      <c r="CJ296" s="10"/>
      <c r="CK296" s="10"/>
      <c r="CL296" s="10"/>
      <c r="CM296" s="10"/>
      <c r="CN296" s="10"/>
      <c r="CO296" s="10"/>
      <c r="CP296" s="10"/>
      <c r="CQ296" s="10"/>
      <c r="CR296" s="10"/>
      <c r="CS296" s="10"/>
      <c r="CT296" s="10"/>
      <c r="CU296" s="10"/>
      <c r="CV296" s="10"/>
      <c r="CW296" s="10"/>
      <c r="CX296" s="10"/>
      <c r="CY296" s="10"/>
      <c r="CZ296" s="10"/>
      <c r="DA296" s="10"/>
      <c r="DB296" s="10"/>
      <c r="DC296" s="10"/>
      <c r="DD296" s="10"/>
      <c r="DE296" s="10"/>
      <c r="DF296" s="10"/>
      <c r="DG296" s="10"/>
      <c r="DH296" s="10"/>
      <c r="DI296" s="10"/>
      <c r="DJ296" s="10"/>
      <c r="DK296" s="10"/>
      <c r="DL296" s="10"/>
      <c r="DM296" s="10"/>
      <c r="DN296" s="10"/>
      <c r="DO296" s="10"/>
      <c r="DP296" s="10"/>
      <c r="DQ296" s="10"/>
      <c r="DR296" s="10"/>
      <c r="DS296" s="10"/>
      <c r="DT296" s="10"/>
      <c r="DU296" s="10"/>
      <c r="DV296" s="10"/>
      <c r="DW296" s="10"/>
      <c r="DX296" s="10"/>
      <c r="DY296" s="10"/>
      <c r="DZ296" s="10"/>
      <c r="EA296" s="10"/>
      <c r="EB296" s="10"/>
      <c r="EC296" s="10"/>
      <c r="ED296" s="10"/>
      <c r="EE296" s="10"/>
      <c r="EF296" s="10"/>
      <c r="EG296" s="10"/>
      <c r="EH296" s="10"/>
      <c r="EI296" s="10"/>
      <c r="EJ296" s="10"/>
      <c r="EK296" s="10"/>
      <c r="EL296" s="10"/>
      <c r="EM296" s="10"/>
      <c r="EN296" s="10"/>
      <c r="EO296" s="10"/>
      <c r="EP296" s="10"/>
      <c r="EQ296" s="10"/>
      <c r="ER296" s="10"/>
      <c r="ES296" s="10"/>
      <c r="ET296" s="10"/>
      <c r="EU296" s="10"/>
      <c r="EV296" s="10"/>
      <c r="EW296" s="10"/>
      <c r="EX296" s="10"/>
      <c r="EY296" s="10"/>
      <c r="EZ296" s="10"/>
      <c r="FA296" s="10"/>
      <c r="FB296" s="10"/>
      <c r="FC296" s="10"/>
      <c r="FD296" s="10"/>
      <c r="FE296" s="10"/>
      <c r="FF296" s="10"/>
      <c r="FG296" s="10"/>
      <c r="FH296" s="10"/>
      <c r="FI296" s="10"/>
      <c r="FJ296" s="10"/>
      <c r="FK296" s="10"/>
      <c r="FL296" s="10"/>
      <c r="FM296" s="10"/>
      <c r="FN296" s="10"/>
      <c r="FO296" s="10"/>
      <c r="FP296" s="10"/>
      <c r="FQ296" s="10"/>
      <c r="FR296" s="10"/>
      <c r="FS296" s="10"/>
      <c r="FT296" s="10"/>
      <c r="FU296" s="10"/>
      <c r="FV296" s="10"/>
      <c r="FW296" s="10"/>
      <c r="FX296" s="10"/>
      <c r="FY296" s="10"/>
      <c r="FZ296" s="10"/>
      <c r="GA296" s="10"/>
      <c r="GB296" s="10"/>
      <c r="GC296" s="10"/>
      <c r="GD296" s="10"/>
      <c r="GE296" s="10"/>
      <c r="GF296" s="10"/>
      <c r="GG296" s="10"/>
      <c r="GH296" s="10"/>
      <c r="GI296" s="10"/>
      <c r="GJ296" s="10"/>
      <c r="GK296" s="10"/>
      <c r="GL296" s="10"/>
      <c r="GM296" s="10"/>
      <c r="GN296" s="10"/>
      <c r="GO296" s="10"/>
      <c r="GP296" s="10"/>
      <c r="GQ296" s="10"/>
      <c r="GR296" s="10"/>
      <c r="GS296" s="10"/>
      <c r="GT296" s="10"/>
      <c r="GU296" s="10"/>
      <c r="GV296" s="10"/>
      <c r="GW296" s="10"/>
      <c r="GX296" s="10"/>
      <c r="GY296" s="10"/>
      <c r="GZ296" s="10"/>
      <c r="HA296" s="10"/>
      <c r="HB296" s="10"/>
      <c r="HC296" s="10"/>
      <c r="HD296" s="10"/>
      <c r="HE296" s="10"/>
      <c r="HF296" s="10"/>
      <c r="HG296" s="10"/>
      <c r="HH296" s="10"/>
      <c r="HI296" s="10"/>
    </row>
    <row r="297" spans="1:217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  <c r="BE297" s="10"/>
      <c r="BF297" s="10"/>
      <c r="BG297" s="10"/>
      <c r="BH297" s="10"/>
      <c r="BI297" s="10"/>
      <c r="BJ297" s="10"/>
      <c r="BK297" s="10"/>
      <c r="BL297" s="10"/>
      <c r="BM297" s="10"/>
      <c r="BN297" s="10"/>
      <c r="BO297" s="10"/>
      <c r="BP297" s="10"/>
      <c r="BQ297" s="10"/>
      <c r="BR297" s="10"/>
      <c r="BS297" s="10"/>
      <c r="BT297" s="10"/>
      <c r="BU297" s="10"/>
      <c r="BV297" s="10"/>
      <c r="BW297" s="10"/>
      <c r="BX297" s="10"/>
      <c r="BY297" s="10"/>
      <c r="BZ297" s="10"/>
      <c r="CA297" s="10"/>
      <c r="CB297" s="10"/>
      <c r="CC297" s="10"/>
      <c r="CD297" s="10"/>
      <c r="CE297" s="10"/>
      <c r="CF297" s="10"/>
      <c r="CG297" s="10"/>
      <c r="CH297" s="10"/>
      <c r="CI297" s="10"/>
      <c r="CJ297" s="10"/>
      <c r="CK297" s="10"/>
      <c r="CL297" s="10"/>
      <c r="CM297" s="10"/>
      <c r="CN297" s="10"/>
      <c r="CO297" s="10"/>
      <c r="CP297" s="10"/>
      <c r="CQ297" s="10"/>
      <c r="CR297" s="10"/>
      <c r="CS297" s="10"/>
      <c r="CT297" s="10"/>
      <c r="CU297" s="10"/>
      <c r="CV297" s="10"/>
      <c r="CW297" s="10"/>
      <c r="CX297" s="10"/>
      <c r="CY297" s="10"/>
      <c r="CZ297" s="10"/>
      <c r="DA297" s="10"/>
      <c r="DB297" s="10"/>
      <c r="DC297" s="10"/>
      <c r="DD297" s="10"/>
      <c r="DE297" s="10"/>
      <c r="DF297" s="10"/>
      <c r="DG297" s="10"/>
      <c r="DH297" s="10"/>
      <c r="DI297" s="10"/>
      <c r="DJ297" s="10"/>
      <c r="DK297" s="10"/>
      <c r="DL297" s="10"/>
      <c r="DM297" s="10"/>
      <c r="DN297" s="10"/>
      <c r="DO297" s="10"/>
      <c r="DP297" s="10"/>
      <c r="DQ297" s="10"/>
      <c r="DR297" s="10"/>
      <c r="DS297" s="10"/>
      <c r="DT297" s="10"/>
      <c r="DU297" s="10"/>
      <c r="DV297" s="10"/>
      <c r="DW297" s="10"/>
      <c r="DX297" s="10"/>
      <c r="DY297" s="10"/>
      <c r="DZ297" s="10"/>
      <c r="EA297" s="10"/>
      <c r="EB297" s="10"/>
      <c r="EC297" s="10"/>
      <c r="ED297" s="10"/>
      <c r="EE297" s="10"/>
      <c r="EF297" s="10"/>
      <c r="EG297" s="10"/>
      <c r="EH297" s="10"/>
      <c r="EI297" s="10"/>
      <c r="EJ297" s="10"/>
      <c r="EK297" s="10"/>
      <c r="EL297" s="10"/>
      <c r="EM297" s="10"/>
      <c r="EN297" s="10"/>
      <c r="EO297" s="10"/>
      <c r="EP297" s="10"/>
      <c r="EQ297" s="10"/>
      <c r="ER297" s="10"/>
      <c r="ES297" s="10"/>
      <c r="ET297" s="10"/>
      <c r="EU297" s="10"/>
      <c r="EV297" s="10"/>
      <c r="EW297" s="10"/>
      <c r="EX297" s="10"/>
      <c r="EY297" s="10"/>
      <c r="EZ297" s="10"/>
      <c r="FA297" s="10"/>
      <c r="FB297" s="10"/>
      <c r="FC297" s="10"/>
      <c r="FD297" s="10"/>
      <c r="FE297" s="10"/>
      <c r="FF297" s="10"/>
      <c r="FG297" s="10"/>
      <c r="FH297" s="10"/>
      <c r="FI297" s="10"/>
      <c r="FJ297" s="10"/>
      <c r="FK297" s="10"/>
      <c r="FL297" s="10"/>
      <c r="FM297" s="10"/>
      <c r="FN297" s="10"/>
      <c r="FO297" s="10"/>
      <c r="FP297" s="10"/>
      <c r="FQ297" s="10"/>
      <c r="FR297" s="10"/>
      <c r="FS297" s="10"/>
      <c r="FT297" s="10"/>
      <c r="FU297" s="10"/>
      <c r="FV297" s="10"/>
      <c r="FW297" s="10"/>
      <c r="FX297" s="10"/>
      <c r="FY297" s="10"/>
      <c r="FZ297" s="10"/>
      <c r="GA297" s="10"/>
      <c r="GB297" s="10"/>
      <c r="GC297" s="10"/>
      <c r="GD297" s="10"/>
      <c r="GE297" s="10"/>
      <c r="GF297" s="10"/>
      <c r="GG297" s="10"/>
      <c r="GH297" s="10"/>
      <c r="GI297" s="10"/>
      <c r="GJ297" s="10"/>
      <c r="GK297" s="10"/>
      <c r="GL297" s="10"/>
      <c r="GM297" s="10"/>
      <c r="GN297" s="10"/>
      <c r="GO297" s="10"/>
      <c r="GP297" s="10"/>
      <c r="GQ297" s="10"/>
      <c r="GR297" s="10"/>
      <c r="GS297" s="10"/>
      <c r="GT297" s="10"/>
      <c r="GU297" s="10"/>
      <c r="GV297" s="10"/>
      <c r="GW297" s="10"/>
      <c r="GX297" s="10"/>
      <c r="GY297" s="10"/>
      <c r="GZ297" s="10"/>
      <c r="HA297" s="10"/>
      <c r="HB297" s="10"/>
      <c r="HC297" s="10"/>
      <c r="HD297" s="10"/>
      <c r="HE297" s="10"/>
      <c r="HF297" s="10"/>
      <c r="HG297" s="10"/>
      <c r="HH297" s="10"/>
      <c r="HI297" s="10"/>
    </row>
    <row r="298" spans="1:217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  <c r="BF298" s="10"/>
      <c r="BG298" s="10"/>
      <c r="BH298" s="10"/>
      <c r="BI298" s="10"/>
      <c r="BJ298" s="10"/>
      <c r="BK298" s="10"/>
      <c r="BL298" s="10"/>
      <c r="BM298" s="10"/>
      <c r="BN298" s="10"/>
      <c r="BO298" s="10"/>
      <c r="BP298" s="10"/>
      <c r="BQ298" s="10"/>
      <c r="BR298" s="10"/>
      <c r="BS298" s="10"/>
      <c r="BT298" s="10"/>
      <c r="BU298" s="10"/>
      <c r="BV298" s="10"/>
      <c r="BW298" s="10"/>
      <c r="BX298" s="10"/>
      <c r="BY298" s="10"/>
      <c r="BZ298" s="10"/>
      <c r="CA298" s="10"/>
      <c r="CB298" s="10"/>
      <c r="CC298" s="10"/>
      <c r="CD298" s="10"/>
      <c r="CE298" s="10"/>
      <c r="CF298" s="10"/>
      <c r="CG298" s="10"/>
      <c r="CH298" s="10"/>
      <c r="CI298" s="10"/>
      <c r="CJ298" s="10"/>
      <c r="CK298" s="10"/>
      <c r="CL298" s="10"/>
      <c r="CM298" s="10"/>
      <c r="CN298" s="10"/>
      <c r="CO298" s="10"/>
      <c r="CP298" s="10"/>
      <c r="CQ298" s="10"/>
      <c r="CR298" s="10"/>
      <c r="CS298" s="10"/>
      <c r="CT298" s="10"/>
      <c r="CU298" s="10"/>
      <c r="CV298" s="10"/>
      <c r="CW298" s="10"/>
      <c r="CX298" s="10"/>
      <c r="CY298" s="10"/>
      <c r="CZ298" s="10"/>
      <c r="DA298" s="10"/>
      <c r="DB298" s="10"/>
      <c r="DC298" s="10"/>
      <c r="DD298" s="10"/>
      <c r="DE298" s="10"/>
      <c r="DF298" s="10"/>
      <c r="DG298" s="10"/>
      <c r="DH298" s="10"/>
      <c r="DI298" s="10"/>
      <c r="DJ298" s="10"/>
      <c r="DK298" s="10"/>
      <c r="DL298" s="10"/>
      <c r="DM298" s="10"/>
      <c r="DN298" s="10"/>
      <c r="DO298" s="10"/>
      <c r="DP298" s="10"/>
      <c r="DQ298" s="10"/>
      <c r="DR298" s="10"/>
      <c r="DS298" s="10"/>
      <c r="DT298" s="10"/>
      <c r="DU298" s="10"/>
      <c r="DV298" s="10"/>
      <c r="DW298" s="10"/>
      <c r="DX298" s="10"/>
      <c r="DY298" s="10"/>
      <c r="DZ298" s="10"/>
      <c r="EA298" s="10"/>
      <c r="EB298" s="10"/>
      <c r="EC298" s="10"/>
      <c r="ED298" s="10"/>
      <c r="EE298" s="10"/>
      <c r="EF298" s="10"/>
      <c r="EG298" s="10"/>
      <c r="EH298" s="10"/>
      <c r="EI298" s="10"/>
      <c r="EJ298" s="10"/>
      <c r="EK298" s="10"/>
      <c r="EL298" s="10"/>
      <c r="EM298" s="10"/>
      <c r="EN298" s="10"/>
      <c r="EO298" s="10"/>
      <c r="EP298" s="10"/>
      <c r="EQ298" s="10"/>
      <c r="ER298" s="10"/>
      <c r="ES298" s="10"/>
      <c r="ET298" s="10"/>
      <c r="EU298" s="10"/>
      <c r="EV298" s="10"/>
      <c r="EW298" s="10"/>
      <c r="EX298" s="10"/>
      <c r="EY298" s="10"/>
      <c r="EZ298" s="10"/>
      <c r="FA298" s="10"/>
      <c r="FB298" s="10"/>
      <c r="FC298" s="10"/>
      <c r="FD298" s="10"/>
      <c r="FE298" s="10"/>
      <c r="FF298" s="10"/>
      <c r="FG298" s="10"/>
      <c r="FH298" s="10"/>
      <c r="FI298" s="10"/>
      <c r="FJ298" s="10"/>
      <c r="FK298" s="10"/>
      <c r="FL298" s="10"/>
      <c r="FM298" s="10"/>
      <c r="FN298" s="10"/>
      <c r="FO298" s="10"/>
      <c r="FP298" s="10"/>
      <c r="FQ298" s="10"/>
      <c r="FR298" s="10"/>
      <c r="FS298" s="10"/>
      <c r="FT298" s="10"/>
      <c r="FU298" s="10"/>
      <c r="FV298" s="10"/>
      <c r="FW298" s="10"/>
      <c r="FX298" s="10"/>
      <c r="FY298" s="10"/>
      <c r="FZ298" s="10"/>
      <c r="GA298" s="10"/>
      <c r="GB298" s="10"/>
      <c r="GC298" s="10"/>
      <c r="GD298" s="10"/>
      <c r="GE298" s="10"/>
      <c r="GF298" s="10"/>
      <c r="GG298" s="10"/>
      <c r="GH298" s="10"/>
      <c r="GI298" s="10"/>
      <c r="GJ298" s="10"/>
      <c r="GK298" s="10"/>
      <c r="GL298" s="10"/>
      <c r="GM298" s="10"/>
      <c r="GN298" s="10"/>
      <c r="GO298" s="10"/>
      <c r="GP298" s="10"/>
      <c r="GQ298" s="10"/>
      <c r="GR298" s="10"/>
      <c r="GS298" s="10"/>
      <c r="GT298" s="10"/>
      <c r="GU298" s="10"/>
      <c r="GV298" s="10"/>
      <c r="GW298" s="10"/>
      <c r="GX298" s="10"/>
      <c r="GY298" s="10"/>
      <c r="GZ298" s="10"/>
      <c r="HA298" s="10"/>
      <c r="HB298" s="10"/>
      <c r="HC298" s="10"/>
      <c r="HD298" s="10"/>
      <c r="HE298" s="10"/>
      <c r="HF298" s="10"/>
      <c r="HG298" s="10"/>
      <c r="HH298" s="10"/>
      <c r="HI298" s="10"/>
    </row>
    <row r="299" spans="1:217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  <c r="BF299" s="10"/>
      <c r="BG299" s="10"/>
      <c r="BH299" s="10"/>
      <c r="BI299" s="10"/>
      <c r="BJ299" s="10"/>
      <c r="BK299" s="10"/>
      <c r="BL299" s="10"/>
      <c r="BM299" s="10"/>
      <c r="BN299" s="10"/>
      <c r="BO299" s="10"/>
      <c r="BP299" s="10"/>
      <c r="BQ299" s="10"/>
      <c r="BR299" s="10"/>
      <c r="BS299" s="10"/>
      <c r="BT299" s="10"/>
      <c r="BU299" s="10"/>
      <c r="BV299" s="10"/>
      <c r="BW299" s="10"/>
      <c r="BX299" s="10"/>
      <c r="BY299" s="10"/>
      <c r="BZ299" s="10"/>
      <c r="CA299" s="10"/>
      <c r="CB299" s="10"/>
      <c r="CC299" s="10"/>
      <c r="CD299" s="10"/>
      <c r="CE299" s="10"/>
      <c r="CF299" s="10"/>
      <c r="CG299" s="10"/>
      <c r="CH299" s="10"/>
      <c r="CI299" s="10"/>
      <c r="CJ299" s="10"/>
      <c r="CK299" s="10"/>
      <c r="CL299" s="10"/>
      <c r="CM299" s="10"/>
      <c r="CN299" s="10"/>
      <c r="CO299" s="10"/>
      <c r="CP299" s="10"/>
      <c r="CQ299" s="10"/>
      <c r="CR299" s="10"/>
      <c r="CS299" s="10"/>
      <c r="CT299" s="10"/>
      <c r="CU299" s="10"/>
      <c r="CV299" s="10"/>
      <c r="CW299" s="10"/>
      <c r="CX299" s="10"/>
      <c r="CY299" s="10"/>
      <c r="CZ299" s="10"/>
      <c r="DA299" s="10"/>
      <c r="DB299" s="10"/>
      <c r="DC299" s="10"/>
      <c r="DD299" s="10"/>
      <c r="DE299" s="10"/>
      <c r="DF299" s="10"/>
      <c r="DG299" s="10"/>
      <c r="DH299" s="10"/>
      <c r="DI299" s="10"/>
      <c r="DJ299" s="10"/>
      <c r="DK299" s="10"/>
      <c r="DL299" s="10"/>
      <c r="DM299" s="10"/>
      <c r="DN299" s="10"/>
      <c r="DO299" s="10"/>
      <c r="DP299" s="10"/>
      <c r="DQ299" s="10"/>
      <c r="DR299" s="10"/>
      <c r="DS299" s="10"/>
      <c r="DT299" s="10"/>
      <c r="DU299" s="10"/>
      <c r="DV299" s="10"/>
      <c r="DW299" s="10"/>
      <c r="DX299" s="10"/>
      <c r="DY299" s="10"/>
      <c r="DZ299" s="10"/>
      <c r="EA299" s="10"/>
      <c r="EB299" s="10"/>
      <c r="EC299" s="10"/>
      <c r="ED299" s="10"/>
      <c r="EE299" s="10"/>
      <c r="EF299" s="10"/>
      <c r="EG299" s="10"/>
      <c r="EH299" s="10"/>
      <c r="EI299" s="10"/>
      <c r="EJ299" s="10"/>
      <c r="EK299" s="10"/>
      <c r="EL299" s="10"/>
      <c r="EM299" s="10"/>
      <c r="EN299" s="10"/>
      <c r="EO299" s="10"/>
      <c r="EP299" s="10"/>
      <c r="EQ299" s="10"/>
      <c r="ER299" s="10"/>
      <c r="ES299" s="10"/>
      <c r="ET299" s="10"/>
      <c r="EU299" s="10"/>
      <c r="EV299" s="10"/>
      <c r="EW299" s="10"/>
      <c r="EX299" s="10"/>
      <c r="EY299" s="10"/>
      <c r="EZ299" s="10"/>
      <c r="FA299" s="10"/>
      <c r="FB299" s="10"/>
      <c r="FC299" s="10"/>
      <c r="FD299" s="10"/>
      <c r="FE299" s="10"/>
      <c r="FF299" s="10"/>
      <c r="FG299" s="10"/>
      <c r="FH299" s="10"/>
      <c r="FI299" s="10"/>
      <c r="FJ299" s="10"/>
      <c r="FK299" s="10"/>
      <c r="FL299" s="10"/>
      <c r="FM299" s="10"/>
      <c r="FN299" s="10"/>
      <c r="FO299" s="10"/>
      <c r="FP299" s="10"/>
      <c r="FQ299" s="10"/>
      <c r="FR299" s="10"/>
      <c r="FS299" s="10"/>
      <c r="FT299" s="10"/>
      <c r="FU299" s="10"/>
      <c r="FV299" s="10"/>
      <c r="FW299" s="10"/>
      <c r="FX299" s="10"/>
      <c r="FY299" s="10"/>
      <c r="FZ299" s="10"/>
      <c r="GA299" s="10"/>
      <c r="GB299" s="10"/>
      <c r="GC299" s="10"/>
      <c r="GD299" s="10"/>
      <c r="GE299" s="10"/>
      <c r="GF299" s="10"/>
      <c r="GG299" s="10"/>
      <c r="GH299" s="10"/>
      <c r="GI299" s="10"/>
      <c r="GJ299" s="10"/>
      <c r="GK299" s="10"/>
      <c r="GL299" s="10"/>
      <c r="GM299" s="10"/>
      <c r="GN299" s="10"/>
      <c r="GO299" s="10"/>
      <c r="GP299" s="10"/>
      <c r="GQ299" s="10"/>
      <c r="GR299" s="10"/>
      <c r="GS299" s="10"/>
      <c r="GT299" s="10"/>
      <c r="GU299" s="10"/>
      <c r="GV299" s="10"/>
      <c r="GW299" s="10"/>
      <c r="GX299" s="10"/>
      <c r="GY299" s="10"/>
      <c r="GZ299" s="10"/>
      <c r="HA299" s="10"/>
      <c r="HB299" s="10"/>
      <c r="HC299" s="10"/>
      <c r="HD299" s="10"/>
      <c r="HE299" s="10"/>
      <c r="HF299" s="10"/>
      <c r="HG299" s="10"/>
      <c r="HH299" s="10"/>
      <c r="HI299" s="10"/>
    </row>
    <row r="300" spans="1:217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  <c r="BE300" s="10"/>
      <c r="BF300" s="10"/>
      <c r="BG300" s="10"/>
      <c r="BH300" s="10"/>
      <c r="BI300" s="10"/>
      <c r="BJ300" s="10"/>
      <c r="BK300" s="10"/>
      <c r="BL300" s="10"/>
      <c r="BM300" s="10"/>
      <c r="BN300" s="10"/>
      <c r="BO300" s="10"/>
      <c r="BP300" s="10"/>
      <c r="BQ300" s="10"/>
      <c r="BR300" s="10"/>
      <c r="BS300" s="10"/>
      <c r="BT300" s="10"/>
      <c r="BU300" s="10"/>
      <c r="BV300" s="10"/>
      <c r="BW300" s="10"/>
      <c r="BX300" s="10"/>
      <c r="BY300" s="10"/>
      <c r="BZ300" s="10"/>
      <c r="CA300" s="10"/>
      <c r="CB300" s="10"/>
      <c r="CC300" s="10"/>
      <c r="CD300" s="10"/>
      <c r="CE300" s="10"/>
      <c r="CF300" s="10"/>
      <c r="CG300" s="10"/>
      <c r="CH300" s="10"/>
      <c r="CI300" s="10"/>
      <c r="CJ300" s="10"/>
      <c r="CK300" s="10"/>
      <c r="CL300" s="10"/>
      <c r="CM300" s="10"/>
      <c r="CN300" s="10"/>
      <c r="CO300" s="10"/>
      <c r="CP300" s="10"/>
      <c r="CQ300" s="10"/>
      <c r="CR300" s="10"/>
      <c r="CS300" s="10"/>
      <c r="CT300" s="10"/>
      <c r="CU300" s="10"/>
      <c r="CV300" s="10"/>
      <c r="CW300" s="10"/>
      <c r="CX300" s="10"/>
      <c r="CY300" s="10"/>
      <c r="CZ300" s="10"/>
      <c r="DA300" s="10"/>
      <c r="DB300" s="10"/>
      <c r="DC300" s="10"/>
      <c r="DD300" s="10"/>
      <c r="DE300" s="10"/>
      <c r="DF300" s="10"/>
      <c r="DG300" s="10"/>
      <c r="DH300" s="10"/>
      <c r="DI300" s="10"/>
      <c r="DJ300" s="10"/>
      <c r="DK300" s="10"/>
      <c r="DL300" s="10"/>
      <c r="DM300" s="10"/>
      <c r="DN300" s="10"/>
      <c r="DO300" s="10"/>
      <c r="DP300" s="10"/>
      <c r="DQ300" s="10"/>
      <c r="DR300" s="10"/>
      <c r="DS300" s="10"/>
      <c r="DT300" s="10"/>
      <c r="DU300" s="10"/>
      <c r="DV300" s="10"/>
      <c r="DW300" s="10"/>
      <c r="DX300" s="10"/>
      <c r="DY300" s="10"/>
      <c r="DZ300" s="10"/>
      <c r="EA300" s="10"/>
      <c r="EB300" s="10"/>
      <c r="EC300" s="10"/>
      <c r="ED300" s="10"/>
      <c r="EE300" s="10"/>
      <c r="EF300" s="10"/>
      <c r="EG300" s="10"/>
      <c r="EH300" s="10"/>
      <c r="EI300" s="10"/>
      <c r="EJ300" s="10"/>
      <c r="EK300" s="10"/>
      <c r="EL300" s="10"/>
      <c r="EM300" s="10"/>
      <c r="EN300" s="10"/>
      <c r="EO300" s="10"/>
      <c r="EP300" s="10"/>
      <c r="EQ300" s="10"/>
      <c r="ER300" s="10"/>
      <c r="ES300" s="10"/>
      <c r="ET300" s="10"/>
      <c r="EU300" s="10"/>
      <c r="EV300" s="10"/>
      <c r="EW300" s="10"/>
      <c r="EX300" s="10"/>
      <c r="EY300" s="10"/>
      <c r="EZ300" s="10"/>
      <c r="FA300" s="10"/>
      <c r="FB300" s="10"/>
      <c r="FC300" s="10"/>
      <c r="FD300" s="10"/>
      <c r="FE300" s="10"/>
      <c r="FF300" s="10"/>
      <c r="FG300" s="10"/>
      <c r="FH300" s="10"/>
      <c r="FI300" s="10"/>
      <c r="FJ300" s="10"/>
      <c r="FK300" s="10"/>
      <c r="FL300" s="10"/>
      <c r="FM300" s="10"/>
      <c r="FN300" s="10"/>
      <c r="FO300" s="10"/>
      <c r="FP300" s="10"/>
      <c r="FQ300" s="10"/>
      <c r="FR300" s="10"/>
      <c r="FS300" s="10"/>
      <c r="FT300" s="10"/>
      <c r="FU300" s="10"/>
      <c r="FV300" s="10"/>
      <c r="FW300" s="10"/>
      <c r="FX300" s="10"/>
      <c r="FY300" s="10"/>
      <c r="FZ300" s="10"/>
      <c r="GA300" s="10"/>
      <c r="GB300" s="10"/>
      <c r="GC300" s="10"/>
      <c r="GD300" s="10"/>
      <c r="GE300" s="10"/>
      <c r="GF300" s="10"/>
      <c r="GG300" s="10"/>
      <c r="GH300" s="10"/>
      <c r="GI300" s="10"/>
      <c r="GJ300" s="10"/>
      <c r="GK300" s="10"/>
      <c r="GL300" s="10"/>
      <c r="GM300" s="10"/>
      <c r="GN300" s="10"/>
      <c r="GO300" s="10"/>
      <c r="GP300" s="10"/>
      <c r="GQ300" s="10"/>
      <c r="GR300" s="10"/>
      <c r="GS300" s="10"/>
      <c r="GT300" s="10"/>
      <c r="GU300" s="10"/>
      <c r="GV300" s="10"/>
      <c r="GW300" s="10"/>
      <c r="GX300" s="10"/>
      <c r="GY300" s="10"/>
      <c r="GZ300" s="10"/>
      <c r="HA300" s="10"/>
      <c r="HB300" s="10"/>
      <c r="HC300" s="10"/>
      <c r="HD300" s="10"/>
      <c r="HE300" s="10"/>
      <c r="HF300" s="10"/>
      <c r="HG300" s="10"/>
      <c r="HH300" s="10"/>
      <c r="HI300" s="10"/>
    </row>
    <row r="301" spans="1:217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  <c r="BE301" s="10"/>
      <c r="BF301" s="10"/>
      <c r="BG301" s="10"/>
      <c r="BH301" s="10"/>
      <c r="BI301" s="10"/>
      <c r="BJ301" s="10"/>
      <c r="BK301" s="10"/>
      <c r="BL301" s="10"/>
      <c r="BM301" s="10"/>
      <c r="BN301" s="10"/>
      <c r="BO301" s="10"/>
      <c r="BP301" s="10"/>
      <c r="BQ301" s="10"/>
      <c r="BR301" s="10"/>
      <c r="BS301" s="10"/>
      <c r="BT301" s="10"/>
      <c r="BU301" s="10"/>
      <c r="BV301" s="10"/>
      <c r="BW301" s="10"/>
      <c r="BX301" s="10"/>
      <c r="BY301" s="10"/>
      <c r="BZ301" s="10"/>
      <c r="CA301" s="10"/>
      <c r="CB301" s="10"/>
      <c r="CC301" s="10"/>
      <c r="CD301" s="10"/>
      <c r="CE301" s="10"/>
      <c r="CF301" s="10"/>
      <c r="CG301" s="10"/>
      <c r="CH301" s="10"/>
      <c r="CI301" s="10"/>
      <c r="CJ301" s="10"/>
      <c r="CK301" s="10"/>
      <c r="CL301" s="10"/>
      <c r="CM301" s="10"/>
      <c r="CN301" s="10"/>
      <c r="CO301" s="10"/>
      <c r="CP301" s="10"/>
      <c r="CQ301" s="10"/>
      <c r="CR301" s="10"/>
      <c r="CS301" s="10"/>
      <c r="CT301" s="10"/>
      <c r="CU301" s="10"/>
      <c r="CV301" s="10"/>
      <c r="CW301" s="10"/>
      <c r="CX301" s="10"/>
      <c r="CY301" s="10"/>
      <c r="CZ301" s="10"/>
      <c r="DA301" s="10"/>
      <c r="DB301" s="10"/>
      <c r="DC301" s="10"/>
      <c r="DD301" s="10"/>
      <c r="DE301" s="10"/>
      <c r="DF301" s="10"/>
      <c r="DG301" s="10"/>
      <c r="DH301" s="10"/>
      <c r="DI301" s="10"/>
      <c r="DJ301" s="10"/>
      <c r="DK301" s="10"/>
      <c r="DL301" s="10"/>
      <c r="DM301" s="10"/>
      <c r="DN301" s="10"/>
      <c r="DO301" s="10"/>
      <c r="DP301" s="10"/>
      <c r="DQ301" s="10"/>
      <c r="DR301" s="10"/>
      <c r="DS301" s="10"/>
      <c r="DT301" s="10"/>
      <c r="DU301" s="10"/>
      <c r="DV301" s="10"/>
      <c r="DW301" s="10"/>
      <c r="DX301" s="10"/>
      <c r="DY301" s="10"/>
      <c r="DZ301" s="10"/>
      <c r="EA301" s="10"/>
      <c r="EB301" s="10"/>
      <c r="EC301" s="10"/>
      <c r="ED301" s="10"/>
      <c r="EE301" s="10"/>
      <c r="EF301" s="10"/>
      <c r="EG301" s="10"/>
      <c r="EH301" s="10"/>
      <c r="EI301" s="10"/>
      <c r="EJ301" s="10"/>
      <c r="EK301" s="10"/>
      <c r="EL301" s="10"/>
      <c r="EM301" s="10"/>
      <c r="EN301" s="10"/>
      <c r="EO301" s="10"/>
      <c r="EP301" s="10"/>
      <c r="EQ301" s="10"/>
      <c r="ER301" s="10"/>
      <c r="ES301" s="10"/>
      <c r="ET301" s="10"/>
      <c r="EU301" s="10"/>
      <c r="EV301" s="10"/>
      <c r="EW301" s="10"/>
      <c r="EX301" s="10"/>
      <c r="EY301" s="10"/>
      <c r="EZ301" s="10"/>
      <c r="FA301" s="10"/>
      <c r="FB301" s="10"/>
      <c r="FC301" s="10"/>
      <c r="FD301" s="10"/>
      <c r="FE301" s="10"/>
      <c r="FF301" s="10"/>
      <c r="FG301" s="10"/>
      <c r="FH301" s="10"/>
      <c r="FI301" s="10"/>
      <c r="FJ301" s="10"/>
      <c r="FK301" s="10"/>
      <c r="FL301" s="10"/>
      <c r="FM301" s="10"/>
      <c r="FN301" s="10"/>
      <c r="FO301" s="10"/>
      <c r="FP301" s="10"/>
      <c r="FQ301" s="10"/>
      <c r="FR301" s="10"/>
      <c r="FS301" s="10"/>
      <c r="FT301" s="10"/>
      <c r="FU301" s="10"/>
      <c r="FV301" s="10"/>
      <c r="FW301" s="10"/>
      <c r="FX301" s="10"/>
      <c r="FY301" s="10"/>
      <c r="FZ301" s="10"/>
      <c r="GA301" s="10"/>
      <c r="GB301" s="10"/>
      <c r="GC301" s="10"/>
      <c r="GD301" s="10"/>
      <c r="GE301" s="10"/>
      <c r="GF301" s="10"/>
      <c r="GG301" s="10"/>
      <c r="GH301" s="10"/>
      <c r="GI301" s="10"/>
      <c r="GJ301" s="10"/>
      <c r="GK301" s="10"/>
      <c r="GL301" s="10"/>
      <c r="GM301" s="10"/>
      <c r="GN301" s="10"/>
      <c r="GO301" s="10"/>
      <c r="GP301" s="10"/>
      <c r="GQ301" s="10"/>
      <c r="GR301" s="10"/>
      <c r="GS301" s="10"/>
      <c r="GT301" s="10"/>
      <c r="GU301" s="10"/>
      <c r="GV301" s="10"/>
      <c r="GW301" s="10"/>
      <c r="GX301" s="10"/>
      <c r="GY301" s="10"/>
      <c r="GZ301" s="10"/>
      <c r="HA301" s="10"/>
      <c r="HB301" s="10"/>
      <c r="HC301" s="10"/>
      <c r="HD301" s="10"/>
      <c r="HE301" s="10"/>
      <c r="HF301" s="10"/>
      <c r="HG301" s="10"/>
      <c r="HH301" s="10"/>
      <c r="HI301" s="10"/>
    </row>
    <row r="302" spans="1:217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  <c r="BE302" s="10"/>
      <c r="BF302" s="10"/>
      <c r="BG302" s="10"/>
      <c r="BH302" s="10"/>
      <c r="BI302" s="10"/>
      <c r="BJ302" s="10"/>
      <c r="BK302" s="10"/>
      <c r="BL302" s="10"/>
      <c r="BM302" s="10"/>
      <c r="BN302" s="10"/>
      <c r="BO302" s="10"/>
      <c r="BP302" s="10"/>
      <c r="BQ302" s="10"/>
      <c r="BR302" s="10"/>
      <c r="BS302" s="10"/>
      <c r="BT302" s="10"/>
      <c r="BU302" s="10"/>
      <c r="BV302" s="10"/>
      <c r="BW302" s="10"/>
      <c r="BX302" s="10"/>
      <c r="BY302" s="10"/>
      <c r="BZ302" s="10"/>
      <c r="CA302" s="10"/>
      <c r="CB302" s="10"/>
      <c r="CC302" s="10"/>
      <c r="CD302" s="10"/>
      <c r="CE302" s="10"/>
      <c r="CF302" s="10"/>
      <c r="CG302" s="10"/>
      <c r="CH302" s="10"/>
      <c r="CI302" s="10"/>
      <c r="CJ302" s="10"/>
      <c r="CK302" s="10"/>
      <c r="CL302" s="10"/>
      <c r="CM302" s="10"/>
      <c r="CN302" s="10"/>
      <c r="CO302" s="10"/>
      <c r="CP302" s="10"/>
      <c r="CQ302" s="10"/>
      <c r="CR302" s="10"/>
      <c r="CS302" s="10"/>
      <c r="CT302" s="10"/>
      <c r="CU302" s="10"/>
      <c r="CV302" s="10"/>
      <c r="CW302" s="10"/>
      <c r="CX302" s="10"/>
      <c r="CY302" s="10"/>
      <c r="CZ302" s="10"/>
      <c r="DA302" s="10"/>
      <c r="DB302" s="10"/>
      <c r="DC302" s="10"/>
      <c r="DD302" s="10"/>
      <c r="DE302" s="10"/>
      <c r="DF302" s="10"/>
      <c r="DG302" s="10"/>
      <c r="DH302" s="10"/>
      <c r="DI302" s="10"/>
      <c r="DJ302" s="10"/>
      <c r="DK302" s="10"/>
      <c r="DL302" s="10"/>
      <c r="DM302" s="10"/>
      <c r="DN302" s="10"/>
      <c r="DO302" s="10"/>
      <c r="DP302" s="10"/>
      <c r="DQ302" s="10"/>
      <c r="DR302" s="10"/>
      <c r="DS302" s="10"/>
      <c r="DT302" s="10"/>
      <c r="DU302" s="10"/>
      <c r="DV302" s="10"/>
      <c r="DW302" s="10"/>
      <c r="DX302" s="10"/>
      <c r="DY302" s="10"/>
      <c r="DZ302" s="10"/>
      <c r="EA302" s="10"/>
      <c r="EB302" s="10"/>
      <c r="EC302" s="10"/>
      <c r="ED302" s="10"/>
      <c r="EE302" s="10"/>
      <c r="EF302" s="10"/>
      <c r="EG302" s="10"/>
      <c r="EH302" s="10"/>
      <c r="EI302" s="10"/>
      <c r="EJ302" s="10"/>
      <c r="EK302" s="10"/>
      <c r="EL302" s="10"/>
      <c r="EM302" s="10"/>
      <c r="EN302" s="10"/>
      <c r="EO302" s="10"/>
      <c r="EP302" s="10"/>
      <c r="EQ302" s="10"/>
      <c r="ER302" s="10"/>
      <c r="ES302" s="10"/>
      <c r="ET302" s="10"/>
      <c r="EU302" s="10"/>
      <c r="EV302" s="10"/>
      <c r="EW302" s="10"/>
      <c r="EX302" s="10"/>
      <c r="EY302" s="10"/>
      <c r="EZ302" s="10"/>
      <c r="FA302" s="10"/>
      <c r="FB302" s="10"/>
      <c r="FC302" s="10"/>
      <c r="FD302" s="10"/>
      <c r="FE302" s="10"/>
      <c r="FF302" s="10"/>
      <c r="FG302" s="10"/>
      <c r="FH302" s="10"/>
      <c r="FI302" s="10"/>
      <c r="FJ302" s="10"/>
      <c r="FK302" s="10"/>
      <c r="FL302" s="10"/>
      <c r="FM302" s="10"/>
      <c r="FN302" s="10"/>
      <c r="FO302" s="10"/>
      <c r="FP302" s="10"/>
      <c r="FQ302" s="10"/>
      <c r="FR302" s="10"/>
      <c r="FS302" s="10"/>
      <c r="FT302" s="10"/>
      <c r="FU302" s="10"/>
      <c r="FV302" s="10"/>
      <c r="FW302" s="10"/>
      <c r="FX302" s="10"/>
      <c r="FY302" s="10"/>
      <c r="FZ302" s="10"/>
      <c r="GA302" s="10"/>
      <c r="GB302" s="10"/>
      <c r="GC302" s="10"/>
      <c r="GD302" s="10"/>
      <c r="GE302" s="10"/>
      <c r="GF302" s="10"/>
      <c r="GG302" s="10"/>
      <c r="GH302" s="10"/>
      <c r="GI302" s="10"/>
      <c r="GJ302" s="10"/>
      <c r="GK302" s="10"/>
      <c r="GL302" s="10"/>
      <c r="GM302" s="10"/>
      <c r="GN302" s="10"/>
      <c r="GO302" s="10"/>
      <c r="GP302" s="10"/>
      <c r="GQ302" s="10"/>
      <c r="GR302" s="10"/>
      <c r="GS302" s="10"/>
      <c r="GT302" s="10"/>
      <c r="GU302" s="10"/>
      <c r="GV302" s="10"/>
      <c r="GW302" s="10"/>
      <c r="GX302" s="10"/>
      <c r="GY302" s="10"/>
      <c r="GZ302" s="10"/>
      <c r="HA302" s="10"/>
      <c r="HB302" s="10"/>
      <c r="HC302" s="10"/>
      <c r="HD302" s="10"/>
      <c r="HE302" s="10"/>
      <c r="HF302" s="10"/>
      <c r="HG302" s="10"/>
      <c r="HH302" s="10"/>
      <c r="HI302" s="10"/>
    </row>
    <row r="303" spans="1:217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  <c r="BE303" s="10"/>
      <c r="BF303" s="10"/>
      <c r="BG303" s="10"/>
      <c r="BH303" s="10"/>
      <c r="BI303" s="10"/>
      <c r="BJ303" s="10"/>
      <c r="BK303" s="10"/>
      <c r="BL303" s="10"/>
      <c r="BM303" s="10"/>
      <c r="BN303" s="10"/>
      <c r="BO303" s="10"/>
      <c r="BP303" s="10"/>
      <c r="BQ303" s="10"/>
      <c r="BR303" s="10"/>
      <c r="BS303" s="10"/>
      <c r="BT303" s="10"/>
      <c r="BU303" s="10"/>
      <c r="BV303" s="10"/>
      <c r="BW303" s="10"/>
      <c r="BX303" s="10"/>
      <c r="BY303" s="10"/>
      <c r="BZ303" s="10"/>
      <c r="CA303" s="10"/>
      <c r="CB303" s="10"/>
      <c r="CC303" s="10"/>
      <c r="CD303" s="10"/>
      <c r="CE303" s="10"/>
      <c r="CF303" s="10"/>
      <c r="CG303" s="10"/>
      <c r="CH303" s="10"/>
      <c r="CI303" s="10"/>
      <c r="CJ303" s="10"/>
      <c r="CK303" s="10"/>
      <c r="CL303" s="10"/>
      <c r="CM303" s="10"/>
      <c r="CN303" s="10"/>
      <c r="CO303" s="10"/>
      <c r="CP303" s="10"/>
      <c r="CQ303" s="10"/>
      <c r="CR303" s="10"/>
      <c r="CS303" s="10"/>
      <c r="CT303" s="10"/>
      <c r="CU303" s="10"/>
      <c r="CV303" s="10"/>
      <c r="CW303" s="10"/>
      <c r="CX303" s="10"/>
      <c r="CY303" s="10"/>
      <c r="CZ303" s="10"/>
      <c r="DA303" s="10"/>
      <c r="DB303" s="10"/>
      <c r="DC303" s="10"/>
      <c r="DD303" s="10"/>
      <c r="DE303" s="10"/>
      <c r="DF303" s="10"/>
      <c r="DG303" s="10"/>
      <c r="DH303" s="10"/>
      <c r="DI303" s="10"/>
      <c r="DJ303" s="10"/>
      <c r="DK303" s="10"/>
      <c r="DL303" s="10"/>
      <c r="DM303" s="10"/>
      <c r="DN303" s="10"/>
      <c r="DO303" s="10"/>
      <c r="DP303" s="10"/>
      <c r="DQ303" s="10"/>
      <c r="DR303" s="10"/>
      <c r="DS303" s="10"/>
      <c r="DT303" s="10"/>
      <c r="DU303" s="10"/>
      <c r="DV303" s="10"/>
      <c r="DW303" s="10"/>
      <c r="DX303" s="10"/>
      <c r="DY303" s="10"/>
      <c r="DZ303" s="10"/>
      <c r="EA303" s="10"/>
      <c r="EB303" s="10"/>
      <c r="EC303" s="10"/>
      <c r="ED303" s="10"/>
      <c r="EE303" s="10"/>
      <c r="EF303" s="10"/>
      <c r="EG303" s="10"/>
      <c r="EH303" s="10"/>
      <c r="EI303" s="10"/>
      <c r="EJ303" s="10"/>
      <c r="EK303" s="10"/>
      <c r="EL303" s="10"/>
      <c r="EM303" s="10"/>
      <c r="EN303" s="10"/>
      <c r="EO303" s="10"/>
      <c r="EP303" s="10"/>
      <c r="EQ303" s="10"/>
      <c r="ER303" s="10"/>
      <c r="ES303" s="10"/>
      <c r="ET303" s="10"/>
      <c r="EU303" s="10"/>
      <c r="EV303" s="10"/>
      <c r="EW303" s="10"/>
      <c r="EX303" s="10"/>
      <c r="EY303" s="10"/>
      <c r="EZ303" s="10"/>
      <c r="FA303" s="10"/>
      <c r="FB303" s="10"/>
      <c r="FC303" s="10"/>
      <c r="FD303" s="10"/>
      <c r="FE303" s="10"/>
      <c r="FF303" s="10"/>
      <c r="FG303" s="10"/>
      <c r="FH303" s="10"/>
      <c r="FI303" s="10"/>
      <c r="FJ303" s="10"/>
      <c r="FK303" s="10"/>
      <c r="FL303" s="10"/>
      <c r="FM303" s="10"/>
      <c r="FN303" s="10"/>
      <c r="FO303" s="10"/>
      <c r="FP303" s="10"/>
      <c r="FQ303" s="10"/>
      <c r="FR303" s="10"/>
      <c r="FS303" s="10"/>
      <c r="FT303" s="10"/>
      <c r="FU303" s="10"/>
      <c r="FV303" s="10"/>
      <c r="FW303" s="10"/>
      <c r="FX303" s="10"/>
      <c r="FY303" s="10"/>
      <c r="FZ303" s="10"/>
      <c r="GA303" s="10"/>
      <c r="GB303" s="10"/>
      <c r="GC303" s="10"/>
      <c r="GD303" s="10"/>
      <c r="GE303" s="10"/>
      <c r="GF303" s="10"/>
      <c r="GG303" s="10"/>
      <c r="GH303" s="10"/>
      <c r="GI303" s="10"/>
      <c r="GJ303" s="10"/>
      <c r="GK303" s="10"/>
      <c r="GL303" s="10"/>
      <c r="GM303" s="10"/>
      <c r="GN303" s="10"/>
      <c r="GO303" s="10"/>
      <c r="GP303" s="10"/>
      <c r="GQ303" s="10"/>
      <c r="GR303" s="10"/>
      <c r="GS303" s="10"/>
      <c r="GT303" s="10"/>
      <c r="GU303" s="10"/>
      <c r="GV303" s="10"/>
      <c r="GW303" s="10"/>
      <c r="GX303" s="10"/>
      <c r="GY303" s="10"/>
      <c r="GZ303" s="10"/>
      <c r="HA303" s="10"/>
      <c r="HB303" s="10"/>
      <c r="HC303" s="10"/>
      <c r="HD303" s="10"/>
      <c r="HE303" s="10"/>
      <c r="HF303" s="10"/>
      <c r="HG303" s="10"/>
      <c r="HH303" s="10"/>
      <c r="HI303" s="10"/>
    </row>
    <row r="304" spans="1:217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  <c r="BD304" s="10"/>
      <c r="BE304" s="10"/>
      <c r="BF304" s="10"/>
      <c r="BG304" s="10"/>
      <c r="BH304" s="10"/>
      <c r="BI304" s="10"/>
      <c r="BJ304" s="10"/>
      <c r="BK304" s="10"/>
      <c r="BL304" s="10"/>
      <c r="BM304" s="10"/>
      <c r="BN304" s="10"/>
      <c r="BO304" s="10"/>
      <c r="BP304" s="10"/>
      <c r="BQ304" s="10"/>
      <c r="BR304" s="10"/>
      <c r="BS304" s="10"/>
      <c r="BT304" s="10"/>
      <c r="BU304" s="10"/>
      <c r="BV304" s="10"/>
      <c r="BW304" s="10"/>
      <c r="BX304" s="10"/>
      <c r="BY304" s="10"/>
      <c r="BZ304" s="10"/>
      <c r="CA304" s="10"/>
      <c r="CB304" s="10"/>
      <c r="CC304" s="10"/>
      <c r="CD304" s="10"/>
      <c r="CE304" s="10"/>
      <c r="CF304" s="10"/>
      <c r="CG304" s="10"/>
      <c r="CH304" s="10"/>
      <c r="CI304" s="10"/>
      <c r="CJ304" s="10"/>
      <c r="CK304" s="10"/>
      <c r="CL304" s="10"/>
      <c r="CM304" s="10"/>
      <c r="CN304" s="10"/>
      <c r="CO304" s="10"/>
      <c r="CP304" s="10"/>
      <c r="CQ304" s="10"/>
      <c r="CR304" s="10"/>
      <c r="CS304" s="10"/>
      <c r="CT304" s="10"/>
      <c r="CU304" s="10"/>
      <c r="CV304" s="10"/>
      <c r="CW304" s="10"/>
      <c r="CX304" s="10"/>
      <c r="CY304" s="10"/>
      <c r="CZ304" s="10"/>
      <c r="DA304" s="10"/>
      <c r="DB304" s="10"/>
      <c r="DC304" s="10"/>
      <c r="DD304" s="10"/>
      <c r="DE304" s="10"/>
      <c r="DF304" s="10"/>
      <c r="DG304" s="10"/>
      <c r="DH304" s="10"/>
      <c r="DI304" s="10"/>
      <c r="DJ304" s="10"/>
      <c r="DK304" s="10"/>
      <c r="DL304" s="10"/>
      <c r="DM304" s="10"/>
      <c r="DN304" s="10"/>
      <c r="DO304" s="10"/>
      <c r="DP304" s="10"/>
      <c r="DQ304" s="10"/>
      <c r="DR304" s="10"/>
      <c r="DS304" s="10"/>
      <c r="DT304" s="10"/>
      <c r="DU304" s="10"/>
      <c r="DV304" s="10"/>
      <c r="DW304" s="10"/>
      <c r="DX304" s="10"/>
      <c r="DY304" s="10"/>
      <c r="DZ304" s="10"/>
      <c r="EA304" s="10"/>
      <c r="EB304" s="10"/>
      <c r="EC304" s="10"/>
      <c r="ED304" s="10"/>
      <c r="EE304" s="10"/>
      <c r="EF304" s="10"/>
      <c r="EG304" s="10"/>
      <c r="EH304" s="10"/>
      <c r="EI304" s="10"/>
      <c r="EJ304" s="10"/>
      <c r="EK304" s="10"/>
      <c r="EL304" s="10"/>
      <c r="EM304" s="10"/>
      <c r="EN304" s="10"/>
      <c r="EO304" s="10"/>
      <c r="EP304" s="10"/>
      <c r="EQ304" s="10"/>
      <c r="ER304" s="10"/>
      <c r="ES304" s="10"/>
      <c r="ET304" s="10"/>
      <c r="EU304" s="10"/>
      <c r="EV304" s="10"/>
      <c r="EW304" s="10"/>
      <c r="EX304" s="10"/>
      <c r="EY304" s="10"/>
      <c r="EZ304" s="10"/>
      <c r="FA304" s="10"/>
      <c r="FB304" s="10"/>
      <c r="FC304" s="10"/>
      <c r="FD304" s="10"/>
      <c r="FE304" s="10"/>
      <c r="FF304" s="10"/>
      <c r="FG304" s="10"/>
      <c r="FH304" s="10"/>
      <c r="FI304" s="10"/>
      <c r="FJ304" s="10"/>
      <c r="FK304" s="10"/>
      <c r="FL304" s="10"/>
      <c r="FM304" s="10"/>
      <c r="FN304" s="10"/>
      <c r="FO304" s="10"/>
      <c r="FP304" s="10"/>
      <c r="FQ304" s="10"/>
      <c r="FR304" s="10"/>
      <c r="FS304" s="10"/>
      <c r="FT304" s="10"/>
      <c r="FU304" s="10"/>
      <c r="FV304" s="10"/>
      <c r="FW304" s="10"/>
      <c r="FX304" s="10"/>
      <c r="FY304" s="10"/>
      <c r="FZ304" s="10"/>
      <c r="GA304" s="10"/>
      <c r="GB304" s="10"/>
      <c r="GC304" s="10"/>
      <c r="GD304" s="10"/>
      <c r="GE304" s="10"/>
      <c r="GF304" s="10"/>
      <c r="GG304" s="10"/>
      <c r="GH304" s="10"/>
      <c r="GI304" s="10"/>
      <c r="GJ304" s="10"/>
      <c r="GK304" s="10"/>
      <c r="GL304" s="10"/>
      <c r="GM304" s="10"/>
      <c r="GN304" s="10"/>
      <c r="GO304" s="10"/>
      <c r="GP304" s="10"/>
      <c r="GQ304" s="10"/>
      <c r="GR304" s="10"/>
      <c r="GS304" s="10"/>
      <c r="GT304" s="10"/>
      <c r="GU304" s="10"/>
      <c r="GV304" s="10"/>
      <c r="GW304" s="10"/>
      <c r="GX304" s="10"/>
      <c r="GY304" s="10"/>
      <c r="GZ304" s="10"/>
      <c r="HA304" s="10"/>
      <c r="HB304" s="10"/>
      <c r="HC304" s="10"/>
      <c r="HD304" s="10"/>
      <c r="HE304" s="10"/>
      <c r="HF304" s="10"/>
      <c r="HG304" s="10"/>
      <c r="HH304" s="10"/>
      <c r="HI304" s="10"/>
    </row>
    <row r="305" spans="1:217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  <c r="BE305" s="10"/>
      <c r="BF305" s="10"/>
      <c r="BG305" s="10"/>
      <c r="BH305" s="10"/>
      <c r="BI305" s="10"/>
      <c r="BJ305" s="10"/>
      <c r="BK305" s="10"/>
      <c r="BL305" s="10"/>
      <c r="BM305" s="10"/>
      <c r="BN305" s="10"/>
      <c r="BO305" s="10"/>
      <c r="BP305" s="10"/>
      <c r="BQ305" s="10"/>
      <c r="BR305" s="10"/>
      <c r="BS305" s="10"/>
      <c r="BT305" s="10"/>
      <c r="BU305" s="10"/>
      <c r="BV305" s="10"/>
      <c r="BW305" s="10"/>
      <c r="BX305" s="10"/>
      <c r="BY305" s="10"/>
      <c r="BZ305" s="10"/>
      <c r="CA305" s="10"/>
      <c r="CB305" s="10"/>
      <c r="CC305" s="10"/>
      <c r="CD305" s="10"/>
      <c r="CE305" s="10"/>
      <c r="CF305" s="10"/>
      <c r="CG305" s="10"/>
      <c r="CH305" s="10"/>
      <c r="CI305" s="10"/>
      <c r="CJ305" s="10"/>
      <c r="CK305" s="10"/>
      <c r="CL305" s="10"/>
      <c r="CM305" s="10"/>
      <c r="CN305" s="10"/>
      <c r="CO305" s="10"/>
      <c r="CP305" s="10"/>
      <c r="CQ305" s="10"/>
      <c r="CR305" s="10"/>
      <c r="CS305" s="10"/>
      <c r="CT305" s="10"/>
      <c r="CU305" s="10"/>
      <c r="CV305" s="10"/>
      <c r="CW305" s="10"/>
      <c r="CX305" s="10"/>
      <c r="CY305" s="10"/>
      <c r="CZ305" s="10"/>
      <c r="DA305" s="10"/>
      <c r="DB305" s="10"/>
      <c r="DC305" s="10"/>
      <c r="DD305" s="10"/>
      <c r="DE305" s="10"/>
      <c r="DF305" s="10"/>
      <c r="DG305" s="10"/>
      <c r="DH305" s="10"/>
      <c r="DI305" s="10"/>
      <c r="DJ305" s="10"/>
      <c r="DK305" s="10"/>
      <c r="DL305" s="10"/>
      <c r="DM305" s="10"/>
      <c r="DN305" s="10"/>
      <c r="DO305" s="10"/>
      <c r="DP305" s="10"/>
      <c r="DQ305" s="10"/>
      <c r="DR305" s="10"/>
      <c r="DS305" s="10"/>
      <c r="DT305" s="10"/>
      <c r="DU305" s="10"/>
      <c r="DV305" s="10"/>
      <c r="DW305" s="10"/>
      <c r="DX305" s="10"/>
      <c r="DY305" s="10"/>
      <c r="DZ305" s="10"/>
      <c r="EA305" s="10"/>
      <c r="EB305" s="10"/>
      <c r="EC305" s="10"/>
      <c r="ED305" s="10"/>
      <c r="EE305" s="10"/>
      <c r="EF305" s="10"/>
      <c r="EG305" s="10"/>
      <c r="EH305" s="10"/>
      <c r="EI305" s="10"/>
      <c r="EJ305" s="10"/>
      <c r="EK305" s="10"/>
      <c r="EL305" s="10"/>
      <c r="EM305" s="10"/>
      <c r="EN305" s="10"/>
      <c r="EO305" s="10"/>
      <c r="EP305" s="10"/>
      <c r="EQ305" s="10"/>
      <c r="ER305" s="10"/>
      <c r="ES305" s="10"/>
      <c r="ET305" s="10"/>
      <c r="EU305" s="10"/>
      <c r="EV305" s="10"/>
      <c r="EW305" s="10"/>
      <c r="EX305" s="10"/>
      <c r="EY305" s="10"/>
      <c r="EZ305" s="10"/>
      <c r="FA305" s="10"/>
      <c r="FB305" s="10"/>
      <c r="FC305" s="10"/>
      <c r="FD305" s="10"/>
      <c r="FE305" s="10"/>
      <c r="FF305" s="10"/>
      <c r="FG305" s="10"/>
      <c r="FH305" s="10"/>
      <c r="FI305" s="10"/>
      <c r="FJ305" s="10"/>
      <c r="FK305" s="10"/>
      <c r="FL305" s="10"/>
      <c r="FM305" s="10"/>
      <c r="FN305" s="10"/>
      <c r="FO305" s="10"/>
      <c r="FP305" s="10"/>
      <c r="FQ305" s="10"/>
      <c r="FR305" s="10"/>
      <c r="FS305" s="10"/>
      <c r="FT305" s="10"/>
      <c r="FU305" s="10"/>
      <c r="FV305" s="10"/>
      <c r="FW305" s="10"/>
      <c r="FX305" s="10"/>
      <c r="FY305" s="10"/>
      <c r="FZ305" s="10"/>
      <c r="GA305" s="10"/>
      <c r="GB305" s="10"/>
      <c r="GC305" s="10"/>
      <c r="GD305" s="10"/>
      <c r="GE305" s="10"/>
      <c r="GF305" s="10"/>
      <c r="GG305" s="10"/>
      <c r="GH305" s="10"/>
      <c r="GI305" s="10"/>
      <c r="GJ305" s="10"/>
      <c r="GK305" s="10"/>
      <c r="GL305" s="10"/>
      <c r="GM305" s="10"/>
      <c r="GN305" s="10"/>
      <c r="GO305" s="10"/>
      <c r="GP305" s="10"/>
      <c r="GQ305" s="10"/>
      <c r="GR305" s="10"/>
      <c r="GS305" s="10"/>
      <c r="GT305" s="10"/>
      <c r="GU305" s="10"/>
      <c r="GV305" s="10"/>
      <c r="GW305" s="10"/>
      <c r="GX305" s="10"/>
      <c r="GY305" s="10"/>
      <c r="GZ305" s="10"/>
      <c r="HA305" s="10"/>
      <c r="HB305" s="10"/>
      <c r="HC305" s="10"/>
      <c r="HD305" s="10"/>
      <c r="HE305" s="10"/>
      <c r="HF305" s="10"/>
      <c r="HG305" s="10"/>
      <c r="HH305" s="10"/>
      <c r="HI305" s="10"/>
    </row>
    <row r="306" spans="1:217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  <c r="BF306" s="10"/>
      <c r="BG306" s="10"/>
      <c r="BH306" s="10"/>
      <c r="BI306" s="10"/>
      <c r="BJ306" s="10"/>
      <c r="BK306" s="10"/>
      <c r="BL306" s="10"/>
      <c r="BM306" s="10"/>
      <c r="BN306" s="10"/>
      <c r="BO306" s="10"/>
      <c r="BP306" s="10"/>
      <c r="BQ306" s="10"/>
      <c r="BR306" s="10"/>
      <c r="BS306" s="10"/>
      <c r="BT306" s="10"/>
      <c r="BU306" s="10"/>
      <c r="BV306" s="10"/>
      <c r="BW306" s="10"/>
      <c r="BX306" s="10"/>
      <c r="BY306" s="10"/>
      <c r="BZ306" s="10"/>
      <c r="CA306" s="10"/>
      <c r="CB306" s="10"/>
      <c r="CC306" s="10"/>
      <c r="CD306" s="10"/>
      <c r="CE306" s="10"/>
      <c r="CF306" s="10"/>
      <c r="CG306" s="10"/>
      <c r="CH306" s="10"/>
      <c r="CI306" s="10"/>
      <c r="CJ306" s="10"/>
      <c r="CK306" s="10"/>
      <c r="CL306" s="10"/>
      <c r="CM306" s="10"/>
      <c r="CN306" s="10"/>
      <c r="CO306" s="10"/>
      <c r="CP306" s="10"/>
      <c r="CQ306" s="10"/>
      <c r="CR306" s="10"/>
      <c r="CS306" s="10"/>
      <c r="CT306" s="10"/>
      <c r="CU306" s="10"/>
      <c r="CV306" s="10"/>
      <c r="CW306" s="10"/>
      <c r="CX306" s="10"/>
      <c r="CY306" s="10"/>
      <c r="CZ306" s="10"/>
      <c r="DA306" s="10"/>
      <c r="DB306" s="10"/>
      <c r="DC306" s="10"/>
      <c r="DD306" s="10"/>
      <c r="DE306" s="10"/>
      <c r="DF306" s="10"/>
      <c r="DG306" s="10"/>
      <c r="DH306" s="10"/>
      <c r="DI306" s="10"/>
      <c r="DJ306" s="10"/>
      <c r="DK306" s="10"/>
      <c r="DL306" s="10"/>
      <c r="DM306" s="10"/>
      <c r="DN306" s="10"/>
      <c r="DO306" s="10"/>
      <c r="DP306" s="10"/>
      <c r="DQ306" s="10"/>
      <c r="DR306" s="10"/>
      <c r="DS306" s="10"/>
      <c r="DT306" s="10"/>
      <c r="DU306" s="10"/>
      <c r="DV306" s="10"/>
      <c r="DW306" s="10"/>
      <c r="DX306" s="10"/>
      <c r="DY306" s="10"/>
      <c r="DZ306" s="10"/>
      <c r="EA306" s="10"/>
      <c r="EB306" s="10"/>
      <c r="EC306" s="10"/>
      <c r="ED306" s="10"/>
      <c r="EE306" s="10"/>
      <c r="EF306" s="10"/>
      <c r="EG306" s="10"/>
      <c r="EH306" s="10"/>
      <c r="EI306" s="10"/>
      <c r="EJ306" s="10"/>
      <c r="EK306" s="10"/>
      <c r="EL306" s="10"/>
      <c r="EM306" s="10"/>
      <c r="EN306" s="10"/>
      <c r="EO306" s="10"/>
      <c r="EP306" s="10"/>
      <c r="EQ306" s="10"/>
      <c r="ER306" s="10"/>
      <c r="ES306" s="10"/>
      <c r="ET306" s="10"/>
      <c r="EU306" s="10"/>
      <c r="EV306" s="10"/>
      <c r="EW306" s="10"/>
      <c r="EX306" s="10"/>
      <c r="EY306" s="10"/>
      <c r="EZ306" s="10"/>
      <c r="FA306" s="10"/>
      <c r="FB306" s="10"/>
      <c r="FC306" s="10"/>
      <c r="FD306" s="10"/>
      <c r="FE306" s="10"/>
      <c r="FF306" s="10"/>
      <c r="FG306" s="10"/>
      <c r="FH306" s="10"/>
      <c r="FI306" s="10"/>
      <c r="FJ306" s="10"/>
      <c r="FK306" s="10"/>
      <c r="FL306" s="10"/>
      <c r="FM306" s="10"/>
      <c r="FN306" s="10"/>
      <c r="FO306" s="10"/>
      <c r="FP306" s="10"/>
      <c r="FQ306" s="10"/>
      <c r="FR306" s="10"/>
      <c r="FS306" s="10"/>
      <c r="FT306" s="10"/>
      <c r="FU306" s="10"/>
      <c r="FV306" s="10"/>
      <c r="FW306" s="10"/>
      <c r="FX306" s="10"/>
      <c r="FY306" s="10"/>
      <c r="FZ306" s="10"/>
      <c r="GA306" s="10"/>
      <c r="GB306" s="10"/>
      <c r="GC306" s="10"/>
      <c r="GD306" s="10"/>
      <c r="GE306" s="10"/>
      <c r="GF306" s="10"/>
      <c r="GG306" s="10"/>
      <c r="GH306" s="10"/>
      <c r="GI306" s="10"/>
      <c r="GJ306" s="10"/>
      <c r="GK306" s="10"/>
      <c r="GL306" s="10"/>
      <c r="GM306" s="10"/>
      <c r="GN306" s="10"/>
      <c r="GO306" s="10"/>
      <c r="GP306" s="10"/>
      <c r="GQ306" s="10"/>
      <c r="GR306" s="10"/>
      <c r="GS306" s="10"/>
      <c r="GT306" s="10"/>
      <c r="GU306" s="10"/>
      <c r="GV306" s="10"/>
      <c r="GW306" s="10"/>
      <c r="GX306" s="10"/>
      <c r="GY306" s="10"/>
      <c r="GZ306" s="10"/>
      <c r="HA306" s="10"/>
      <c r="HB306" s="10"/>
      <c r="HC306" s="10"/>
      <c r="HD306" s="10"/>
      <c r="HE306" s="10"/>
      <c r="HF306" s="10"/>
      <c r="HG306" s="10"/>
      <c r="HH306" s="10"/>
      <c r="HI306" s="10"/>
    </row>
  </sheetData>
  <mergeCells count="38">
    <mergeCell ref="B11:C11"/>
    <mergeCell ref="B12:C12"/>
    <mergeCell ref="BO11:BS11"/>
    <mergeCell ref="AP11:AR11"/>
    <mergeCell ref="BY11:CC11"/>
    <mergeCell ref="AQ12:AR12"/>
    <mergeCell ref="AV12:AY12"/>
    <mergeCell ref="BA12:BD12"/>
    <mergeCell ref="BF12:BI12"/>
    <mergeCell ref="BK12:BN12"/>
    <mergeCell ref="BP12:BS12"/>
    <mergeCell ref="BU12:BX12"/>
    <mergeCell ref="BZ12:CC12"/>
    <mergeCell ref="AS11:AT11"/>
    <mergeCell ref="AU11:AY11"/>
    <mergeCell ref="AZ11:BD11"/>
    <mergeCell ref="BT11:BX11"/>
    <mergeCell ref="AK11:AO11"/>
    <mergeCell ref="AL12:AO12"/>
    <mergeCell ref="BE11:BI11"/>
    <mergeCell ref="BJ11:BN11"/>
    <mergeCell ref="P12:U12"/>
    <mergeCell ref="D11:G11"/>
    <mergeCell ref="D12:G12"/>
    <mergeCell ref="AG12:AJ12"/>
    <mergeCell ref="A1:Z1"/>
    <mergeCell ref="AA11:AE11"/>
    <mergeCell ref="AB12:AE12"/>
    <mergeCell ref="V11:Z11"/>
    <mergeCell ref="W12:Z12"/>
    <mergeCell ref="L12:O12"/>
    <mergeCell ref="A4:AB4"/>
    <mergeCell ref="A3:AB3"/>
    <mergeCell ref="AF11:AJ11"/>
    <mergeCell ref="H11:K11"/>
    <mergeCell ref="H12:K12"/>
    <mergeCell ref="L11:O11"/>
    <mergeCell ref="P11:U11"/>
  </mergeCells>
  <phoneticPr fontId="43" type="noConversion"/>
  <hyperlinks>
    <hyperlink ref="A10" location="ÍNDICE!A1" display="índie" xr:uid="{00000000-0004-0000-0100-000000000000}"/>
  </hyperlink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X78"/>
  <sheetViews>
    <sheetView showGridLines="0" topLeftCell="A17" zoomScale="70" zoomScaleNormal="70" workbookViewId="0">
      <pane xSplit="1" topLeftCell="B1" activePane="topRight" state="frozen"/>
      <selection activeCell="A4" sqref="A4"/>
      <selection pane="topRight" activeCell="C57" sqref="C57"/>
    </sheetView>
  </sheetViews>
  <sheetFormatPr baseColWidth="10" defaultRowHeight="14.5"/>
  <cols>
    <col min="1" max="1" width="44.453125" customWidth="1"/>
    <col min="2" max="3" width="19.1796875" customWidth="1"/>
    <col min="4" max="4" width="12.54296875" customWidth="1"/>
    <col min="5" max="5" width="12.36328125" customWidth="1"/>
    <col min="6" max="6" width="14.08984375" customWidth="1"/>
    <col min="7" max="7" width="13.08984375" customWidth="1"/>
    <col min="8" max="8" width="13.81640625" customWidth="1"/>
    <col min="9" max="9" width="14.6328125" customWidth="1"/>
    <col min="10" max="10" width="12.54296875" customWidth="1"/>
    <col min="11" max="11" width="12.453125" customWidth="1"/>
    <col min="12" max="12" width="12.90625" customWidth="1"/>
    <col min="13" max="13" width="15.81640625" customWidth="1"/>
    <col min="14" max="14" width="16.54296875" customWidth="1"/>
    <col min="15" max="15" width="15.54296875" customWidth="1"/>
    <col min="16" max="16" width="12" bestFit="1" customWidth="1"/>
    <col min="17" max="19" width="12" customWidth="1"/>
    <col min="20" max="20" width="9.81640625" customWidth="1"/>
    <col min="21" max="24" width="12.1796875" bestFit="1" customWidth="1"/>
    <col min="25" max="25" width="9.1796875" customWidth="1"/>
    <col min="26" max="29" width="12.1796875" bestFit="1" customWidth="1"/>
    <col min="30" max="30" width="9.81640625" customWidth="1"/>
    <col min="32" max="34" width="12.1796875" bestFit="1" customWidth="1"/>
  </cols>
  <sheetData>
    <row r="1" spans="1:544">
      <c r="A1" s="300"/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300"/>
      <c r="U1" s="300"/>
      <c r="V1" s="300"/>
      <c r="W1" s="300"/>
      <c r="X1" s="30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</row>
    <row r="2" spans="1:544" ht="168.75" customHeight="1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10"/>
      <c r="CC2" s="10"/>
      <c r="CD2" s="10"/>
    </row>
    <row r="3" spans="1:544" s="20" customFormat="1" ht="20.25" customHeight="1">
      <c r="A3" s="267" t="s">
        <v>116</v>
      </c>
      <c r="B3" s="267"/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  <c r="T3" s="267"/>
      <c r="U3" s="267"/>
      <c r="V3" s="267"/>
      <c r="W3" s="267"/>
      <c r="X3" s="267"/>
      <c r="Y3" s="267"/>
      <c r="Z3" s="267"/>
      <c r="AA3" s="267"/>
      <c r="AB3" s="267"/>
      <c r="AC3" s="267"/>
      <c r="AD3" s="157"/>
      <c r="AE3" s="157"/>
      <c r="AF3" s="157"/>
      <c r="AG3" s="157"/>
      <c r="AH3" s="157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</row>
    <row r="4" spans="1:544" s="22" customFormat="1" ht="58.5" customHeight="1">
      <c r="A4" s="268" t="s">
        <v>192</v>
      </c>
      <c r="B4" s="268"/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8"/>
      <c r="R4" s="268"/>
      <c r="S4" s="268"/>
      <c r="T4" s="268"/>
      <c r="U4" s="268"/>
      <c r="V4" s="268"/>
      <c r="W4" s="268"/>
      <c r="X4" s="268"/>
      <c r="Y4" s="268"/>
      <c r="Z4" s="268"/>
      <c r="AA4" s="268"/>
      <c r="AB4" s="33"/>
      <c r="AC4" s="33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</row>
    <row r="5" spans="1:544" ht="16.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29"/>
      <c r="Q5" s="29"/>
      <c r="R5" s="29"/>
      <c r="S5" s="29"/>
      <c r="T5" s="29"/>
      <c r="U5" s="15"/>
      <c r="V5" s="16"/>
      <c r="W5" s="16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10"/>
      <c r="CC5" s="10"/>
      <c r="CD5" s="10"/>
    </row>
    <row r="6" spans="1:544" ht="17.5">
      <c r="A6" s="147" t="s">
        <v>89</v>
      </c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23"/>
      <c r="O6" s="23"/>
      <c r="P6" s="29"/>
      <c r="Q6" s="29"/>
      <c r="R6" s="29"/>
      <c r="S6" s="29"/>
      <c r="T6" s="29"/>
      <c r="U6" s="15"/>
      <c r="V6" s="16"/>
      <c r="W6" s="16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10"/>
      <c r="CC6" s="10"/>
      <c r="CD6" s="10"/>
    </row>
    <row r="7" spans="1:544" ht="17.5">
      <c r="A7" s="147" t="s">
        <v>87</v>
      </c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23"/>
      <c r="O7" s="23"/>
      <c r="P7" s="29"/>
      <c r="Q7" s="29"/>
      <c r="R7" s="29"/>
      <c r="S7" s="29"/>
      <c r="T7" s="29"/>
      <c r="U7" s="15"/>
      <c r="V7" s="16"/>
      <c r="W7" s="16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10"/>
      <c r="CC7" s="10"/>
      <c r="CD7" s="10"/>
    </row>
    <row r="8" spans="1:544" ht="17.5">
      <c r="A8" s="147" t="s">
        <v>88</v>
      </c>
      <c r="B8" s="147"/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23"/>
      <c r="O8" s="23"/>
      <c r="P8" s="16"/>
      <c r="Q8" s="16"/>
      <c r="R8" s="16"/>
      <c r="S8" s="16"/>
      <c r="T8" s="16"/>
      <c r="U8" s="16"/>
      <c r="V8" s="16"/>
      <c r="W8" s="16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10"/>
      <c r="CC8" s="10"/>
      <c r="CD8" s="10"/>
    </row>
    <row r="9" spans="1:544" ht="17.5">
      <c r="A9" s="148" t="s">
        <v>92</v>
      </c>
      <c r="B9" s="148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24"/>
      <c r="O9" s="24"/>
      <c r="P9" s="16"/>
      <c r="Q9" s="16"/>
      <c r="R9" s="16"/>
      <c r="S9" s="16"/>
      <c r="T9" s="16"/>
      <c r="U9" s="16"/>
      <c r="V9" s="16"/>
      <c r="W9" s="16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10"/>
      <c r="CC9" s="10"/>
      <c r="CD9" s="10"/>
    </row>
    <row r="10" spans="1:544" ht="16.5">
      <c r="A10" s="149" t="s">
        <v>93</v>
      </c>
      <c r="B10" s="149"/>
      <c r="C10" s="149"/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3"/>
      <c r="O10" s="13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4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10"/>
      <c r="CC10" s="10"/>
      <c r="CD10" s="10"/>
    </row>
    <row r="11" spans="1:544" s="9" customFormat="1" ht="16.5">
      <c r="A11" s="46"/>
      <c r="B11" s="290">
        <v>2024</v>
      </c>
      <c r="C11" s="290"/>
      <c r="D11" s="290">
        <v>2023</v>
      </c>
      <c r="E11" s="290"/>
      <c r="F11" s="290"/>
      <c r="G11" s="290"/>
      <c r="H11" s="290">
        <v>2022</v>
      </c>
      <c r="I11" s="290"/>
      <c r="J11" s="290"/>
      <c r="K11" s="290"/>
      <c r="L11" s="294">
        <v>2021</v>
      </c>
      <c r="M11" s="294"/>
      <c r="N11" s="294"/>
      <c r="O11" s="295"/>
      <c r="P11" s="294">
        <v>2020</v>
      </c>
      <c r="Q11" s="294"/>
      <c r="R11" s="294"/>
      <c r="S11" s="295"/>
      <c r="T11" s="293">
        <v>2019</v>
      </c>
      <c r="U11" s="294"/>
      <c r="V11" s="294"/>
      <c r="W11" s="294"/>
      <c r="X11" s="295"/>
      <c r="Y11" s="293">
        <v>2018</v>
      </c>
      <c r="Z11" s="294"/>
      <c r="AA11" s="294"/>
      <c r="AB11" s="294"/>
      <c r="AC11" s="295"/>
      <c r="AD11" s="293">
        <v>2017</v>
      </c>
      <c r="AE11" s="294"/>
      <c r="AF11" s="294"/>
      <c r="AG11" s="294"/>
      <c r="AH11" s="295"/>
      <c r="AI11" s="293">
        <v>2016</v>
      </c>
      <c r="AJ11" s="294"/>
      <c r="AK11" s="294"/>
      <c r="AL11" s="294"/>
      <c r="AM11" s="295"/>
      <c r="AN11" s="293">
        <v>2015</v>
      </c>
      <c r="AO11" s="294"/>
      <c r="AP11" s="294"/>
      <c r="AQ11" s="294"/>
      <c r="AR11" s="295"/>
      <c r="AS11" s="293">
        <v>2014</v>
      </c>
      <c r="AT11" s="294"/>
      <c r="AU11" s="294"/>
      <c r="AV11" s="294"/>
      <c r="AW11" s="295"/>
      <c r="AX11" s="293">
        <v>2013</v>
      </c>
      <c r="AY11" s="294"/>
      <c r="AZ11" s="294"/>
      <c r="BA11" s="294"/>
      <c r="BB11" s="295"/>
      <c r="BC11" s="293">
        <v>2012</v>
      </c>
      <c r="BD11" s="294"/>
      <c r="BE11" s="294"/>
      <c r="BF11" s="294"/>
      <c r="BG11" s="295"/>
      <c r="BH11" s="293">
        <v>2011</v>
      </c>
      <c r="BI11" s="294"/>
      <c r="BJ11" s="294"/>
      <c r="BK11" s="294"/>
      <c r="BL11" s="295"/>
      <c r="BM11" s="293">
        <v>2010</v>
      </c>
      <c r="BN11" s="294"/>
      <c r="BO11" s="294"/>
      <c r="BP11" s="294"/>
      <c r="BQ11" s="295"/>
      <c r="BR11" s="293">
        <v>2009</v>
      </c>
      <c r="BS11" s="294"/>
      <c r="BT11" s="294"/>
      <c r="BU11" s="294"/>
      <c r="BV11" s="295"/>
      <c r="BW11" s="293">
        <v>2008</v>
      </c>
      <c r="BX11" s="294"/>
      <c r="BY11" s="294"/>
      <c r="BZ11" s="294"/>
      <c r="CA11" s="295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</row>
    <row r="12" spans="1:544" s="22" customFormat="1" ht="16.5">
      <c r="A12" s="31" t="s">
        <v>0</v>
      </c>
      <c r="B12" s="285" t="s">
        <v>1</v>
      </c>
      <c r="C12" s="287"/>
      <c r="D12" s="285" t="s">
        <v>1</v>
      </c>
      <c r="E12" s="286"/>
      <c r="F12" s="286"/>
      <c r="G12" s="287"/>
      <c r="H12" s="285" t="s">
        <v>1</v>
      </c>
      <c r="I12" s="286"/>
      <c r="J12" s="286"/>
      <c r="K12" s="287"/>
      <c r="L12" s="285" t="s">
        <v>1</v>
      </c>
      <c r="M12" s="286"/>
      <c r="N12" s="286"/>
      <c r="O12" s="287"/>
      <c r="P12" s="285" t="s">
        <v>1</v>
      </c>
      <c r="Q12" s="286"/>
      <c r="R12" s="286"/>
      <c r="S12" s="287"/>
      <c r="T12" s="31" t="s">
        <v>2</v>
      </c>
      <c r="U12" s="285" t="s">
        <v>1</v>
      </c>
      <c r="V12" s="286"/>
      <c r="W12" s="286"/>
      <c r="X12" s="287"/>
      <c r="Y12" s="31" t="s">
        <v>2</v>
      </c>
      <c r="Z12" s="285" t="s">
        <v>1</v>
      </c>
      <c r="AA12" s="286"/>
      <c r="AB12" s="286"/>
      <c r="AC12" s="287"/>
      <c r="AD12" s="47" t="s">
        <v>2</v>
      </c>
      <c r="AE12" s="285" t="s">
        <v>1</v>
      </c>
      <c r="AF12" s="286"/>
      <c r="AG12" s="286"/>
      <c r="AH12" s="287"/>
      <c r="AI12" s="31" t="s">
        <v>2</v>
      </c>
      <c r="AJ12" s="285" t="s">
        <v>1</v>
      </c>
      <c r="AK12" s="286"/>
      <c r="AL12" s="286"/>
      <c r="AM12" s="287"/>
      <c r="AN12" s="32" t="s">
        <v>2</v>
      </c>
      <c r="AO12" s="285" t="s">
        <v>1</v>
      </c>
      <c r="AP12" s="287"/>
      <c r="AQ12" s="285"/>
      <c r="AR12" s="287"/>
      <c r="AS12" s="31" t="s">
        <v>2</v>
      </c>
      <c r="AT12" s="285" t="s">
        <v>1</v>
      </c>
      <c r="AU12" s="286"/>
      <c r="AV12" s="286"/>
      <c r="AW12" s="287"/>
      <c r="AX12" s="31" t="s">
        <v>2</v>
      </c>
      <c r="AY12" s="285" t="s">
        <v>1</v>
      </c>
      <c r="AZ12" s="286"/>
      <c r="BA12" s="286"/>
      <c r="BB12" s="287"/>
      <c r="BC12" s="31" t="s">
        <v>2</v>
      </c>
      <c r="BD12" s="285" t="s">
        <v>1</v>
      </c>
      <c r="BE12" s="286"/>
      <c r="BF12" s="286"/>
      <c r="BG12" s="287"/>
      <c r="BH12" s="31" t="s">
        <v>2</v>
      </c>
      <c r="BI12" s="285" t="s">
        <v>1</v>
      </c>
      <c r="BJ12" s="286"/>
      <c r="BK12" s="286"/>
      <c r="BL12" s="287"/>
      <c r="BM12" s="31" t="s">
        <v>2</v>
      </c>
      <c r="BN12" s="285" t="s">
        <v>1</v>
      </c>
      <c r="BO12" s="286"/>
      <c r="BP12" s="286"/>
      <c r="BQ12" s="287"/>
      <c r="BR12" s="31" t="s">
        <v>2</v>
      </c>
      <c r="BS12" s="301" t="s">
        <v>1</v>
      </c>
      <c r="BT12" s="302"/>
      <c r="BU12" s="302"/>
      <c r="BV12" s="303"/>
      <c r="BW12" s="31" t="s">
        <v>2</v>
      </c>
      <c r="BX12" s="285" t="s">
        <v>1</v>
      </c>
      <c r="BY12" s="286"/>
      <c r="BZ12" s="286"/>
      <c r="CA12" s="287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</row>
    <row r="13" spans="1:544" s="14" customFormat="1" ht="16.5">
      <c r="A13" s="34"/>
      <c r="B13" s="35" t="s">
        <v>4</v>
      </c>
      <c r="C13" s="35" t="s">
        <v>3</v>
      </c>
      <c r="D13" s="35" t="s">
        <v>4</v>
      </c>
      <c r="E13" s="35" t="s">
        <v>3</v>
      </c>
      <c r="F13" s="35" t="s">
        <v>5</v>
      </c>
      <c r="G13" s="35" t="s">
        <v>6</v>
      </c>
      <c r="H13" s="35" t="s">
        <v>4</v>
      </c>
      <c r="I13" s="35" t="s">
        <v>3</v>
      </c>
      <c r="J13" s="35" t="s">
        <v>5</v>
      </c>
      <c r="K13" s="35" t="s">
        <v>6</v>
      </c>
      <c r="L13" s="35" t="s">
        <v>4</v>
      </c>
      <c r="M13" s="35" t="s">
        <v>3</v>
      </c>
      <c r="N13" s="35" t="s">
        <v>5</v>
      </c>
      <c r="O13" s="35" t="s">
        <v>6</v>
      </c>
      <c r="P13" s="35" t="s">
        <v>4</v>
      </c>
      <c r="Q13" s="35" t="s">
        <v>3</v>
      </c>
      <c r="R13" s="35" t="s">
        <v>5</v>
      </c>
      <c r="S13" s="35" t="s">
        <v>6</v>
      </c>
      <c r="T13" s="35"/>
      <c r="U13" s="35" t="s">
        <v>4</v>
      </c>
      <c r="V13" s="35" t="s">
        <v>3</v>
      </c>
      <c r="W13" s="35" t="s">
        <v>5</v>
      </c>
      <c r="X13" s="35" t="s">
        <v>6</v>
      </c>
      <c r="Y13" s="35"/>
      <c r="Z13" s="35" t="s">
        <v>4</v>
      </c>
      <c r="AA13" s="35" t="s">
        <v>3</v>
      </c>
      <c r="AB13" s="35" t="s">
        <v>5</v>
      </c>
      <c r="AC13" s="35" t="s">
        <v>6</v>
      </c>
      <c r="AD13" s="34"/>
      <c r="AE13" s="35" t="s">
        <v>4</v>
      </c>
      <c r="AF13" s="35" t="s">
        <v>3</v>
      </c>
      <c r="AG13" s="35" t="s">
        <v>5</v>
      </c>
      <c r="AH13" s="35" t="s">
        <v>6</v>
      </c>
      <c r="AI13" s="34"/>
      <c r="AJ13" s="34" t="s">
        <v>4</v>
      </c>
      <c r="AK13" s="34" t="s">
        <v>3</v>
      </c>
      <c r="AL13" s="34" t="s">
        <v>5</v>
      </c>
      <c r="AM13" s="34" t="s">
        <v>6</v>
      </c>
      <c r="AN13" s="34"/>
      <c r="AO13" s="34" t="s">
        <v>4</v>
      </c>
      <c r="AP13" s="34" t="s">
        <v>3</v>
      </c>
      <c r="AQ13" s="34" t="s">
        <v>5</v>
      </c>
      <c r="AR13" s="34" t="s">
        <v>6</v>
      </c>
      <c r="AS13" s="34"/>
      <c r="AT13" s="34" t="s">
        <v>4</v>
      </c>
      <c r="AU13" s="34" t="s">
        <v>3</v>
      </c>
      <c r="AV13" s="34" t="s">
        <v>5</v>
      </c>
      <c r="AW13" s="34" t="s">
        <v>6</v>
      </c>
      <c r="AX13" s="34"/>
      <c r="AY13" s="34" t="s">
        <v>4</v>
      </c>
      <c r="AZ13" s="34" t="s">
        <v>3</v>
      </c>
      <c r="BA13" s="34" t="s">
        <v>5</v>
      </c>
      <c r="BB13" s="34" t="s">
        <v>6</v>
      </c>
      <c r="BC13" s="34"/>
      <c r="BD13" s="34" t="s">
        <v>4</v>
      </c>
      <c r="BE13" s="34" t="s">
        <v>3</v>
      </c>
      <c r="BF13" s="34" t="s">
        <v>5</v>
      </c>
      <c r="BG13" s="34" t="s">
        <v>6</v>
      </c>
      <c r="BH13" s="34"/>
      <c r="BI13" s="34" t="s">
        <v>4</v>
      </c>
      <c r="BJ13" s="34" t="s">
        <v>3</v>
      </c>
      <c r="BK13" s="34" t="s">
        <v>5</v>
      </c>
      <c r="BL13" s="34" t="s">
        <v>6</v>
      </c>
      <c r="BM13" s="34"/>
      <c r="BN13" s="34" t="s">
        <v>4</v>
      </c>
      <c r="BO13" s="34" t="s">
        <v>3</v>
      </c>
      <c r="BP13" s="34" t="s">
        <v>5</v>
      </c>
      <c r="BQ13" s="34" t="s">
        <v>6</v>
      </c>
      <c r="BR13" s="34"/>
      <c r="BS13" s="48" t="s">
        <v>4</v>
      </c>
      <c r="BT13" s="48" t="s">
        <v>3</v>
      </c>
      <c r="BU13" s="48" t="s">
        <v>5</v>
      </c>
      <c r="BV13" s="48" t="s">
        <v>6</v>
      </c>
      <c r="BW13" s="34"/>
      <c r="BX13" s="48" t="s">
        <v>4</v>
      </c>
      <c r="BY13" s="48" t="s">
        <v>3</v>
      </c>
      <c r="BZ13" s="48" t="s">
        <v>5</v>
      </c>
      <c r="CA13" s="48" t="s">
        <v>6</v>
      </c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</row>
    <row r="14" spans="1:544" s="3" customFormat="1" ht="16.5">
      <c r="A14" s="49" t="s">
        <v>160</v>
      </c>
      <c r="B14" s="189">
        <v>232.809</v>
      </c>
      <c r="C14" s="189">
        <v>224.63900000000001</v>
      </c>
      <c r="D14" s="189">
        <v>229.66399999999999</v>
      </c>
      <c r="E14" s="189">
        <v>227.38</v>
      </c>
      <c r="F14" s="189">
        <v>224.018</v>
      </c>
      <c r="G14" s="189">
        <v>240.404</v>
      </c>
      <c r="H14" s="189">
        <v>234.834</v>
      </c>
      <c r="I14" s="189">
        <v>225.012</v>
      </c>
      <c r="J14" s="189">
        <v>222.39699999999999</v>
      </c>
      <c r="K14" s="189">
        <v>224.761</v>
      </c>
      <c r="L14" s="189">
        <v>250.73</v>
      </c>
      <c r="M14" s="189">
        <v>272.17</v>
      </c>
      <c r="N14" s="189">
        <v>266.18799999999999</v>
      </c>
      <c r="O14" s="93">
        <v>262.74299999999999</v>
      </c>
      <c r="P14" s="189">
        <f>P29</f>
        <v>251.95857179999996</v>
      </c>
      <c r="Q14" s="189">
        <f t="shared" ref="Q14:S14" si="0">Q29</f>
        <v>214.23525000000001</v>
      </c>
      <c r="R14" s="189">
        <f t="shared" si="0"/>
        <v>263.16065000000003</v>
      </c>
      <c r="S14" s="189">
        <f t="shared" si="0"/>
        <v>268.84266359999998</v>
      </c>
      <c r="T14" s="189">
        <f>T29</f>
        <v>704.68781999999999</v>
      </c>
      <c r="U14" s="189">
        <v>284.62700000000001</v>
      </c>
      <c r="V14" s="189">
        <v>274.69533333333334</v>
      </c>
      <c r="W14" s="189">
        <v>278.10266666666666</v>
      </c>
      <c r="X14" s="189">
        <v>279.50399999999996</v>
      </c>
      <c r="Y14" s="190">
        <f>SUM(Y19:Y28)</f>
        <v>755.30157300000008</v>
      </c>
      <c r="Z14" s="190">
        <f t="shared" ref="Z14:AH14" si="1">SUM(Z19:Z28)</f>
        <v>289.37055900000001</v>
      </c>
      <c r="AA14" s="190">
        <f t="shared" si="1"/>
        <v>283.040571</v>
      </c>
      <c r="AB14" s="190">
        <f t="shared" si="1"/>
        <v>280.70877920000004</v>
      </c>
      <c r="AC14" s="190">
        <f t="shared" si="1"/>
        <v>290.13414689999996</v>
      </c>
      <c r="AD14" s="190">
        <f t="shared" si="1"/>
        <v>725.15210999999999</v>
      </c>
      <c r="AE14" s="190">
        <f t="shared" si="1"/>
        <v>279.76508249999995</v>
      </c>
      <c r="AF14" s="190">
        <f t="shared" si="1"/>
        <v>282.29127059999996</v>
      </c>
      <c r="AG14" s="190">
        <f t="shared" si="1"/>
        <v>280.35526700000003</v>
      </c>
      <c r="AH14" s="190">
        <f t="shared" si="1"/>
        <v>289.43864300000007</v>
      </c>
      <c r="AI14" s="190">
        <f>SUM(AI19:AI28)</f>
        <v>825.29942999999992</v>
      </c>
      <c r="AJ14" s="190">
        <v>289.56099999999998</v>
      </c>
      <c r="AK14" s="190">
        <v>282.09500000000003</v>
      </c>
      <c r="AL14" s="190">
        <v>281.50700000000001</v>
      </c>
      <c r="AM14" s="190">
        <v>288.69400000000002</v>
      </c>
      <c r="AN14" s="190">
        <v>765.39099999999996</v>
      </c>
      <c r="AO14" s="190">
        <v>279.75799999999998</v>
      </c>
      <c r="AP14" s="94">
        <v>286.06400000000002</v>
      </c>
      <c r="AQ14" s="190">
        <v>293.67700000000002</v>
      </c>
      <c r="AR14" s="190">
        <v>297.03500000000003</v>
      </c>
      <c r="AS14" s="95">
        <v>743.61300000000006</v>
      </c>
      <c r="AT14" s="190">
        <v>279.63600000000002</v>
      </c>
      <c r="AU14" s="190">
        <v>286.714</v>
      </c>
      <c r="AV14" s="190">
        <v>286.851</v>
      </c>
      <c r="AW14" s="190">
        <v>283.721</v>
      </c>
      <c r="AX14" s="95">
        <v>743.649</v>
      </c>
      <c r="AY14" s="190">
        <v>289.44</v>
      </c>
      <c r="AZ14" s="190">
        <v>284.55099999999999</v>
      </c>
      <c r="BA14" s="190">
        <v>286.97000000000003</v>
      </c>
      <c r="BB14" s="190">
        <v>283.31</v>
      </c>
      <c r="BC14" s="95">
        <v>750.29899999999998</v>
      </c>
      <c r="BD14" s="190">
        <v>276.80399999999997</v>
      </c>
      <c r="BE14" s="190">
        <v>275.024</v>
      </c>
      <c r="BF14" s="190">
        <v>278.33800000000002</v>
      </c>
      <c r="BG14" s="190">
        <v>275.072</v>
      </c>
      <c r="BH14" s="191">
        <v>776.81700000000001</v>
      </c>
      <c r="BI14" s="190">
        <v>273.21100000000001</v>
      </c>
      <c r="BJ14" s="190">
        <v>273.86500000000001</v>
      </c>
      <c r="BK14" s="190">
        <v>286.29700000000003</v>
      </c>
      <c r="BL14" s="190">
        <v>292.077</v>
      </c>
      <c r="BM14" s="95">
        <v>727.44799999999998</v>
      </c>
      <c r="BN14" s="190">
        <v>259.928</v>
      </c>
      <c r="BO14" s="190">
        <v>256.75099999999998</v>
      </c>
      <c r="BP14" s="190">
        <v>265.87599999999998</v>
      </c>
      <c r="BQ14" s="190">
        <v>268.738</v>
      </c>
      <c r="BR14" s="190">
        <v>690.17200000000003</v>
      </c>
      <c r="BS14" s="190">
        <v>263.93799999999999</v>
      </c>
      <c r="BT14" s="190">
        <v>265.78399999999999</v>
      </c>
      <c r="BU14" s="190">
        <v>266.63900000000001</v>
      </c>
      <c r="BV14" s="190">
        <v>264.66800000000001</v>
      </c>
      <c r="BW14" s="95">
        <v>701.97500000000002</v>
      </c>
      <c r="BX14" s="190">
        <v>261.35500000000002</v>
      </c>
      <c r="BY14" s="190">
        <v>259.72399999999999</v>
      </c>
      <c r="BZ14" s="190">
        <v>264.72899999999998</v>
      </c>
      <c r="CA14" s="190">
        <v>265.06700000000001</v>
      </c>
    </row>
    <row r="15" spans="1:544" s="3" customFormat="1" ht="16.5">
      <c r="A15" s="49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92"/>
      <c r="M15" s="92"/>
      <c r="N15" s="166"/>
      <c r="O15" s="166"/>
      <c r="P15" s="92"/>
      <c r="Q15" s="92"/>
      <c r="R15" s="92"/>
      <c r="S15" s="92"/>
      <c r="T15" s="92"/>
      <c r="U15" s="92"/>
      <c r="V15" s="92"/>
      <c r="W15" s="92"/>
      <c r="X15" s="92"/>
      <c r="Y15" s="93"/>
      <c r="Z15" s="93"/>
      <c r="AA15" s="93"/>
      <c r="AB15" s="122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3"/>
      <c r="AS15" s="96"/>
      <c r="AT15" s="93"/>
      <c r="AU15" s="93"/>
      <c r="AV15" s="93"/>
      <c r="AW15" s="93"/>
      <c r="AX15" s="96"/>
      <c r="AY15" s="93"/>
      <c r="AZ15" s="93"/>
      <c r="BA15" s="93"/>
      <c r="BB15" s="93"/>
      <c r="BC15" s="96"/>
      <c r="BD15" s="93"/>
      <c r="BE15" s="93"/>
      <c r="BF15" s="93"/>
      <c r="BG15" s="93"/>
      <c r="BH15" s="96"/>
      <c r="BI15" s="93"/>
      <c r="BJ15" s="93"/>
      <c r="BK15" s="93"/>
      <c r="BL15" s="93"/>
      <c r="BM15" s="96"/>
      <c r="BN15" s="93"/>
      <c r="BO15" s="93"/>
      <c r="BP15" s="93"/>
      <c r="BQ15" s="93"/>
      <c r="BR15" s="93"/>
      <c r="BS15" s="93"/>
      <c r="BT15" s="93"/>
      <c r="BU15" s="93"/>
      <c r="BV15" s="93"/>
      <c r="BW15" s="96"/>
      <c r="BX15" s="93"/>
      <c r="BY15" s="93"/>
      <c r="BZ15" s="93"/>
      <c r="CA15" s="93"/>
    </row>
    <row r="16" spans="1:544" s="3" customFormat="1" ht="16.5">
      <c r="A16" s="49" t="s">
        <v>126</v>
      </c>
      <c r="B16" s="92">
        <f>(B14/'PET '!B14)*100</f>
        <v>55.795911813273072</v>
      </c>
      <c r="C16" s="92">
        <f>(C14/'PET '!C14)*100</f>
        <v>53.717227658373744</v>
      </c>
      <c r="D16" s="92">
        <f>(D14/'PET '!D14)*100</f>
        <v>55.473324186972228</v>
      </c>
      <c r="E16" s="92">
        <f>(E14/'PET '!E14)*100</f>
        <v>54.837667192421414</v>
      </c>
      <c r="F16" s="92">
        <f>(F14/'PET '!F14)*100</f>
        <v>53.923978114401116</v>
      </c>
      <c r="G16" s="92">
        <f>(G14/'PET '!G14)*100</f>
        <v>57.74597478339615</v>
      </c>
      <c r="H16" s="92">
        <f>(H14/'PET '!H14)*100</f>
        <v>57.046867370661069</v>
      </c>
      <c r="I16" s="92">
        <f>(I14/'PET '!I14)*100</f>
        <v>54.579722167645414</v>
      </c>
      <c r="J16" s="92">
        <f>(J14/'PET '!J14)*100</f>
        <v>53.868978413362775</v>
      </c>
      <c r="K16" s="92">
        <f>(K14/'PET '!K14)*100</f>
        <v>54.367050946508833</v>
      </c>
      <c r="L16" s="92">
        <f>(L14/'PET '!L14)*100</f>
        <v>55.695128425551388</v>
      </c>
      <c r="M16" s="92">
        <f>(M14/'PET '!M14)*100</f>
        <v>60.151389579534786</v>
      </c>
      <c r="N16" s="92">
        <f>(N14/'PET '!N14)*100</f>
        <v>64.873111539501991</v>
      </c>
      <c r="O16" s="92">
        <f>(O14/'PET '!O14)*100</f>
        <v>63.927892768595541</v>
      </c>
      <c r="P16" s="92">
        <f>(P14/'PET '!P14)*100</f>
        <v>56.448528579525984</v>
      </c>
      <c r="Q16" s="92">
        <f>(Q14/'PET '!Q14)*100</f>
        <v>62.700479746570196</v>
      </c>
      <c r="R16" s="92">
        <f>(R14/'PET '!R14)*100</f>
        <v>58.630825666407105</v>
      </c>
      <c r="S16" s="92">
        <f>(S14/'PET '!S14)*100</f>
        <v>59.728266982086133</v>
      </c>
      <c r="T16" s="92">
        <f>(T14/'PET '!T14)*100</f>
        <v>62.989187607782682</v>
      </c>
      <c r="U16" s="92">
        <f>(U14/'PET '!U14)*100</f>
        <v>64.494519845403076</v>
      </c>
      <c r="V16" s="92">
        <f>(V14/'PET '!V14)*100</f>
        <v>62.06513749307112</v>
      </c>
      <c r="W16" s="92">
        <f>(W14/'PET '!W14)*100</f>
        <v>62.656480110907587</v>
      </c>
      <c r="X16" s="92">
        <f>(X14/'PET '!X14)*100</f>
        <v>62.794976773305514</v>
      </c>
      <c r="Y16" s="92">
        <f>(Y14/'PET '!Y14)*100</f>
        <v>66.498227702223573</v>
      </c>
      <c r="Z16" s="92">
        <f>(Z14/'PET '!Z14)*100</f>
        <v>66.351240505779955</v>
      </c>
      <c r="AA16" s="92">
        <f>(AA14/'PET '!AA14)*100</f>
        <v>64.704358327185403</v>
      </c>
      <c r="AB16" s="92">
        <f>(AB14/'PET '!AB14)*100</f>
        <v>63.980321572315887</v>
      </c>
      <c r="AC16" s="92">
        <f>(AC14/'PET '!AC14)*100</f>
        <v>65.939027350862148</v>
      </c>
      <c r="AD16" s="92">
        <f>(AD14/'PET '!AD14)*100</f>
        <v>68.975806469792929</v>
      </c>
      <c r="AE16" s="92">
        <f>(AE14/'PET '!AE14)*100</f>
        <v>64.942183680717548</v>
      </c>
      <c r="AF16" s="92">
        <f>(AF14/'PET '!AF14)*100</f>
        <v>65.325696061261695</v>
      </c>
      <c r="AG16" s="92">
        <f>(AG14/'PET '!AG14)*100</f>
        <v>64.677821679893839</v>
      </c>
      <c r="AH16" s="92">
        <f>(AH14/'PET '!AH14)*100</f>
        <v>66.568892687148391</v>
      </c>
      <c r="AI16" s="92">
        <f>(AI14/'PET '!AI14)*100</f>
        <v>68.829523414059452</v>
      </c>
      <c r="AJ16" s="92">
        <f>(AJ14/'PET '!AJ14)*100</f>
        <v>68.077537969624302</v>
      </c>
      <c r="AK16" s="92">
        <f>(AK14/'PET '!AK14)*100</f>
        <v>66.108061998790774</v>
      </c>
      <c r="AL16" s="92">
        <f>(AL14/'PET '!AL14)*100</f>
        <v>65.759603816998975</v>
      </c>
      <c r="AM16" s="92">
        <f>(AM14/'PET '!AM14)*100</f>
        <v>67.225532727429382</v>
      </c>
      <c r="AN16" s="92">
        <f>(AN14/'PET '!AN14)*100</f>
        <v>68.374073289935751</v>
      </c>
      <c r="AO16" s="92">
        <f>(AO14/'PET '!AO14)*100</f>
        <v>66.636019341161898</v>
      </c>
      <c r="AP16" s="92">
        <f>(AP14/'PET '!AP14)*100</f>
        <v>67.916751741461269</v>
      </c>
      <c r="AQ16" s="92">
        <f>(AQ14/'PET '!AQ14)*100</f>
        <v>69.49717682583406</v>
      </c>
      <c r="AR16" s="92">
        <f>(AR14/'PET '!AR14)*100</f>
        <v>70.062695185349426</v>
      </c>
      <c r="AS16" s="92">
        <f>(AS14/'PET '!AS14)*100</f>
        <v>66.79964678372869</v>
      </c>
      <c r="AT16" s="92">
        <f>(AT14/'PET '!AT14)*100</f>
        <v>67.495365721788843</v>
      </c>
      <c r="AU16" s="92">
        <f>(AU14/'PET '!AU14)*100</f>
        <v>68.97087584164656</v>
      </c>
      <c r="AV16" s="92">
        <f>(AV14/'PET '!AV14)*100</f>
        <v>68.774695028387285</v>
      </c>
      <c r="AW16" s="92">
        <f>(AW14/'PET '!AW14)*100</f>
        <v>67.800575437791537</v>
      </c>
      <c r="AX16" s="92">
        <f>(AX14/'PET '!AX14)*100</f>
        <v>67.191592749641075</v>
      </c>
      <c r="AY16" s="92">
        <f>(AY14/'PET '!AY14)*100</f>
        <v>70.840125115643858</v>
      </c>
      <c r="AZ16" s="92">
        <f>(AZ14/'PET '!AZ14)*100</f>
        <v>69.397774303768756</v>
      </c>
      <c r="BA16" s="92">
        <f>(BA14/'PET '!BA14)*100</f>
        <v>69.74296907657461</v>
      </c>
      <c r="BB16" s="92">
        <f>(BB14/'PET '!BB14)*100</f>
        <v>68.616172306976893</v>
      </c>
      <c r="BC16" s="92">
        <f>(BC14/'PET '!BC14)*100</f>
        <v>68.203667713251505</v>
      </c>
      <c r="BD16" s="92">
        <f>(BD14/'PET '!BD14)*100</f>
        <v>68.741463317721028</v>
      </c>
      <c r="BE16" s="92">
        <f>(BE14/'PET '!BE14)*100</f>
        <v>68.04661404854393</v>
      </c>
      <c r="BF16" s="92">
        <f>(BF14/'PET '!BF14)*100</f>
        <v>68.614463028928526</v>
      </c>
      <c r="BG16" s="92">
        <f>(BG14/'PET '!BG14)*100</f>
        <v>67.564673170827561</v>
      </c>
      <c r="BH16" s="92">
        <f>(BH14/'PET '!BH14)*100</f>
        <v>71.073044070178526</v>
      </c>
      <c r="BI16" s="92">
        <f>(BI14/'PET '!BI14)*100</f>
        <v>68.889516456417539</v>
      </c>
      <c r="BJ16" s="92">
        <f>(BJ14/'PET '!BJ14)*100</f>
        <v>68.788869799358991</v>
      </c>
      <c r="BK16" s="92">
        <f>(BK14/'PET '!BK14)*100</f>
        <v>71.636573819222733</v>
      </c>
      <c r="BL16" s="92">
        <f>(BL14/'PET '!BL14)*100</f>
        <v>72.806654568659511</v>
      </c>
      <c r="BM16" s="92">
        <f>(BM14/'PET '!BM14)*100</f>
        <v>67.019708427305829</v>
      </c>
      <c r="BN16" s="92">
        <f>(BN14/'PET '!BN14)*100</f>
        <v>66.577530518885084</v>
      </c>
      <c r="BO16" s="92">
        <f>(BO14/'PET '!BO14)*100</f>
        <v>65.503719729362899</v>
      </c>
      <c r="BP16" s="92">
        <f>(BP14/'PET '!BP14)*100</f>
        <v>67.565417817635677</v>
      </c>
      <c r="BQ16" s="92">
        <f>(BQ14/'PET '!BQ14)*100</f>
        <v>68.025464808697521</v>
      </c>
      <c r="BR16" s="92">
        <f>(BR14/'PET '!BR14)*100</f>
        <v>64.03650470087095</v>
      </c>
      <c r="BS16" s="92">
        <f>(BS14/'PET '!BS14)*100</f>
        <v>68.693604008068192</v>
      </c>
      <c r="BT16" s="92">
        <f>(BT14/'PET '!BT14)*100</f>
        <v>68.896653982144898</v>
      </c>
      <c r="BU16" s="92">
        <f>(BU14/'PET '!BU14)*100</f>
        <v>68.842398236074757</v>
      </c>
      <c r="BV16" s="92">
        <f>(BV14/'PET '!BV14)*100</f>
        <v>68.061316594105435</v>
      </c>
      <c r="BW16" s="92">
        <f>(BW14/'PET '!BW14)*100</f>
        <v>65.620594756896011</v>
      </c>
      <c r="BX16" s="92">
        <f>(BX14/'PET '!BX14)*100</f>
        <v>69.127087196062192</v>
      </c>
      <c r="BY16" s="92">
        <f>(BY14/'PET '!BY14)*100</f>
        <v>68.418459949790716</v>
      </c>
      <c r="BZ16" s="92">
        <f>(BZ14/'PET '!BZ14)*100</f>
        <v>69.456790382587059</v>
      </c>
      <c r="CA16" s="92">
        <f>(CA14/'PET '!CA14)*100</f>
        <v>51.949169317364472</v>
      </c>
    </row>
    <row r="17" spans="1:79" ht="16.5">
      <c r="A17" s="49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134"/>
      <c r="O17" s="134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7"/>
      <c r="AJ17" s="97"/>
      <c r="AK17" s="97"/>
      <c r="AL17" s="97"/>
      <c r="AM17" s="97"/>
      <c r="AN17" s="97"/>
      <c r="AO17" s="93"/>
      <c r="AP17" s="93"/>
      <c r="AQ17" s="97"/>
      <c r="AR17" s="97"/>
      <c r="AS17" s="93"/>
      <c r="AT17" s="93"/>
      <c r="AU17" s="93"/>
      <c r="AV17" s="93"/>
      <c r="AW17" s="93"/>
      <c r="AX17" s="93"/>
      <c r="AY17" s="93"/>
      <c r="AZ17" s="93"/>
      <c r="BA17" s="93"/>
      <c r="BB17" s="93"/>
      <c r="BC17" s="93"/>
      <c r="BD17" s="93"/>
      <c r="BE17" s="93"/>
      <c r="BF17" s="93"/>
      <c r="BG17" s="93"/>
      <c r="BH17" s="93"/>
      <c r="BI17" s="93"/>
      <c r="BJ17" s="93"/>
      <c r="BK17" s="93"/>
      <c r="BL17" s="93"/>
      <c r="BM17" s="93"/>
      <c r="BN17" s="93"/>
      <c r="BO17" s="93"/>
      <c r="BP17" s="93"/>
      <c r="BQ17" s="93"/>
      <c r="BR17" s="97"/>
      <c r="BS17" s="93"/>
      <c r="BT17" s="93"/>
      <c r="BU17" s="93"/>
      <c r="BV17" s="93"/>
      <c r="BW17" s="93"/>
      <c r="BX17" s="93"/>
      <c r="BY17" s="93"/>
      <c r="BZ17" s="93"/>
      <c r="CA17" s="93"/>
    </row>
    <row r="18" spans="1:79" ht="16.5">
      <c r="A18" s="49" t="s">
        <v>8</v>
      </c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134"/>
      <c r="O18" s="134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7"/>
      <c r="AV18" s="97"/>
      <c r="AW18" s="97"/>
      <c r="AX18" s="97"/>
      <c r="AY18" s="97"/>
      <c r="AZ18" s="97"/>
      <c r="BA18" s="97"/>
      <c r="BB18" s="97"/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</row>
    <row r="19" spans="1:79" ht="16.5">
      <c r="A19" s="53" t="s">
        <v>9</v>
      </c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>
        <v>0.252</v>
      </c>
      <c r="M19" s="53">
        <v>0.58699999999999997</v>
      </c>
      <c r="N19" s="134"/>
      <c r="O19" s="134"/>
      <c r="P19" s="143">
        <v>0.3490818</v>
      </c>
      <c r="Q19" s="143"/>
      <c r="R19" s="143"/>
      <c r="S19" s="143">
        <v>0.40603359999999999</v>
      </c>
      <c r="T19" s="141">
        <v>4.2485200000000001</v>
      </c>
      <c r="U19" s="99">
        <v>0.89058850000000001</v>
      </c>
      <c r="V19" s="99">
        <v>0.1432068</v>
      </c>
      <c r="W19" s="99">
        <v>0.55580229999999997</v>
      </c>
      <c r="X19" s="99">
        <v>0.57394090000000009</v>
      </c>
      <c r="Y19" s="98">
        <v>8.7056529999999999</v>
      </c>
      <c r="Z19" s="99">
        <v>0.79642899999999994</v>
      </c>
      <c r="AA19" s="99">
        <v>1.1055709999999999</v>
      </c>
      <c r="AB19" s="99">
        <v>0.45303919999999998</v>
      </c>
      <c r="AC19" s="98">
        <v>0.93360690000000002</v>
      </c>
      <c r="AD19" s="98">
        <v>17.833729999999999</v>
      </c>
      <c r="AE19" s="98">
        <v>0.6017825</v>
      </c>
      <c r="AF19" s="99">
        <v>0.96112059999999999</v>
      </c>
      <c r="AG19" s="99">
        <v>1.8046869999999999</v>
      </c>
      <c r="AH19" s="99">
        <v>1.090943</v>
      </c>
      <c r="AI19" s="97">
        <v>21.20692</v>
      </c>
      <c r="AJ19" s="97">
        <v>1.8201000000000001</v>
      </c>
      <c r="AK19" s="97">
        <v>1.341</v>
      </c>
      <c r="AL19" s="97">
        <v>1.4967699999999999</v>
      </c>
      <c r="AM19" s="97">
        <v>1.7020900000000001</v>
      </c>
      <c r="AN19" s="97">
        <v>16.712700000000002</v>
      </c>
      <c r="AO19" s="97">
        <v>2.0450400000000002</v>
      </c>
      <c r="AP19" s="97">
        <v>1.6168400000000001</v>
      </c>
      <c r="AQ19" s="97">
        <v>2.4489999999999998</v>
      </c>
      <c r="AR19" s="97">
        <v>2.5230000000000001</v>
      </c>
      <c r="AS19" s="97">
        <v>19.468699999999998</v>
      </c>
      <c r="AT19" s="97">
        <v>1.7010000000000001</v>
      </c>
      <c r="AU19" s="97">
        <v>3.7608199999999998</v>
      </c>
      <c r="AV19" s="97">
        <v>2.01295</v>
      </c>
      <c r="AW19" s="97">
        <v>3.16858</v>
      </c>
      <c r="AX19" s="97">
        <v>24.335799999999999</v>
      </c>
      <c r="AY19" s="97">
        <v>3.8593600000000001</v>
      </c>
      <c r="AZ19" s="97">
        <v>4.4070400000000003</v>
      </c>
      <c r="BA19" s="97">
        <v>3.5948799999999999</v>
      </c>
      <c r="BB19" s="97">
        <v>3.2520699999999998</v>
      </c>
      <c r="BC19" s="99">
        <v>33.995699999999999</v>
      </c>
      <c r="BD19" s="97">
        <v>3.4630299999999998</v>
      </c>
      <c r="BE19" s="97">
        <v>3.3313899999999999</v>
      </c>
      <c r="BF19" s="97">
        <v>2.9329200000000002</v>
      </c>
      <c r="BG19" s="97">
        <v>3.4960800000000001</v>
      </c>
      <c r="BH19" s="99">
        <v>37.851999999999997</v>
      </c>
      <c r="BI19" s="97">
        <v>1.9410400000000001</v>
      </c>
      <c r="BJ19" s="97">
        <v>3.5002900000000001</v>
      </c>
      <c r="BK19" s="97">
        <v>2.38171</v>
      </c>
      <c r="BL19" s="97">
        <v>7.4972700000000003</v>
      </c>
      <c r="BM19" s="97">
        <v>27.1692</v>
      </c>
      <c r="BN19" s="97">
        <v>3.0478399999999999</v>
      </c>
      <c r="BO19" s="97">
        <v>2.8245800000000001</v>
      </c>
      <c r="BP19" s="97">
        <v>2.8123</v>
      </c>
      <c r="BQ19" s="97">
        <v>4.5900299999999996</v>
      </c>
      <c r="BR19" s="97">
        <v>21.695</v>
      </c>
      <c r="BS19" s="97">
        <v>2.9104100000000002</v>
      </c>
      <c r="BT19" s="97">
        <v>3.6190699999999998</v>
      </c>
      <c r="BU19" s="97">
        <v>4.5424100000000003</v>
      </c>
      <c r="BV19" s="97">
        <v>4.0433399999999997</v>
      </c>
      <c r="BW19" s="97">
        <v>21.7499</v>
      </c>
      <c r="BX19" s="97">
        <v>3.2496100000000001</v>
      </c>
      <c r="BY19" s="97">
        <v>2.7241200000000001</v>
      </c>
      <c r="BZ19" s="97">
        <v>3.6197400000000002</v>
      </c>
      <c r="CA19" s="97">
        <v>4.5811299999999999</v>
      </c>
    </row>
    <row r="20" spans="1:79" ht="16.5">
      <c r="A20" s="53" t="s">
        <v>10</v>
      </c>
      <c r="B20" s="174">
        <v>4.5289999999999999</v>
      </c>
      <c r="C20" s="115">
        <v>5.3339999999999996</v>
      </c>
      <c r="D20" s="139">
        <v>5.5</v>
      </c>
      <c r="E20" s="174">
        <v>4.3280000000000003</v>
      </c>
      <c r="F20" s="174">
        <v>4.9409999999999998</v>
      </c>
      <c r="G20" s="174">
        <v>5.5259999999999998</v>
      </c>
      <c r="H20" s="53">
        <v>5.0709999999999997</v>
      </c>
      <c r="I20" s="53">
        <v>5.8760000000000003</v>
      </c>
      <c r="J20" s="98">
        <v>5.8070000000000004</v>
      </c>
      <c r="K20" s="115">
        <v>6.0339999999999998</v>
      </c>
      <c r="L20" s="53">
        <v>7.9290000000000003</v>
      </c>
      <c r="M20" s="53">
        <v>10.922000000000001</v>
      </c>
      <c r="N20" s="174">
        <v>9.3650000000000002</v>
      </c>
      <c r="O20" s="115">
        <v>10.244999999999999</v>
      </c>
      <c r="P20" s="143">
        <v>9.6355900000000005</v>
      </c>
      <c r="Q20" s="143">
        <v>5.8211500000000003</v>
      </c>
      <c r="R20" s="143">
        <v>6.81325</v>
      </c>
      <c r="S20" s="143">
        <v>9.8615300000000001</v>
      </c>
      <c r="T20" s="141">
        <v>45.8977</v>
      </c>
      <c r="U20" s="99">
        <v>14.4222</v>
      </c>
      <c r="V20" s="99">
        <v>14.8561</v>
      </c>
      <c r="W20" s="99">
        <v>12.6671</v>
      </c>
      <c r="X20" s="99">
        <v>13.2394</v>
      </c>
      <c r="Y20" s="98">
        <v>63.651229999999998</v>
      </c>
      <c r="Z20" s="98">
        <v>17.101659999999999</v>
      </c>
      <c r="AA20" s="98">
        <v>14.86858</v>
      </c>
      <c r="AB20" s="98">
        <v>12.85309</v>
      </c>
      <c r="AC20" s="98">
        <v>14.97167</v>
      </c>
      <c r="AD20" s="98">
        <v>63.350830000000002</v>
      </c>
      <c r="AE20" s="98">
        <v>17.1981</v>
      </c>
      <c r="AF20" s="98">
        <v>16.93028</v>
      </c>
      <c r="AG20" s="98">
        <v>16.975180000000002</v>
      </c>
      <c r="AH20" s="98">
        <v>16.770209999999999</v>
      </c>
      <c r="AI20" s="97">
        <v>73.457939999999994</v>
      </c>
      <c r="AJ20" s="97">
        <v>20.411200000000001</v>
      </c>
      <c r="AK20" s="97">
        <v>16.309999999999999</v>
      </c>
      <c r="AL20" s="97">
        <v>18.1267</v>
      </c>
      <c r="AM20" s="97">
        <v>18.458400000000001</v>
      </c>
      <c r="AN20" s="97">
        <v>67.403599999999997</v>
      </c>
      <c r="AO20" s="97">
        <v>20.116299999999999</v>
      </c>
      <c r="AP20" s="97">
        <v>21.578800000000001</v>
      </c>
      <c r="AQ20" s="97">
        <v>21.785</v>
      </c>
      <c r="AR20" s="97">
        <v>20.399000000000001</v>
      </c>
      <c r="AS20" s="97">
        <v>66.432400000000001</v>
      </c>
      <c r="AT20" s="97">
        <v>20.421700000000001</v>
      </c>
      <c r="AU20" s="97">
        <v>23.595400000000001</v>
      </c>
      <c r="AV20" s="97">
        <v>21.305900000000001</v>
      </c>
      <c r="AW20" s="97">
        <v>20.658000000000001</v>
      </c>
      <c r="AX20" s="97">
        <v>70.808199999999999</v>
      </c>
      <c r="AY20" s="97">
        <v>22.490100000000002</v>
      </c>
      <c r="AZ20" s="97">
        <v>21.444600000000001</v>
      </c>
      <c r="BA20" s="97">
        <v>21.395</v>
      </c>
      <c r="BB20" s="97">
        <v>22.601700000000001</v>
      </c>
      <c r="BC20" s="99">
        <v>74.160300000000007</v>
      </c>
      <c r="BD20" s="97">
        <v>21.4011</v>
      </c>
      <c r="BE20" s="97">
        <v>23.511299999999999</v>
      </c>
      <c r="BF20" s="97">
        <v>22.337700000000002</v>
      </c>
      <c r="BG20" s="97">
        <v>19.340599999999998</v>
      </c>
      <c r="BH20" s="99">
        <v>74.202600000000004</v>
      </c>
      <c r="BI20" s="97">
        <v>23.287500000000001</v>
      </c>
      <c r="BJ20" s="97">
        <v>21.4785</v>
      </c>
      <c r="BK20" s="97">
        <v>23.017499999999998</v>
      </c>
      <c r="BL20" s="97">
        <v>29.4175</v>
      </c>
      <c r="BM20" s="97">
        <v>77.282799999999995</v>
      </c>
      <c r="BN20" s="97">
        <v>18.979500000000002</v>
      </c>
      <c r="BO20" s="97">
        <v>19.454899999999999</v>
      </c>
      <c r="BP20" s="97">
        <v>21.689399999999999</v>
      </c>
      <c r="BQ20" s="97">
        <v>23.290099999999999</v>
      </c>
      <c r="BR20" s="97">
        <v>67.328000000000003</v>
      </c>
      <c r="BS20" s="97">
        <v>23.502800000000001</v>
      </c>
      <c r="BT20" s="97">
        <v>21.9739</v>
      </c>
      <c r="BU20" s="97">
        <v>22.131599999999999</v>
      </c>
      <c r="BV20" s="97">
        <v>23.1814</v>
      </c>
      <c r="BW20" s="97">
        <v>72.219499999999996</v>
      </c>
      <c r="BX20" s="97">
        <v>21.072600000000001</v>
      </c>
      <c r="BY20" s="97">
        <v>21.6572</v>
      </c>
      <c r="BZ20" s="97">
        <v>22.784700000000001</v>
      </c>
      <c r="CA20" s="97">
        <v>23.584499999999998</v>
      </c>
    </row>
    <row r="21" spans="1:79" ht="16.5">
      <c r="A21" s="53" t="s">
        <v>11</v>
      </c>
      <c r="B21" s="174">
        <v>24.687000000000001</v>
      </c>
      <c r="C21" s="115">
        <v>20.818000000000001</v>
      </c>
      <c r="D21" s="139">
        <v>23.204000000000001</v>
      </c>
      <c r="E21" s="174">
        <v>21.766999999999999</v>
      </c>
      <c r="F21" s="174">
        <v>19.939</v>
      </c>
      <c r="G21" s="174">
        <v>25.134</v>
      </c>
      <c r="H21" s="53">
        <v>25.367000000000001</v>
      </c>
      <c r="I21" s="53">
        <v>21.827000000000002</v>
      </c>
      <c r="J21" s="98">
        <v>24.363</v>
      </c>
      <c r="K21" s="115">
        <v>24.643000000000001</v>
      </c>
      <c r="L21" s="53">
        <v>32.137999999999998</v>
      </c>
      <c r="M21" s="53">
        <v>34.625999999999998</v>
      </c>
      <c r="N21" s="174">
        <v>31.716000000000001</v>
      </c>
      <c r="O21" s="115">
        <v>30.907</v>
      </c>
      <c r="P21" s="143">
        <v>31.572299999999998</v>
      </c>
      <c r="Q21" s="143">
        <v>27.099900000000002</v>
      </c>
      <c r="R21" s="143">
        <v>24.968499999999999</v>
      </c>
      <c r="S21" s="143">
        <v>37.670099999999998</v>
      </c>
      <c r="T21" s="141">
        <v>82.055899999999994</v>
      </c>
      <c r="U21" s="99">
        <v>38.376800000000003</v>
      </c>
      <c r="V21" s="99">
        <v>32.266500000000001</v>
      </c>
      <c r="W21" s="99">
        <v>36.083500000000001</v>
      </c>
      <c r="X21" s="99">
        <v>37.610500000000002</v>
      </c>
      <c r="Y21" s="98">
        <v>98.487139999999997</v>
      </c>
      <c r="Z21" s="98">
        <v>37.488599999999998</v>
      </c>
      <c r="AA21" s="98">
        <v>37.875720000000001</v>
      </c>
      <c r="AB21" s="98">
        <v>38.356929999999998</v>
      </c>
      <c r="AC21" s="98">
        <v>39.525579999999998</v>
      </c>
      <c r="AD21" s="98">
        <v>88.106009999999998</v>
      </c>
      <c r="AE21" s="98">
        <v>39.290700000000001</v>
      </c>
      <c r="AF21" s="98">
        <v>39.182589999999998</v>
      </c>
      <c r="AG21" s="98">
        <v>35.48518</v>
      </c>
      <c r="AH21" s="98">
        <v>39.1447</v>
      </c>
      <c r="AI21" s="97">
        <v>99.940939999999998</v>
      </c>
      <c r="AJ21" s="97">
        <v>38.220399999999998</v>
      </c>
      <c r="AK21" s="97">
        <v>38.042000000000002</v>
      </c>
      <c r="AL21" s="97">
        <v>38.002899999999997</v>
      </c>
      <c r="AM21" s="97">
        <v>40.1462</v>
      </c>
      <c r="AN21" s="97">
        <v>94.956699999999998</v>
      </c>
      <c r="AO21" s="97">
        <v>37.151200000000003</v>
      </c>
      <c r="AP21" s="97">
        <v>35.672899999999998</v>
      </c>
      <c r="AQ21" s="97">
        <v>41.62</v>
      </c>
      <c r="AR21" s="97">
        <v>44.896999999999998</v>
      </c>
      <c r="AS21" s="97">
        <v>87.531700000000001</v>
      </c>
      <c r="AT21" s="97">
        <v>38.567399999999999</v>
      </c>
      <c r="AU21" s="97">
        <v>36.861499999999999</v>
      </c>
      <c r="AV21" s="97">
        <v>41.241999999999997</v>
      </c>
      <c r="AW21" s="97">
        <v>37.841500000000003</v>
      </c>
      <c r="AX21" s="97">
        <v>84.756100000000004</v>
      </c>
      <c r="AY21" s="97">
        <v>38.765599999999999</v>
      </c>
      <c r="AZ21" s="97">
        <v>38.3444</v>
      </c>
      <c r="BA21" s="97">
        <v>40.3033</v>
      </c>
      <c r="BB21" s="97">
        <v>38.155999999999999</v>
      </c>
      <c r="BC21" s="99">
        <v>81.967500000000001</v>
      </c>
      <c r="BD21" s="97">
        <v>38.615499999999997</v>
      </c>
      <c r="BE21" s="97">
        <v>36.969000000000001</v>
      </c>
      <c r="BF21" s="97">
        <v>37.504899999999999</v>
      </c>
      <c r="BG21" s="97">
        <v>35.258000000000003</v>
      </c>
      <c r="BH21" s="99">
        <v>87.040099999999995</v>
      </c>
      <c r="BI21" s="97">
        <v>32.698300000000003</v>
      </c>
      <c r="BJ21" s="97">
        <v>35.942300000000003</v>
      </c>
      <c r="BK21" s="97">
        <v>40.400500000000001</v>
      </c>
      <c r="BL21" s="97">
        <v>37.290399999999998</v>
      </c>
      <c r="BM21" s="97">
        <v>82.790300000000002</v>
      </c>
      <c r="BN21" s="97">
        <v>31.107800000000001</v>
      </c>
      <c r="BO21" s="97">
        <v>30.168199999999999</v>
      </c>
      <c r="BP21" s="97">
        <v>33.3322</v>
      </c>
      <c r="BQ21" s="97">
        <v>32.173699999999997</v>
      </c>
      <c r="BR21" s="97">
        <v>79.492999999999995</v>
      </c>
      <c r="BS21" s="97">
        <v>34.400500000000001</v>
      </c>
      <c r="BT21" s="97">
        <v>33.637099999999997</v>
      </c>
      <c r="BU21" s="97">
        <v>33.518300000000004</v>
      </c>
      <c r="BV21" s="97">
        <v>35.070900000000002</v>
      </c>
      <c r="BW21" s="97">
        <v>80.283699999999996</v>
      </c>
      <c r="BX21" s="97">
        <v>34.2059</v>
      </c>
      <c r="BY21" s="97">
        <v>33.877400000000002</v>
      </c>
      <c r="BZ21" s="97">
        <v>35.181800000000003</v>
      </c>
      <c r="CA21" s="97">
        <v>34.263399999999997</v>
      </c>
    </row>
    <row r="22" spans="1:79" ht="16.5">
      <c r="A22" s="53" t="s">
        <v>12</v>
      </c>
      <c r="B22" s="174">
        <v>30.631</v>
      </c>
      <c r="C22" s="115">
        <v>29.795000000000002</v>
      </c>
      <c r="D22" s="139">
        <v>30.908999999999999</v>
      </c>
      <c r="E22" s="174">
        <v>29.103999999999999</v>
      </c>
      <c r="F22" s="174">
        <v>30.347000000000001</v>
      </c>
      <c r="G22" s="174">
        <v>31.052</v>
      </c>
      <c r="H22" s="53">
        <v>27.794</v>
      </c>
      <c r="I22" s="53">
        <v>31.181999999999999</v>
      </c>
      <c r="J22" s="98">
        <v>33.274999999999999</v>
      </c>
      <c r="K22" s="115">
        <v>29.084</v>
      </c>
      <c r="L22" s="53">
        <v>34.113999999999997</v>
      </c>
      <c r="M22" s="53">
        <v>39.158999999999999</v>
      </c>
      <c r="N22" s="174">
        <v>36.6</v>
      </c>
      <c r="O22" s="115">
        <v>35.527999999999999</v>
      </c>
      <c r="P22" s="143">
        <v>34.3245</v>
      </c>
      <c r="Q22" s="143">
        <v>26.957799999999999</v>
      </c>
      <c r="R22" s="143">
        <v>26.799800000000001</v>
      </c>
      <c r="S22" s="143">
        <v>37.535699999999999</v>
      </c>
      <c r="T22" s="141">
        <v>76.233800000000002</v>
      </c>
      <c r="U22" s="99">
        <v>37.674900000000001</v>
      </c>
      <c r="V22" s="99">
        <v>35.623199999999997</v>
      </c>
      <c r="W22" s="99">
        <v>34.426600000000001</v>
      </c>
      <c r="X22" s="99">
        <v>35.195399999999999</v>
      </c>
      <c r="Y22" s="98">
        <v>79.804379999999995</v>
      </c>
      <c r="Z22" s="98">
        <v>38.1374</v>
      </c>
      <c r="AA22" s="98">
        <v>37.407220000000002</v>
      </c>
      <c r="AB22" s="98">
        <v>36.227690000000003</v>
      </c>
      <c r="AC22" s="98">
        <v>37.865349999999999</v>
      </c>
      <c r="AD22" s="98">
        <v>73.968599999999995</v>
      </c>
      <c r="AE22" s="98">
        <v>35.836799999999997</v>
      </c>
      <c r="AF22" s="98">
        <v>33.817639999999997</v>
      </c>
      <c r="AG22" s="98">
        <v>35.557490000000001</v>
      </c>
      <c r="AH22" s="98">
        <v>34.864890000000003</v>
      </c>
      <c r="AI22" s="97">
        <v>81.669309999999996</v>
      </c>
      <c r="AJ22" s="97">
        <v>33.828000000000003</v>
      </c>
      <c r="AK22" s="97">
        <v>34.067</v>
      </c>
      <c r="AL22" s="97">
        <v>32.882199999999997</v>
      </c>
      <c r="AM22" s="97">
        <v>34.366599999999998</v>
      </c>
      <c r="AN22" s="97">
        <v>68.7316</v>
      </c>
      <c r="AO22" s="97">
        <v>30.732399999999998</v>
      </c>
      <c r="AP22" s="97">
        <v>29.552299999999999</v>
      </c>
      <c r="AQ22" s="97">
        <v>35.235999999999997</v>
      </c>
      <c r="AR22" s="97">
        <v>33.061999999999998</v>
      </c>
      <c r="AS22" s="97">
        <v>70.706599999999995</v>
      </c>
      <c r="AT22" s="97">
        <v>32.305500000000002</v>
      </c>
      <c r="AU22" s="97">
        <v>32.4861</v>
      </c>
      <c r="AV22" s="97">
        <v>32.2607</v>
      </c>
      <c r="AW22" s="97">
        <v>32.5321</v>
      </c>
      <c r="AX22" s="97">
        <v>68.5762</v>
      </c>
      <c r="AY22" s="97">
        <v>33.440600000000003</v>
      </c>
      <c r="AZ22" s="97">
        <v>33.655099999999997</v>
      </c>
      <c r="BA22" s="97">
        <v>33.4557</v>
      </c>
      <c r="BB22" s="97">
        <v>32.8048</v>
      </c>
      <c r="BC22" s="99">
        <v>71.4268</v>
      </c>
      <c r="BD22" s="97">
        <v>33.446399999999997</v>
      </c>
      <c r="BE22" s="97">
        <v>32.035499999999999</v>
      </c>
      <c r="BF22" s="97">
        <v>33.550600000000003</v>
      </c>
      <c r="BG22" s="97">
        <v>32.784300000000002</v>
      </c>
      <c r="BH22" s="99">
        <v>68.344700000000003</v>
      </c>
      <c r="BI22" s="97">
        <v>33.645800000000001</v>
      </c>
      <c r="BJ22" s="97">
        <v>31.167100000000001</v>
      </c>
      <c r="BK22" s="97">
        <v>34.849899999999998</v>
      </c>
      <c r="BL22" s="97">
        <v>35.707500000000003</v>
      </c>
      <c r="BM22" s="97">
        <v>66.465599999999995</v>
      </c>
      <c r="BN22" s="97">
        <v>30.622800000000002</v>
      </c>
      <c r="BO22" s="97">
        <v>32.7898</v>
      </c>
      <c r="BP22" s="97">
        <v>34.073599999999999</v>
      </c>
      <c r="BQ22" s="97">
        <v>30.965800000000002</v>
      </c>
      <c r="BR22" s="97">
        <v>69.768000000000001</v>
      </c>
      <c r="BS22" s="97">
        <v>31.1021</v>
      </c>
      <c r="BT22" s="97">
        <v>31.3748</v>
      </c>
      <c r="BU22" s="97">
        <v>31.977499999999999</v>
      </c>
      <c r="BV22" s="97">
        <v>31.6008</v>
      </c>
      <c r="BW22" s="97">
        <v>70.1036</v>
      </c>
      <c r="BX22" s="97">
        <v>31.2195</v>
      </c>
      <c r="BY22" s="97">
        <v>31.564299999999999</v>
      </c>
      <c r="BZ22" s="97">
        <v>29.727</v>
      </c>
      <c r="CA22" s="97">
        <v>32.835099999999997</v>
      </c>
    </row>
    <row r="23" spans="1:79" ht="16.5">
      <c r="A23" s="53" t="s">
        <v>13</v>
      </c>
      <c r="B23" s="174">
        <v>32.872</v>
      </c>
      <c r="C23" s="115">
        <v>27.919</v>
      </c>
      <c r="D23" s="139">
        <v>27.829000000000001</v>
      </c>
      <c r="E23" s="174">
        <v>28.623000000000001</v>
      </c>
      <c r="F23" s="174">
        <v>29.442</v>
      </c>
      <c r="G23" s="174">
        <v>30.751000000000001</v>
      </c>
      <c r="H23" s="53">
        <v>28.841999999999999</v>
      </c>
      <c r="I23" s="53">
        <v>29.526</v>
      </c>
      <c r="J23" s="98">
        <v>27.048999999999999</v>
      </c>
      <c r="K23" s="115">
        <v>28.757000000000001</v>
      </c>
      <c r="L23" s="53">
        <v>35.039000000000001</v>
      </c>
      <c r="M23" s="53">
        <v>38.366999999999997</v>
      </c>
      <c r="N23" s="174">
        <v>29.587</v>
      </c>
      <c r="O23" s="115">
        <v>30.323</v>
      </c>
      <c r="P23" s="143">
        <v>31.772500000000001</v>
      </c>
      <c r="Q23" s="143">
        <v>26.875900000000001</v>
      </c>
      <c r="R23" s="143">
        <v>20.003399999999999</v>
      </c>
      <c r="S23" s="143">
        <v>35.0152</v>
      </c>
      <c r="T23" s="141">
        <v>70.3446</v>
      </c>
      <c r="U23" s="99">
        <v>33.202300000000001</v>
      </c>
      <c r="V23" s="99">
        <v>33.6631</v>
      </c>
      <c r="W23" s="99">
        <v>31.414999999999999</v>
      </c>
      <c r="X23" s="99">
        <v>35.179000000000002</v>
      </c>
      <c r="Y23" s="98">
        <v>74.486660000000001</v>
      </c>
      <c r="Z23" s="98">
        <v>33.342940000000006</v>
      </c>
      <c r="AA23" s="98">
        <v>31.075939999999999</v>
      </c>
      <c r="AB23" s="98">
        <v>34.116039999999998</v>
      </c>
      <c r="AC23" s="98">
        <v>33.67577</v>
      </c>
      <c r="AD23" s="98">
        <v>69.938000000000002</v>
      </c>
      <c r="AE23" s="98">
        <v>37.462899999999998</v>
      </c>
      <c r="AF23" s="98">
        <v>34.596809999999998</v>
      </c>
      <c r="AG23" s="98">
        <v>33.12585</v>
      </c>
      <c r="AH23" s="98">
        <v>36.552860000000003</v>
      </c>
      <c r="AI23" s="97">
        <v>79.629750000000001</v>
      </c>
      <c r="AJ23" s="97">
        <v>34.628</v>
      </c>
      <c r="AK23" s="97">
        <v>31.523</v>
      </c>
      <c r="AL23" s="97">
        <v>37.222299999999997</v>
      </c>
      <c r="AM23" s="97">
        <v>31.5288</v>
      </c>
      <c r="AN23" s="97">
        <v>79.357200000000006</v>
      </c>
      <c r="AO23" s="97">
        <v>33.848799999999997</v>
      </c>
      <c r="AP23" s="97">
        <v>33.269500000000001</v>
      </c>
      <c r="AQ23" s="97">
        <v>35.637999999999998</v>
      </c>
      <c r="AR23" s="97">
        <v>32.365000000000002</v>
      </c>
      <c r="AS23" s="97">
        <v>77.8506</v>
      </c>
      <c r="AT23" s="97">
        <v>31.552399999999999</v>
      </c>
      <c r="AU23" s="97">
        <v>33.116700000000002</v>
      </c>
      <c r="AV23" s="97">
        <v>32.698</v>
      </c>
      <c r="AW23" s="97">
        <v>32.433500000000002</v>
      </c>
      <c r="AX23" s="97">
        <v>73.503600000000006</v>
      </c>
      <c r="AY23" s="97">
        <v>30.1782</v>
      </c>
      <c r="AZ23" s="97">
        <v>35.446899999999999</v>
      </c>
      <c r="BA23" s="97">
        <v>33.8812</v>
      </c>
      <c r="BB23" s="97">
        <v>30.756</v>
      </c>
      <c r="BC23" s="99">
        <v>71.393600000000006</v>
      </c>
      <c r="BD23" s="97">
        <v>32.7363</v>
      </c>
      <c r="BE23" s="97">
        <v>34.4788</v>
      </c>
      <c r="BF23" s="97">
        <v>31.867999999999999</v>
      </c>
      <c r="BG23" s="97">
        <v>32.900700000000001</v>
      </c>
      <c r="BH23" s="99">
        <v>72.610100000000003</v>
      </c>
      <c r="BI23" s="97">
        <v>34.056699999999999</v>
      </c>
      <c r="BJ23" s="97">
        <v>33.419199999999996</v>
      </c>
      <c r="BK23" s="97">
        <v>35.531300000000002</v>
      </c>
      <c r="BL23" s="97">
        <v>31.505500000000001</v>
      </c>
      <c r="BM23" s="97">
        <v>72.177700000000002</v>
      </c>
      <c r="BN23" s="97">
        <v>32.436599999999999</v>
      </c>
      <c r="BO23" s="97">
        <v>30.390599999999999</v>
      </c>
      <c r="BP23" s="97">
        <v>28.94</v>
      </c>
      <c r="BQ23" s="97">
        <v>29.538</v>
      </c>
      <c r="BR23" s="97">
        <v>65.531999999999996</v>
      </c>
      <c r="BS23" s="97">
        <v>28.779299999999999</v>
      </c>
      <c r="BT23" s="97">
        <v>30.222799999999999</v>
      </c>
      <c r="BU23" s="97">
        <v>30.623000000000001</v>
      </c>
      <c r="BV23" s="97">
        <v>29.1477</v>
      </c>
      <c r="BW23" s="97">
        <v>71.628</v>
      </c>
      <c r="BX23" s="97">
        <v>30.790099999999999</v>
      </c>
      <c r="BY23" s="97">
        <v>30.8536</v>
      </c>
      <c r="BZ23" s="97">
        <v>32.210999999999999</v>
      </c>
      <c r="CA23" s="97">
        <v>28.520299999999999</v>
      </c>
    </row>
    <row r="24" spans="1:79" ht="16.5">
      <c r="A24" s="53" t="s">
        <v>14</v>
      </c>
      <c r="B24" s="174">
        <v>26.448</v>
      </c>
      <c r="C24" s="115">
        <v>27.024000000000001</v>
      </c>
      <c r="D24" s="139">
        <v>25.228000000000002</v>
      </c>
      <c r="E24" s="174">
        <v>27.792000000000002</v>
      </c>
      <c r="F24" s="174">
        <v>26.695</v>
      </c>
      <c r="G24" s="174">
        <v>26.457000000000001</v>
      </c>
      <c r="H24" s="53">
        <v>32.338999999999999</v>
      </c>
      <c r="I24" s="53">
        <v>27.623999999999999</v>
      </c>
      <c r="J24" s="98">
        <v>25.029</v>
      </c>
      <c r="K24" s="115">
        <v>24.911999999999999</v>
      </c>
      <c r="L24" s="53">
        <v>31.849</v>
      </c>
      <c r="M24" s="53">
        <v>30.48</v>
      </c>
      <c r="N24" s="174">
        <v>29.809000000000001</v>
      </c>
      <c r="O24" s="115">
        <v>28.888000000000002</v>
      </c>
      <c r="P24" s="143">
        <v>29.9663</v>
      </c>
      <c r="Q24" s="143">
        <v>25.915199999999999</v>
      </c>
      <c r="R24" s="143">
        <v>19.645800000000001</v>
      </c>
      <c r="S24" s="143">
        <v>32.431199999999997</v>
      </c>
      <c r="T24" s="141">
        <v>74.303899999999999</v>
      </c>
      <c r="U24" s="99">
        <v>31.801099999999998</v>
      </c>
      <c r="V24" s="99">
        <v>32.548099999999998</v>
      </c>
      <c r="W24" s="99">
        <v>33.822099999999999</v>
      </c>
      <c r="X24" s="99">
        <v>35.753699999999995</v>
      </c>
      <c r="Y24" s="98">
        <v>78.809070000000006</v>
      </c>
      <c r="Z24" s="98">
        <v>33.967769999999994</v>
      </c>
      <c r="AA24" s="98">
        <v>33.893010000000004</v>
      </c>
      <c r="AB24" s="98">
        <v>32.05077</v>
      </c>
      <c r="AC24" s="98">
        <v>34.44746</v>
      </c>
      <c r="AD24" s="98">
        <v>75.420389999999998</v>
      </c>
      <c r="AE24" s="98">
        <v>28.8842</v>
      </c>
      <c r="AF24" s="98">
        <v>29.246560000000002</v>
      </c>
      <c r="AG24" s="98">
        <v>31.947970000000002</v>
      </c>
      <c r="AH24" s="98">
        <v>32.457380000000001</v>
      </c>
      <c r="AI24" s="97">
        <v>87.665319999999994</v>
      </c>
      <c r="AJ24" s="97">
        <v>33.476599999999998</v>
      </c>
      <c r="AK24" s="97">
        <v>33.429000000000002</v>
      </c>
      <c r="AL24" s="97">
        <v>30.1159</v>
      </c>
      <c r="AM24" s="97">
        <v>32.403500000000001</v>
      </c>
      <c r="AN24" s="97">
        <v>76.530299999999997</v>
      </c>
      <c r="AO24" s="97">
        <v>31.010200000000001</v>
      </c>
      <c r="AP24" s="97">
        <v>30.5489</v>
      </c>
      <c r="AQ24" s="97">
        <v>29.876000000000001</v>
      </c>
      <c r="AR24" s="97">
        <v>29.893000000000001</v>
      </c>
      <c r="AS24" s="97">
        <v>76.019199999999998</v>
      </c>
      <c r="AT24" s="97">
        <v>27.677299999999999</v>
      </c>
      <c r="AU24" s="97">
        <v>27.977399999999999</v>
      </c>
      <c r="AV24" s="97">
        <v>30.845300000000002</v>
      </c>
      <c r="AW24" s="97">
        <v>32.424700000000001</v>
      </c>
      <c r="AX24" s="97">
        <v>74.226600000000005</v>
      </c>
      <c r="AY24" s="97">
        <v>31.536999999999999</v>
      </c>
      <c r="AZ24" s="97">
        <v>25.297999999999998</v>
      </c>
      <c r="BA24" s="97">
        <v>28.616399999999999</v>
      </c>
      <c r="BB24" s="97">
        <v>27.3124</v>
      </c>
      <c r="BC24" s="99">
        <v>74.0501</v>
      </c>
      <c r="BD24" s="97">
        <v>24.854299999999999</v>
      </c>
      <c r="BE24" s="97">
        <v>30.9758</v>
      </c>
      <c r="BF24" s="97">
        <v>28.645</v>
      </c>
      <c r="BG24" s="97">
        <v>31.325399999999998</v>
      </c>
      <c r="BH24" s="99">
        <v>74.269199999999998</v>
      </c>
      <c r="BI24" s="97">
        <v>27.939699999999998</v>
      </c>
      <c r="BJ24" s="97">
        <v>29.558</v>
      </c>
      <c r="BK24" s="97">
        <v>27.741900000000001</v>
      </c>
      <c r="BL24" s="97">
        <v>29.674299999999999</v>
      </c>
      <c r="BM24" s="97">
        <v>73.367699999999999</v>
      </c>
      <c r="BN24" s="97">
        <v>28.4346</v>
      </c>
      <c r="BO24" s="97">
        <v>26.9407</v>
      </c>
      <c r="BP24" s="97">
        <v>30.375599999999999</v>
      </c>
      <c r="BQ24" s="97">
        <v>29.898299999999999</v>
      </c>
      <c r="BR24" s="97">
        <v>68.457999999999998</v>
      </c>
      <c r="BS24" s="97">
        <v>28.165800000000001</v>
      </c>
      <c r="BT24" s="97">
        <v>27.101500000000001</v>
      </c>
      <c r="BU24" s="97">
        <v>28.532699999999998</v>
      </c>
      <c r="BV24" s="97">
        <v>28.0915</v>
      </c>
      <c r="BW24" s="97">
        <v>76.655799999999999</v>
      </c>
      <c r="BX24" s="97">
        <v>27.117100000000001</v>
      </c>
      <c r="BY24" s="97">
        <v>28.442399999999999</v>
      </c>
      <c r="BZ24" s="97">
        <v>30.154499999999999</v>
      </c>
      <c r="CA24" s="97">
        <v>31.103200000000001</v>
      </c>
    </row>
    <row r="25" spans="1:79" ht="16.5">
      <c r="A25" s="53" t="s">
        <v>15</v>
      </c>
      <c r="B25" s="174">
        <v>28.440999999999999</v>
      </c>
      <c r="C25" s="115">
        <v>25.207000000000001</v>
      </c>
      <c r="D25" s="139">
        <v>29.439</v>
      </c>
      <c r="E25" s="174">
        <v>32.253999999999998</v>
      </c>
      <c r="F25" s="174">
        <v>27.725000000000001</v>
      </c>
      <c r="G25" s="174">
        <v>29.568000000000001</v>
      </c>
      <c r="H25" s="53">
        <v>26.312999999999999</v>
      </c>
      <c r="I25" s="53">
        <v>26.178999999999998</v>
      </c>
      <c r="J25" s="98">
        <v>23.571000000000002</v>
      </c>
      <c r="K25" s="115">
        <v>25.841000000000001</v>
      </c>
      <c r="L25" s="53">
        <v>23.965</v>
      </c>
      <c r="M25" s="53">
        <v>29.317</v>
      </c>
      <c r="N25" s="174">
        <v>29.484000000000002</v>
      </c>
      <c r="O25" s="115">
        <v>32.774000000000001</v>
      </c>
      <c r="P25" s="143">
        <v>24.998899999999999</v>
      </c>
      <c r="Q25" s="143">
        <v>25.5611</v>
      </c>
      <c r="R25" s="143">
        <v>17.283300000000001</v>
      </c>
      <c r="S25" s="143">
        <v>27.178100000000001</v>
      </c>
      <c r="T25" s="141">
        <v>73.096999999999994</v>
      </c>
      <c r="U25" s="99">
        <v>29.184099999999997</v>
      </c>
      <c r="V25" s="99">
        <v>30.222099999999998</v>
      </c>
      <c r="W25" s="99">
        <v>29.627700000000001</v>
      </c>
      <c r="X25" s="99">
        <v>29.977599999999999</v>
      </c>
      <c r="Y25" s="98">
        <v>68.990579999999994</v>
      </c>
      <c r="Z25" s="98">
        <v>30.451450000000001</v>
      </c>
      <c r="AA25" s="98">
        <v>29.336169999999999</v>
      </c>
      <c r="AB25" s="98">
        <v>27.56634</v>
      </c>
      <c r="AC25" s="98">
        <v>28.84732</v>
      </c>
      <c r="AD25" s="98">
        <v>71.381770000000003</v>
      </c>
      <c r="AE25" s="98">
        <v>25.725999999999999</v>
      </c>
      <c r="AF25" s="98">
        <v>27.431189999999997</v>
      </c>
      <c r="AG25" s="98">
        <v>29.55161</v>
      </c>
      <c r="AH25" s="98">
        <v>28.973779999999998</v>
      </c>
      <c r="AI25" s="97">
        <v>82.420479999999998</v>
      </c>
      <c r="AJ25" s="97">
        <v>28.274899999999999</v>
      </c>
      <c r="AK25" s="97">
        <v>27.503</v>
      </c>
      <c r="AL25" s="97">
        <v>25.542200000000001</v>
      </c>
      <c r="AM25" s="97">
        <v>29.127700000000001</v>
      </c>
      <c r="AN25" s="97">
        <v>77.802599999999998</v>
      </c>
      <c r="AO25" s="97">
        <v>30.464200000000002</v>
      </c>
      <c r="AP25" s="97">
        <v>30.263100000000001</v>
      </c>
      <c r="AQ25" s="97">
        <v>29.125</v>
      </c>
      <c r="AR25" s="97">
        <v>28.494</v>
      </c>
      <c r="AS25" s="97">
        <v>78.932400000000001</v>
      </c>
      <c r="AT25" s="97">
        <v>31.130199999999999</v>
      </c>
      <c r="AU25" s="97">
        <v>29.3292</v>
      </c>
      <c r="AV25" s="97">
        <v>29.092600000000001</v>
      </c>
      <c r="AW25" s="97">
        <v>29.132300000000001</v>
      </c>
      <c r="AX25" s="97">
        <v>79.106300000000005</v>
      </c>
      <c r="AY25" s="97">
        <v>29.185500000000001</v>
      </c>
      <c r="AZ25" s="97">
        <v>29.130700000000001</v>
      </c>
      <c r="BA25" s="97">
        <v>30.255199999999999</v>
      </c>
      <c r="BB25" s="97">
        <v>29.485299999999999</v>
      </c>
      <c r="BC25" s="99">
        <v>77.265199999999993</v>
      </c>
      <c r="BD25" s="97">
        <v>29.855</v>
      </c>
      <c r="BE25" s="97">
        <v>26.216899999999999</v>
      </c>
      <c r="BF25" s="97">
        <v>29.407599999999999</v>
      </c>
      <c r="BG25" s="97">
        <v>28.237200000000001</v>
      </c>
      <c r="BH25" s="99">
        <v>73.447000000000003</v>
      </c>
      <c r="BI25" s="97">
        <v>28.2</v>
      </c>
      <c r="BJ25" s="97">
        <v>25.1998</v>
      </c>
      <c r="BK25" s="97">
        <v>28.407900000000001</v>
      </c>
      <c r="BL25" s="97">
        <v>29.6204</v>
      </c>
      <c r="BM25" s="97">
        <v>81.377600000000001</v>
      </c>
      <c r="BN25" s="97">
        <v>32.209400000000002</v>
      </c>
      <c r="BO25" s="97">
        <v>28.055199999999999</v>
      </c>
      <c r="BP25" s="97">
        <v>30.293399999999998</v>
      </c>
      <c r="BQ25" s="97">
        <v>29.2027</v>
      </c>
      <c r="BR25" s="97">
        <v>80.725999999999999</v>
      </c>
      <c r="BS25" s="97">
        <v>32.071800000000003</v>
      </c>
      <c r="BT25" s="97">
        <v>32.392000000000003</v>
      </c>
      <c r="BU25" s="97">
        <v>30.2455</v>
      </c>
      <c r="BV25" s="97">
        <v>28.957899999999999</v>
      </c>
      <c r="BW25" s="97">
        <v>76.864699999999999</v>
      </c>
      <c r="BX25" s="97">
        <v>31.799700000000001</v>
      </c>
      <c r="BY25" s="97">
        <v>31.243200000000002</v>
      </c>
      <c r="BZ25" s="97">
        <v>31.207699999999999</v>
      </c>
      <c r="CA25" s="97">
        <v>28.238700000000001</v>
      </c>
    </row>
    <row r="26" spans="1:79" ht="16.5">
      <c r="A26" s="53" t="s">
        <v>16</v>
      </c>
      <c r="B26" s="174">
        <v>21.216999999999999</v>
      </c>
      <c r="C26" s="115">
        <v>23.440999999999999</v>
      </c>
      <c r="D26" s="139">
        <v>25.495000000000001</v>
      </c>
      <c r="E26" s="174">
        <v>21.463999999999999</v>
      </c>
      <c r="F26" s="174">
        <v>23.867000000000001</v>
      </c>
      <c r="G26" s="174">
        <v>26.064</v>
      </c>
      <c r="H26" s="53">
        <v>21.873000000000001</v>
      </c>
      <c r="I26" s="53">
        <v>21.475000000000001</v>
      </c>
      <c r="J26" s="98">
        <v>21.997</v>
      </c>
      <c r="K26" s="115">
        <v>24.265000000000001</v>
      </c>
      <c r="L26" s="53">
        <v>24.192</v>
      </c>
      <c r="M26" s="53">
        <v>22.001000000000001</v>
      </c>
      <c r="N26" s="174">
        <v>27.369</v>
      </c>
      <c r="O26" s="115">
        <v>24.805</v>
      </c>
      <c r="P26" s="143">
        <v>24.149100000000001</v>
      </c>
      <c r="Q26" s="143">
        <v>19.113299999999999</v>
      </c>
      <c r="R26" s="143">
        <v>14.836</v>
      </c>
      <c r="S26" s="143">
        <v>24.195699999999999</v>
      </c>
      <c r="T26" s="141">
        <v>68.2196</v>
      </c>
      <c r="U26" s="99">
        <v>27.014099999999999</v>
      </c>
      <c r="V26" s="99">
        <v>26.706400000000002</v>
      </c>
      <c r="W26" s="99">
        <v>27.6496</v>
      </c>
      <c r="X26" s="99">
        <v>24.348700000000001</v>
      </c>
      <c r="Y26" s="98">
        <v>73.967200000000005</v>
      </c>
      <c r="Z26" s="98">
        <v>26.581790000000002</v>
      </c>
      <c r="AA26" s="98">
        <v>23.656220000000001</v>
      </c>
      <c r="AB26" s="98">
        <v>27.025099999999998</v>
      </c>
      <c r="AC26" s="98">
        <v>26.131540000000001</v>
      </c>
      <c r="AD26" s="98">
        <v>66.983440000000002</v>
      </c>
      <c r="AE26" s="98">
        <v>26.813099999999999</v>
      </c>
      <c r="AF26" s="98">
        <v>26.326310000000003</v>
      </c>
      <c r="AG26" s="98">
        <v>26.043990000000001</v>
      </c>
      <c r="AH26" s="98">
        <v>25.469049999999999</v>
      </c>
      <c r="AI26" s="97">
        <v>73.550330000000002</v>
      </c>
      <c r="AJ26" s="97">
        <v>25.9984</v>
      </c>
      <c r="AK26" s="97">
        <v>29.64</v>
      </c>
      <c r="AL26" s="97">
        <v>26.760200000000001</v>
      </c>
      <c r="AM26" s="97">
        <v>26.061399999999999</v>
      </c>
      <c r="AN26" s="97">
        <v>78.462800000000001</v>
      </c>
      <c r="AO26" s="97">
        <v>25.1462</v>
      </c>
      <c r="AP26" s="97">
        <v>30.741499999999998</v>
      </c>
      <c r="AQ26" s="97">
        <v>25.652999999999999</v>
      </c>
      <c r="AR26" s="97">
        <v>33.777999999999999</v>
      </c>
      <c r="AS26" s="97">
        <v>71.225399999999993</v>
      </c>
      <c r="AT26" s="97">
        <v>29.555099999999999</v>
      </c>
      <c r="AU26" s="97">
        <v>29.253799999999998</v>
      </c>
      <c r="AV26" s="97">
        <v>29.611799999999999</v>
      </c>
      <c r="AW26" s="97">
        <v>25.909199999999998</v>
      </c>
      <c r="AX26" s="97">
        <v>73.261700000000005</v>
      </c>
      <c r="AY26" s="97">
        <v>30.300799999999999</v>
      </c>
      <c r="AZ26" s="97">
        <v>27.329499999999999</v>
      </c>
      <c r="BA26" s="97">
        <v>29.520099999999999</v>
      </c>
      <c r="BB26" s="97">
        <v>28.174700000000001</v>
      </c>
      <c r="BC26" s="99">
        <v>70.226299999999995</v>
      </c>
      <c r="BD26" s="97">
        <v>30.852699999999999</v>
      </c>
      <c r="BE26" s="97">
        <v>28.849900000000002</v>
      </c>
      <c r="BF26" s="97">
        <v>28.6327</v>
      </c>
      <c r="BG26" s="97">
        <v>28.014500000000002</v>
      </c>
      <c r="BH26" s="99">
        <v>73.099800000000002</v>
      </c>
      <c r="BI26" s="97">
        <v>28.836600000000001</v>
      </c>
      <c r="BJ26" s="97">
        <v>30.5566</v>
      </c>
      <c r="BK26" s="97">
        <v>26.310099999999998</v>
      </c>
      <c r="BL26" s="97">
        <v>28.2941</v>
      </c>
      <c r="BM26" s="97">
        <v>70.109099999999998</v>
      </c>
      <c r="BN26" s="97">
        <v>26.962800000000001</v>
      </c>
      <c r="BO26" s="97">
        <v>27.7119</v>
      </c>
      <c r="BP26" s="97">
        <v>28.589300000000001</v>
      </c>
      <c r="BQ26" s="97">
        <v>30.212700000000002</v>
      </c>
      <c r="BR26" s="97">
        <v>70.885000000000005</v>
      </c>
      <c r="BS26" s="97">
        <v>29.176400000000001</v>
      </c>
      <c r="BT26" s="97">
        <v>28.295999999999999</v>
      </c>
      <c r="BU26" s="97">
        <v>27.7471</v>
      </c>
      <c r="BV26" s="97">
        <v>28.369800000000001</v>
      </c>
      <c r="BW26" s="97">
        <v>68.821299999999994</v>
      </c>
      <c r="BX26" s="97">
        <v>27.148800000000001</v>
      </c>
      <c r="BY26" s="97">
        <v>27.6325</v>
      </c>
      <c r="BZ26" s="97">
        <v>27.006</v>
      </c>
      <c r="CA26" s="97">
        <v>28.9664</v>
      </c>
    </row>
    <row r="27" spans="1:79" ht="16.5">
      <c r="A27" s="53" t="s">
        <v>17</v>
      </c>
      <c r="B27" s="174">
        <v>22.777000000000001</v>
      </c>
      <c r="C27" s="115">
        <v>25.486999999999998</v>
      </c>
      <c r="D27" s="139">
        <v>20.105</v>
      </c>
      <c r="E27" s="174">
        <v>21.209</v>
      </c>
      <c r="F27" s="174">
        <v>22.797000000000001</v>
      </c>
      <c r="G27" s="174">
        <v>24.614999999999998</v>
      </c>
      <c r="H27" s="53">
        <v>25.632999999999999</v>
      </c>
      <c r="I27" s="53">
        <v>21.861000000000001</v>
      </c>
      <c r="J27" s="98">
        <v>24.257999999999999</v>
      </c>
      <c r="K27" s="115">
        <v>21.420999999999999</v>
      </c>
      <c r="L27" s="53">
        <v>22.754999999999999</v>
      </c>
      <c r="M27" s="53">
        <v>22.126000000000001</v>
      </c>
      <c r="N27" s="174">
        <v>27.047999999999998</v>
      </c>
      <c r="O27" s="115">
        <v>26.984999999999999</v>
      </c>
      <c r="P27" s="143">
        <v>22.358599999999999</v>
      </c>
      <c r="Q27" s="143">
        <v>19.858599999999999</v>
      </c>
      <c r="R27" s="143">
        <v>16.692599999999999</v>
      </c>
      <c r="S27" s="143">
        <v>21.932300000000001</v>
      </c>
      <c r="T27" s="141">
        <v>61.084800000000001</v>
      </c>
      <c r="U27" s="99">
        <v>24.891099999999998</v>
      </c>
      <c r="V27" s="99">
        <v>21.863599999999998</v>
      </c>
      <c r="W27" s="99">
        <v>24.972999999999999</v>
      </c>
      <c r="X27" s="99">
        <v>22.876000000000001</v>
      </c>
      <c r="Y27" s="98">
        <v>63.119459999999997</v>
      </c>
      <c r="Z27" s="98">
        <v>22.007849999999998</v>
      </c>
      <c r="AA27" s="98">
        <v>25.02758</v>
      </c>
      <c r="AB27" s="98">
        <v>24.937339999999999</v>
      </c>
      <c r="AC27" s="98">
        <v>24.270309999999998</v>
      </c>
      <c r="AD27" s="98">
        <v>63.771740000000001</v>
      </c>
      <c r="AE27" s="98">
        <v>22.964200000000002</v>
      </c>
      <c r="AF27" s="98">
        <v>27.762259999999998</v>
      </c>
      <c r="AG27" s="98">
        <v>23.660040000000002</v>
      </c>
      <c r="AH27" s="98">
        <v>25.54355</v>
      </c>
      <c r="AI27" s="97">
        <v>73.077740000000006</v>
      </c>
      <c r="AJ27" s="97">
        <v>25.4467</v>
      </c>
      <c r="AK27" s="97">
        <v>24.736000000000001</v>
      </c>
      <c r="AL27" s="97">
        <v>25.676100000000002</v>
      </c>
      <c r="AM27" s="97">
        <v>28.0319</v>
      </c>
      <c r="AN27" s="97">
        <v>63.6584</v>
      </c>
      <c r="AO27" s="97">
        <v>25.760400000000001</v>
      </c>
      <c r="AP27" s="97">
        <v>27.469200000000001</v>
      </c>
      <c r="AQ27" s="97">
        <v>25.687999999999999</v>
      </c>
      <c r="AR27" s="97">
        <v>25.492000000000001</v>
      </c>
      <c r="AS27" s="97">
        <v>64.903099999999995</v>
      </c>
      <c r="AT27" s="97">
        <v>25.4514</v>
      </c>
      <c r="AU27" s="97">
        <v>26.3337</v>
      </c>
      <c r="AV27" s="97">
        <v>24.234999999999999</v>
      </c>
      <c r="AW27" s="97">
        <v>26.245000000000001</v>
      </c>
      <c r="AX27" s="97">
        <v>66.091200000000001</v>
      </c>
      <c r="AY27" s="97">
        <v>24.708600000000001</v>
      </c>
      <c r="AZ27" s="97">
        <v>25.847300000000001</v>
      </c>
      <c r="BA27" s="97">
        <v>24.0379</v>
      </c>
      <c r="BB27" s="97">
        <v>28.405100000000001</v>
      </c>
      <c r="BC27" s="99">
        <v>63.1173</v>
      </c>
      <c r="BD27" s="97">
        <v>20.246400000000001</v>
      </c>
      <c r="BE27" s="97">
        <v>21.855</v>
      </c>
      <c r="BF27" s="97">
        <v>22.791</v>
      </c>
      <c r="BG27" s="97">
        <v>21.983699999999999</v>
      </c>
      <c r="BH27" s="99">
        <v>57.251800000000003</v>
      </c>
      <c r="BI27" s="97">
        <v>21.753499999999999</v>
      </c>
      <c r="BJ27" s="97">
        <v>22.310400000000001</v>
      </c>
      <c r="BK27" s="97">
        <v>24.5411</v>
      </c>
      <c r="BL27" s="97">
        <v>22.867599999999999</v>
      </c>
      <c r="BM27" s="97">
        <v>59.0214</v>
      </c>
      <c r="BN27" s="97">
        <v>20.713100000000001</v>
      </c>
      <c r="BO27" s="97">
        <v>21.995799999999999</v>
      </c>
      <c r="BP27" s="97">
        <v>20.477599999999999</v>
      </c>
      <c r="BQ27" s="97">
        <v>22.257899999999999</v>
      </c>
      <c r="BR27" s="97">
        <v>54.793000000000006</v>
      </c>
      <c r="BS27" s="97">
        <v>19.716699999999999</v>
      </c>
      <c r="BT27" s="97">
        <v>22.163699999999999</v>
      </c>
      <c r="BU27" s="97">
        <v>21.6873</v>
      </c>
      <c r="BV27" s="97">
        <v>20.634899999999998</v>
      </c>
      <c r="BW27" s="97">
        <v>58.576500000000003</v>
      </c>
      <c r="BX27" s="97">
        <v>20.2761</v>
      </c>
      <c r="BY27" s="97">
        <v>19.802700000000002</v>
      </c>
      <c r="BZ27" s="97">
        <v>20.863299999999999</v>
      </c>
      <c r="CA27" s="97">
        <v>21.283100000000001</v>
      </c>
    </row>
    <row r="28" spans="1:79" ht="16.5">
      <c r="A28" s="53" t="s">
        <v>18</v>
      </c>
      <c r="B28" s="174">
        <v>41.204000000000001</v>
      </c>
      <c r="C28" s="115">
        <v>39.609000000000002</v>
      </c>
      <c r="D28" s="139">
        <v>41.951000000000001</v>
      </c>
      <c r="E28" s="174">
        <v>40.838999999999999</v>
      </c>
      <c r="F28" s="174">
        <v>38.26</v>
      </c>
      <c r="G28" s="174">
        <v>41.234000000000002</v>
      </c>
      <c r="H28" s="53">
        <v>41.597999999999999</v>
      </c>
      <c r="I28" s="53">
        <v>39.457000000000001</v>
      </c>
      <c r="J28" s="98">
        <v>37.042999999999999</v>
      </c>
      <c r="K28" s="115">
        <v>39.798000000000002</v>
      </c>
      <c r="L28" s="53">
        <v>38.344999999999999</v>
      </c>
      <c r="M28" s="53">
        <v>44.585000000000001</v>
      </c>
      <c r="N28" s="174">
        <v>45.206000000000003</v>
      </c>
      <c r="O28" s="115">
        <v>42.284999999999997</v>
      </c>
      <c r="P28" s="143">
        <v>42.831699999999998</v>
      </c>
      <c r="Q28" s="143">
        <v>37.032299999999999</v>
      </c>
      <c r="R28" s="143">
        <v>116.11799999999999</v>
      </c>
      <c r="S28" s="143">
        <v>42.616799999999998</v>
      </c>
      <c r="T28" s="141">
        <v>149.202</v>
      </c>
      <c r="U28" s="99">
        <v>47.169899999999998</v>
      </c>
      <c r="V28" s="99">
        <v>46.803400000000003</v>
      </c>
      <c r="W28" s="99">
        <v>46.882400000000004</v>
      </c>
      <c r="X28" s="99">
        <v>44.7498</v>
      </c>
      <c r="Y28" s="98">
        <v>145.28020000000001</v>
      </c>
      <c r="Z28" s="98">
        <v>49.494669999999999</v>
      </c>
      <c r="AA28" s="98">
        <v>48.794559999999997</v>
      </c>
      <c r="AB28" s="98">
        <v>47.122440000000005</v>
      </c>
      <c r="AC28" s="98">
        <v>49.465539999999997</v>
      </c>
      <c r="AD28" s="98">
        <v>134.39760000000001</v>
      </c>
      <c r="AE28" s="98">
        <v>44.987299999999998</v>
      </c>
      <c r="AF28" s="98">
        <v>46.03651</v>
      </c>
      <c r="AG28" s="98">
        <v>46.203269999999996</v>
      </c>
      <c r="AH28" s="98">
        <v>48.571280000000002</v>
      </c>
      <c r="AI28" s="97">
        <v>152.6807</v>
      </c>
      <c r="AJ28" s="97">
        <v>47.456800000000001</v>
      </c>
      <c r="AK28" s="97">
        <v>45.499000000000002</v>
      </c>
      <c r="AL28" s="97">
        <v>45.681899999999999</v>
      </c>
      <c r="AM28" s="97">
        <v>46.8675</v>
      </c>
      <c r="AN28" s="97">
        <v>141.774</v>
      </c>
      <c r="AO28" s="97">
        <v>43.483400000000003</v>
      </c>
      <c r="AP28" s="97">
        <v>45.351100000000002</v>
      </c>
      <c r="AQ28" s="97">
        <v>46.603000000000002</v>
      </c>
      <c r="AR28" s="97">
        <v>46.13</v>
      </c>
      <c r="AS28" s="97">
        <v>130.54300000000001</v>
      </c>
      <c r="AT28" s="97">
        <v>41.273699999999998</v>
      </c>
      <c r="AU28" s="97">
        <v>43.999699999999997</v>
      </c>
      <c r="AV28" s="97">
        <v>43.546500000000002</v>
      </c>
      <c r="AW28" s="97">
        <v>43.376100000000001</v>
      </c>
      <c r="AX28" s="97">
        <v>128.98400000000001</v>
      </c>
      <c r="AY28" s="97">
        <v>44.974299999999999</v>
      </c>
      <c r="AZ28" s="97">
        <v>43.647300000000001</v>
      </c>
      <c r="BA28" s="97">
        <v>41.910699999999999</v>
      </c>
      <c r="BB28" s="97">
        <v>42.361600000000003</v>
      </c>
      <c r="BC28" s="99">
        <v>132.696</v>
      </c>
      <c r="BD28" s="97">
        <v>41.333500000000001</v>
      </c>
      <c r="BE28" s="97">
        <v>36.799999999999997</v>
      </c>
      <c r="BF28" s="97">
        <v>40.6678</v>
      </c>
      <c r="BG28" s="97">
        <v>41.731900000000003</v>
      </c>
      <c r="BH28" s="99">
        <v>158.69900000000001</v>
      </c>
      <c r="BI28" s="97">
        <v>40.851799999999997</v>
      </c>
      <c r="BJ28" s="97">
        <v>40.732900000000001</v>
      </c>
      <c r="BK28" s="97">
        <v>43.114899999999999</v>
      </c>
      <c r="BL28" s="97">
        <v>40.202300000000001</v>
      </c>
      <c r="BM28" s="97">
        <v>117.68600000000001</v>
      </c>
      <c r="BN28" s="97">
        <v>35.413600000000002</v>
      </c>
      <c r="BO28" s="97">
        <v>36.418799999999997</v>
      </c>
      <c r="BP28" s="97">
        <v>35.2926</v>
      </c>
      <c r="BQ28" s="97">
        <v>36.609099999999998</v>
      </c>
      <c r="BR28" s="97">
        <v>111.494</v>
      </c>
      <c r="BS28" s="97">
        <v>34.112299999999998</v>
      </c>
      <c r="BT28" s="97">
        <v>35.003100000000003</v>
      </c>
      <c r="BU28" s="97">
        <v>35.633299999999998</v>
      </c>
      <c r="BV28" s="97">
        <v>35.57</v>
      </c>
      <c r="BW28" s="97">
        <v>105.072</v>
      </c>
      <c r="BX28" s="97">
        <v>34.475900000000003</v>
      </c>
      <c r="BY28" s="97">
        <v>31.9268</v>
      </c>
      <c r="BZ28" s="97">
        <v>31.973400000000002</v>
      </c>
      <c r="CA28" s="97">
        <v>31.6907</v>
      </c>
    </row>
    <row r="29" spans="1:79" s="3" customFormat="1" ht="16.5">
      <c r="A29" s="57" t="s">
        <v>19</v>
      </c>
      <c r="B29" s="172">
        <f>SUM(B20:B28)</f>
        <v>232.80599999999998</v>
      </c>
      <c r="C29" s="172">
        <f>SUM(C20:C28)</f>
        <v>224.63400000000001</v>
      </c>
      <c r="D29" s="172">
        <f>SUM(D20:D28)</f>
        <v>229.66</v>
      </c>
      <c r="E29" s="172">
        <f t="shared" ref="E29:K29" si="2">SUM(E20:E28)</f>
        <v>227.38</v>
      </c>
      <c r="F29" s="172">
        <f t="shared" si="2"/>
        <v>224.01299999999998</v>
      </c>
      <c r="G29" s="172">
        <f t="shared" si="2"/>
        <v>240.40100000000004</v>
      </c>
      <c r="H29" s="172">
        <f t="shared" si="2"/>
        <v>234.82999999999998</v>
      </c>
      <c r="I29" s="172">
        <f t="shared" si="2"/>
        <v>225.00699999999998</v>
      </c>
      <c r="J29" s="172">
        <f t="shared" si="2"/>
        <v>222.39200000000002</v>
      </c>
      <c r="K29" s="172">
        <f t="shared" si="2"/>
        <v>224.755</v>
      </c>
      <c r="L29" s="57">
        <f>SUM(L19:L28)</f>
        <v>250.578</v>
      </c>
      <c r="M29" s="57">
        <f>SUM(M19:M28)</f>
        <v>272.17</v>
      </c>
      <c r="N29" s="57">
        <f t="shared" ref="N29" si="3">SUM(N19:N28)</f>
        <v>266.18400000000003</v>
      </c>
      <c r="O29" s="57">
        <f>SUM(O19:O28)</f>
        <v>262.74</v>
      </c>
      <c r="P29" s="142">
        <f t="shared" ref="P29:S29" si="4">SUM(P19:P28)</f>
        <v>251.95857179999996</v>
      </c>
      <c r="Q29" s="142">
        <f t="shared" si="4"/>
        <v>214.23525000000001</v>
      </c>
      <c r="R29" s="142">
        <f t="shared" si="4"/>
        <v>263.16065000000003</v>
      </c>
      <c r="S29" s="142">
        <f t="shared" si="4"/>
        <v>268.84266359999998</v>
      </c>
      <c r="T29" s="142">
        <f>SUM(T19:T28)</f>
        <v>704.68781999999999</v>
      </c>
      <c r="U29" s="96">
        <v>284.62708850000001</v>
      </c>
      <c r="V29" s="96">
        <v>274.69570680000004</v>
      </c>
      <c r="W29" s="96">
        <v>278.10280230000006</v>
      </c>
      <c r="X29" s="96">
        <v>279.50404090000001</v>
      </c>
      <c r="Y29" s="100">
        <f>SUM(Y19:Y28)</f>
        <v>755.30157300000008</v>
      </c>
      <c r="Z29" s="100">
        <f t="shared" ref="Z29:AI29" si="5">SUM(Z19:Z28)</f>
        <v>289.37055900000001</v>
      </c>
      <c r="AA29" s="100">
        <f t="shared" si="5"/>
        <v>283.040571</v>
      </c>
      <c r="AB29" s="100">
        <f t="shared" si="5"/>
        <v>280.70877920000004</v>
      </c>
      <c r="AC29" s="100">
        <f t="shared" si="5"/>
        <v>290.13414689999996</v>
      </c>
      <c r="AD29" s="100">
        <f t="shared" si="5"/>
        <v>725.15210999999999</v>
      </c>
      <c r="AE29" s="100">
        <f t="shared" si="5"/>
        <v>279.76508249999995</v>
      </c>
      <c r="AF29" s="100">
        <f t="shared" si="5"/>
        <v>282.29127059999996</v>
      </c>
      <c r="AG29" s="100">
        <f t="shared" si="5"/>
        <v>280.35526700000003</v>
      </c>
      <c r="AH29" s="100">
        <f t="shared" si="5"/>
        <v>289.43864300000007</v>
      </c>
      <c r="AI29" s="100">
        <f t="shared" si="5"/>
        <v>825.29942999999992</v>
      </c>
      <c r="AJ29" s="100">
        <f t="shared" ref="AJ29" si="6">SUM(AJ19:AJ28)</f>
        <v>289.56110000000001</v>
      </c>
      <c r="AK29" s="100">
        <f t="shared" ref="AK29" si="7">SUM(AK19:AK28)</f>
        <v>282.08999999999997</v>
      </c>
      <c r="AL29" s="100">
        <f t="shared" ref="AL29" si="8">SUM(AL19:AL28)</f>
        <v>281.50716999999997</v>
      </c>
      <c r="AM29" s="100">
        <f t="shared" ref="AM29" si="9">SUM(AM19:AM28)</f>
        <v>288.69409000000002</v>
      </c>
      <c r="AN29" s="100">
        <f t="shared" ref="AN29" si="10">SUM(AN19:AN28)</f>
        <v>765.38990000000001</v>
      </c>
      <c r="AO29" s="100">
        <f t="shared" ref="AO29" si="11">SUM(AO19:AO28)</f>
        <v>279.75814000000003</v>
      </c>
      <c r="AP29" s="100">
        <f t="shared" ref="AP29" si="12">SUM(AP19:AP28)</f>
        <v>286.06414000000001</v>
      </c>
      <c r="AQ29" s="100">
        <f t="shared" ref="AQ29" si="13">SUM(AQ19:AQ28)</f>
        <v>293.673</v>
      </c>
      <c r="AR29" s="100">
        <f t="shared" ref="AR29" si="14">SUM(AR19:AR28)</f>
        <v>297.03300000000002</v>
      </c>
      <c r="AS29" s="100">
        <f t="shared" ref="AS29" si="15">SUM(AS19:AS28)</f>
        <v>743.61310000000003</v>
      </c>
      <c r="AT29" s="100">
        <f t="shared" ref="AT29" si="16">SUM(AT19:AT28)</f>
        <v>279.63570000000004</v>
      </c>
      <c r="AU29" s="100">
        <f t="shared" ref="AU29" si="17">SUM(AU19:AU28)</f>
        <v>286.71431999999999</v>
      </c>
      <c r="AV29" s="100">
        <f t="shared" ref="AV29" si="18">SUM(AV19:AV28)</f>
        <v>286.85075000000001</v>
      </c>
      <c r="AW29" s="100">
        <f t="shared" ref="AW29" si="19">SUM(AW19:AW28)</f>
        <v>283.72098</v>
      </c>
      <c r="AX29" s="100">
        <f t="shared" ref="AX29" si="20">SUM(AX19:AX28)</f>
        <v>743.64970000000005</v>
      </c>
      <c r="AY29" s="100">
        <f t="shared" ref="AY29" si="21">SUM(AY19:AY28)</f>
        <v>289.44006000000002</v>
      </c>
      <c r="AZ29" s="100">
        <f t="shared" ref="AZ29" si="22">SUM(AZ19:AZ28)</f>
        <v>284.55083999999999</v>
      </c>
      <c r="BA29" s="100">
        <f t="shared" ref="BA29" si="23">SUM(BA19:BA28)</f>
        <v>286.97038000000003</v>
      </c>
      <c r="BB29" s="100">
        <f t="shared" ref="BB29" si="24">SUM(BB19:BB28)</f>
        <v>283.30966999999998</v>
      </c>
      <c r="BC29" s="100">
        <f t="shared" ref="BC29" si="25">SUM(BC19:BC28)</f>
        <v>750.29880000000003</v>
      </c>
      <c r="BD29" s="100">
        <f t="shared" ref="BD29" si="26">SUM(BD19:BD28)</f>
        <v>276.80422999999996</v>
      </c>
      <c r="BE29" s="100">
        <f t="shared" ref="BE29" si="27">SUM(BE19:BE28)</f>
        <v>275.02358999999996</v>
      </c>
      <c r="BF29" s="100">
        <f t="shared" ref="BF29" si="28">SUM(BF19:BF28)</f>
        <v>278.33821999999998</v>
      </c>
      <c r="BG29" s="100">
        <f t="shared" ref="BG29" si="29">SUM(BG19:BG28)</f>
        <v>275.07238000000001</v>
      </c>
      <c r="BH29" s="100">
        <f t="shared" ref="BH29" si="30">SUM(BH19:BH28)</f>
        <v>776.81629999999996</v>
      </c>
      <c r="BI29" s="100">
        <f t="shared" ref="BI29" si="31">SUM(BI19:BI28)</f>
        <v>273.21093999999999</v>
      </c>
      <c r="BJ29" s="100">
        <f t="shared" ref="BJ29" si="32">SUM(BJ19:BJ28)</f>
        <v>273.86509000000001</v>
      </c>
      <c r="BK29" s="100">
        <f t="shared" ref="BK29" si="33">SUM(BK19:BK28)</f>
        <v>286.29680999999999</v>
      </c>
      <c r="BL29" s="100">
        <f t="shared" ref="BL29" si="34">SUM(BL19:BL28)</f>
        <v>292.07687000000004</v>
      </c>
      <c r="BM29" s="100">
        <f t="shared" ref="BM29" si="35">SUM(BM19:BM28)</f>
        <v>727.44740000000002</v>
      </c>
      <c r="BN29" s="100">
        <f t="shared" ref="BN29" si="36">SUM(BN19:BN28)</f>
        <v>259.92804000000001</v>
      </c>
      <c r="BO29" s="100">
        <f t="shared" ref="BO29" si="37">SUM(BO19:BO28)</f>
        <v>256.75048000000004</v>
      </c>
      <c r="BP29" s="100">
        <f t="shared" ref="BP29" si="38">SUM(BP19:BP28)</f>
        <v>265.87599999999998</v>
      </c>
      <c r="BQ29" s="100">
        <f t="shared" ref="BQ29" si="39">SUM(BQ19:BQ28)</f>
        <v>268.73833000000002</v>
      </c>
      <c r="BR29" s="100">
        <f t="shared" ref="BR29" si="40">SUM(BR19:BR28)</f>
        <v>690.17200000000003</v>
      </c>
      <c r="BS29" s="100">
        <f t="shared" ref="BS29" si="41">SUM(BS19:BS28)</f>
        <v>263.93810999999999</v>
      </c>
      <c r="BT29" s="100">
        <f t="shared" ref="BT29" si="42">SUM(BT19:BT28)</f>
        <v>265.78397000000001</v>
      </c>
      <c r="BU29" s="100">
        <f t="shared" ref="BU29" si="43">SUM(BU19:BU28)</f>
        <v>266.63871</v>
      </c>
      <c r="BV29" s="100">
        <f t="shared" ref="BV29" si="44">SUM(BV19:BV28)</f>
        <v>264.66824000000003</v>
      </c>
      <c r="BW29" s="100">
        <f t="shared" ref="BW29" si="45">SUM(BW19:BW28)</f>
        <v>701.97499999999991</v>
      </c>
      <c r="BX29" s="100">
        <f t="shared" ref="BX29" si="46">SUM(BX19:BX28)</f>
        <v>261.35531000000003</v>
      </c>
      <c r="BY29" s="100">
        <f t="shared" ref="BY29" si="47">SUM(BY19:BY28)</f>
        <v>259.72422</v>
      </c>
      <c r="BZ29" s="100">
        <f t="shared" ref="BZ29" si="48">SUM(BZ19:BZ28)</f>
        <v>264.72914000000003</v>
      </c>
      <c r="CA29" s="100">
        <f t="shared" ref="CA29" si="49">SUM(CA19:CA28)</f>
        <v>265.06653</v>
      </c>
    </row>
    <row r="30" spans="1:79" ht="16.5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134"/>
      <c r="O30" s="134"/>
      <c r="P30" s="141"/>
      <c r="Q30" s="141"/>
      <c r="R30" s="141"/>
      <c r="S30" s="141"/>
      <c r="T30" s="141"/>
      <c r="U30" s="99"/>
      <c r="V30" s="99"/>
      <c r="W30" s="99"/>
      <c r="X30" s="99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7"/>
      <c r="AJ30" s="97"/>
      <c r="AK30" s="97"/>
      <c r="AL30" s="97"/>
      <c r="AM30" s="97"/>
      <c r="AN30" s="97"/>
      <c r="AO30" s="97"/>
      <c r="AP30" s="97"/>
      <c r="AQ30" s="101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9"/>
      <c r="BD30" s="97"/>
      <c r="BE30" s="97"/>
      <c r="BF30" s="97"/>
      <c r="BG30" s="97"/>
      <c r="BH30" s="99"/>
      <c r="BI30" s="97"/>
      <c r="BJ30" s="97"/>
      <c r="BK30" s="97"/>
      <c r="BL30" s="97"/>
      <c r="BM30" s="97"/>
      <c r="BN30" s="97"/>
      <c r="BO30" s="97"/>
      <c r="BP30" s="97"/>
      <c r="BQ30" s="97"/>
      <c r="BR30" s="97"/>
      <c r="BS30" s="97"/>
      <c r="BT30" s="97"/>
      <c r="BU30" s="97"/>
      <c r="BV30" s="97"/>
      <c r="BW30" s="97"/>
      <c r="BX30" s="97"/>
      <c r="BY30" s="97"/>
      <c r="BZ30" s="97"/>
      <c r="CA30" s="97"/>
    </row>
    <row r="31" spans="1:79" ht="16.5">
      <c r="A31" s="49" t="s">
        <v>20</v>
      </c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134"/>
      <c r="O31" s="134"/>
      <c r="P31" s="92"/>
      <c r="Q31" s="92"/>
      <c r="R31" s="92"/>
      <c r="S31" s="92"/>
      <c r="T31" s="92"/>
      <c r="U31" s="99"/>
      <c r="V31" s="99"/>
      <c r="W31" s="99"/>
      <c r="X31" s="99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7"/>
      <c r="AJ31" s="97"/>
      <c r="AK31" s="97"/>
      <c r="AL31" s="97"/>
      <c r="AM31" s="97"/>
      <c r="AN31" s="97"/>
      <c r="AO31" s="102"/>
      <c r="AP31" s="97"/>
      <c r="AQ31" s="103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9"/>
      <c r="BD31" s="97"/>
      <c r="BE31" s="97"/>
      <c r="BF31" s="97"/>
      <c r="BG31" s="97"/>
      <c r="BH31" s="99"/>
      <c r="BI31" s="97"/>
      <c r="BJ31" s="97"/>
      <c r="BK31" s="97"/>
      <c r="BL31" s="102"/>
      <c r="BM31" s="97"/>
      <c r="BN31" s="97"/>
      <c r="BO31" s="97"/>
      <c r="BP31" s="97"/>
      <c r="BQ31" s="97"/>
      <c r="BR31" s="97"/>
      <c r="BS31" s="97"/>
      <c r="BT31" s="97"/>
      <c r="BU31" s="97"/>
      <c r="BV31" s="97"/>
      <c r="BW31" s="97"/>
      <c r="BX31" s="97"/>
      <c r="BY31" s="97"/>
      <c r="BZ31" s="97"/>
      <c r="CA31" s="97"/>
    </row>
    <row r="32" spans="1:79" ht="16.5">
      <c r="A32" s="52" t="s">
        <v>21</v>
      </c>
      <c r="B32" s="52"/>
      <c r="C32" s="52"/>
      <c r="D32" s="134"/>
      <c r="E32" s="52"/>
      <c r="F32" s="52"/>
      <c r="G32" s="52"/>
      <c r="H32" s="52"/>
      <c r="I32" s="138"/>
      <c r="J32" s="138"/>
      <c r="K32" s="255"/>
      <c r="L32" s="97">
        <v>1.0649999999999999</v>
      </c>
      <c r="M32" s="97">
        <v>2.1970000000000001</v>
      </c>
      <c r="N32" s="115">
        <v>4.0540000000000003</v>
      </c>
      <c r="O32" s="174">
        <v>2.5339999999999998</v>
      </c>
      <c r="P32" s="143">
        <v>1.77844</v>
      </c>
      <c r="Q32" s="143">
        <v>1.04586</v>
      </c>
      <c r="R32" s="143">
        <v>1.83907</v>
      </c>
      <c r="S32" s="143">
        <v>1.9820500000000001</v>
      </c>
      <c r="T32" s="99">
        <v>26.308199999999999</v>
      </c>
      <c r="U32" s="99">
        <v>3.7041599999999999</v>
      </c>
      <c r="V32" s="99">
        <v>1.62818</v>
      </c>
      <c r="W32" s="99">
        <v>1.92025</v>
      </c>
      <c r="X32" s="99">
        <v>2.7945100000000003</v>
      </c>
      <c r="Y32" s="97">
        <v>36.26193</v>
      </c>
      <c r="Z32" s="97">
        <v>5.3631180000000001</v>
      </c>
      <c r="AA32" s="97">
        <v>3.9317069999999998</v>
      </c>
      <c r="AB32" s="97">
        <v>6.0608519999999997</v>
      </c>
      <c r="AC32" s="97">
        <v>4.0741180000000004</v>
      </c>
      <c r="AD32" s="97">
        <v>41.981909999999999</v>
      </c>
      <c r="AE32" s="97">
        <v>4.8659100000000004</v>
      </c>
      <c r="AF32" s="97">
        <v>4.4977290000000005</v>
      </c>
      <c r="AG32" s="97">
        <v>3.706264</v>
      </c>
      <c r="AH32" s="97">
        <v>4.2354040000000008</v>
      </c>
      <c r="AI32" s="97">
        <v>46.340620000000001</v>
      </c>
      <c r="AJ32" s="97">
        <v>4.5650300000000001</v>
      </c>
      <c r="AK32" s="97">
        <v>3.5019999999999998</v>
      </c>
      <c r="AL32" s="97">
        <v>6.1052999999999997</v>
      </c>
      <c r="AM32" s="97">
        <v>4.2603200000000001</v>
      </c>
      <c r="AN32" s="97">
        <v>36.588999999999999</v>
      </c>
      <c r="AO32" s="97">
        <v>4.9480899999999997</v>
      </c>
      <c r="AP32" s="97">
        <v>5.8096100000000002</v>
      </c>
      <c r="AQ32" s="97">
        <v>4.4240000000000004</v>
      </c>
      <c r="AR32" s="97">
        <v>5.54</v>
      </c>
      <c r="AS32" s="97">
        <v>37.758899999999997</v>
      </c>
      <c r="AT32" s="97">
        <v>3.4203999999999999</v>
      </c>
      <c r="AU32" s="97">
        <v>5.28064</v>
      </c>
      <c r="AV32" s="97">
        <v>4.2960599999999998</v>
      </c>
      <c r="AW32" s="97">
        <v>3.9385699999999999</v>
      </c>
      <c r="AX32" s="97">
        <v>42.968899999999998</v>
      </c>
      <c r="AY32" s="97">
        <v>5.5048300000000001</v>
      </c>
      <c r="AZ32" s="97">
        <v>5.3498599999999996</v>
      </c>
      <c r="BA32" s="97">
        <v>5.0309600000000003</v>
      </c>
      <c r="BB32" s="97">
        <v>4.7561499999999999</v>
      </c>
      <c r="BC32" s="99">
        <v>43.856999999999999</v>
      </c>
      <c r="BD32" s="97">
        <v>6.5087999999999999</v>
      </c>
      <c r="BE32" s="97">
        <v>5.49688</v>
      </c>
      <c r="BF32" s="97">
        <v>5.6979699999999998</v>
      </c>
      <c r="BG32" s="97">
        <v>6.6813799999999999</v>
      </c>
      <c r="BH32" s="99">
        <v>29.040600000000001</v>
      </c>
      <c r="BI32" s="97">
        <v>4.5704000000000002</v>
      </c>
      <c r="BJ32" s="97">
        <v>4.1436200000000003</v>
      </c>
      <c r="BK32" s="97">
        <v>4.5063700000000004</v>
      </c>
      <c r="BL32" s="97">
        <v>5.4114699999999996</v>
      </c>
      <c r="BM32" s="97">
        <v>42.093800000000002</v>
      </c>
      <c r="BN32" s="97">
        <v>3.7092100000000001</v>
      </c>
      <c r="BO32" s="97">
        <v>4.1620799999999996</v>
      </c>
      <c r="BP32" s="97">
        <v>7.5145600000000004</v>
      </c>
      <c r="BQ32" s="97">
        <v>4.4820399999999996</v>
      </c>
      <c r="BR32" s="97">
        <v>47.695999999999998</v>
      </c>
      <c r="BS32" s="97">
        <v>4.3834299999999997</v>
      </c>
      <c r="BT32" s="97">
        <v>5.9565099999999997</v>
      </c>
      <c r="BU32" s="97">
        <v>5.6291799999999999</v>
      </c>
      <c r="BV32" s="97">
        <v>4.5396700000000001</v>
      </c>
      <c r="BW32" s="97">
        <v>38.477600000000002</v>
      </c>
      <c r="BX32" s="97">
        <v>5.37256</v>
      </c>
      <c r="BY32" s="97">
        <v>4.8545199999999999</v>
      </c>
      <c r="BZ32" s="97">
        <v>6.0524300000000002</v>
      </c>
      <c r="CA32" s="97">
        <v>4.5747900000000001</v>
      </c>
    </row>
    <row r="33" spans="1:79" ht="16.5">
      <c r="A33" s="52" t="s">
        <v>22</v>
      </c>
      <c r="B33" s="52"/>
      <c r="C33" s="52"/>
      <c r="D33" s="134"/>
      <c r="E33" s="52"/>
      <c r="F33" s="52"/>
      <c r="G33" s="52"/>
      <c r="H33" s="52"/>
      <c r="I33" s="138"/>
      <c r="J33" s="138"/>
      <c r="K33" s="174"/>
      <c r="L33" s="97">
        <v>9.9</v>
      </c>
      <c r="M33" s="97">
        <v>10.603999999999999</v>
      </c>
      <c r="N33" s="115">
        <v>11.484</v>
      </c>
      <c r="O33" s="174">
        <v>11.689</v>
      </c>
      <c r="P33" s="143">
        <v>9.8740500000000004</v>
      </c>
      <c r="Q33" s="143">
        <v>8.6521799999999995</v>
      </c>
      <c r="R33" s="143">
        <v>9.7435899999999993</v>
      </c>
      <c r="S33" s="143">
        <v>10.5337</v>
      </c>
      <c r="T33" s="99">
        <v>100.76</v>
      </c>
      <c r="U33" s="99">
        <v>16.089600000000001</v>
      </c>
      <c r="V33" s="99">
        <v>14.781799999999999</v>
      </c>
      <c r="W33" s="99">
        <v>14.839399999999999</v>
      </c>
      <c r="X33" s="99">
        <v>12.954600000000001</v>
      </c>
      <c r="Y33" s="97">
        <v>99.85136</v>
      </c>
      <c r="Z33" s="97">
        <v>17.078409999999998</v>
      </c>
      <c r="AA33" s="97">
        <v>16.77402</v>
      </c>
      <c r="AB33" s="97">
        <v>17.822800000000001</v>
      </c>
      <c r="AC33" s="97">
        <v>17.86309</v>
      </c>
      <c r="AD33" s="97">
        <v>112.505</v>
      </c>
      <c r="AE33" s="97">
        <v>17.467300000000002</v>
      </c>
      <c r="AF33" s="97">
        <v>19.210639999999998</v>
      </c>
      <c r="AG33" s="97">
        <v>17.260180000000002</v>
      </c>
      <c r="AH33" s="97">
        <v>16.853150000000003</v>
      </c>
      <c r="AI33" s="97">
        <v>130.5111</v>
      </c>
      <c r="AJ33" s="97">
        <v>19.025400000000001</v>
      </c>
      <c r="AK33" s="97">
        <v>18.123000000000001</v>
      </c>
      <c r="AL33" s="97">
        <v>18.4148</v>
      </c>
      <c r="AM33" s="97">
        <v>16.897600000000001</v>
      </c>
      <c r="AN33" s="97">
        <v>126.373</v>
      </c>
      <c r="AO33" s="97">
        <v>19.436900000000001</v>
      </c>
      <c r="AP33" s="97">
        <v>22.916599999999999</v>
      </c>
      <c r="AQ33" s="97">
        <v>19.526</v>
      </c>
      <c r="AR33" s="97">
        <v>18.943999999999999</v>
      </c>
      <c r="AS33" s="97">
        <v>124.13200000000001</v>
      </c>
      <c r="AT33" s="97">
        <v>19.1568</v>
      </c>
      <c r="AU33" s="97">
        <v>20.911000000000001</v>
      </c>
      <c r="AV33" s="97">
        <v>22.947900000000001</v>
      </c>
      <c r="AW33" s="97">
        <v>18.1614</v>
      </c>
      <c r="AX33" s="97">
        <v>137.56</v>
      </c>
      <c r="AY33" s="97">
        <v>22.902100000000001</v>
      </c>
      <c r="AZ33" s="97">
        <v>21.594100000000001</v>
      </c>
      <c r="BA33" s="97">
        <v>21.494900000000001</v>
      </c>
      <c r="BB33" s="97">
        <v>18.964099999999998</v>
      </c>
      <c r="BC33" s="99">
        <v>144.107</v>
      </c>
      <c r="BD33" s="97">
        <v>23.137699999999999</v>
      </c>
      <c r="BE33" s="97">
        <v>22.892800000000001</v>
      </c>
      <c r="BF33" s="97">
        <v>21.605</v>
      </c>
      <c r="BG33" s="97">
        <v>22.642499999999998</v>
      </c>
      <c r="BH33" s="99">
        <v>97.284800000000004</v>
      </c>
      <c r="BI33" s="97">
        <v>25.255600000000001</v>
      </c>
      <c r="BJ33" s="97">
        <v>24.960799999999999</v>
      </c>
      <c r="BK33" s="97">
        <v>23.0474</v>
      </c>
      <c r="BL33" s="97">
        <v>21.403700000000001</v>
      </c>
      <c r="BM33" s="97">
        <v>148.03100000000001</v>
      </c>
      <c r="BN33" s="97">
        <v>22.464300000000001</v>
      </c>
      <c r="BO33" s="97">
        <v>19.201899999999998</v>
      </c>
      <c r="BP33" s="97">
        <v>18.703199999999999</v>
      </c>
      <c r="BQ33" s="97">
        <v>22.296600000000002</v>
      </c>
      <c r="BR33" s="97">
        <v>145.16999999999999</v>
      </c>
      <c r="BS33" s="97">
        <v>22.193000000000001</v>
      </c>
      <c r="BT33" s="97">
        <v>26.0654</v>
      </c>
      <c r="BU33" s="97">
        <v>22.167999999999999</v>
      </c>
      <c r="BV33" s="97">
        <v>24.999099999999999</v>
      </c>
      <c r="BW33" s="97">
        <v>141.52000000000001</v>
      </c>
      <c r="BX33" s="97">
        <v>21.378699999999998</v>
      </c>
      <c r="BY33" s="97">
        <v>23.660799999999998</v>
      </c>
      <c r="BZ33" s="97">
        <v>20.963000000000001</v>
      </c>
      <c r="CA33" s="97">
        <v>23.152000000000001</v>
      </c>
    </row>
    <row r="34" spans="1:79" ht="16.5">
      <c r="A34" s="52" t="s">
        <v>23</v>
      </c>
      <c r="B34" s="52"/>
      <c r="C34" s="52"/>
      <c r="D34" s="134"/>
      <c r="E34" s="52"/>
      <c r="F34" s="52"/>
      <c r="G34" s="52"/>
      <c r="H34" s="52"/>
      <c r="I34" s="138"/>
      <c r="J34" s="138"/>
      <c r="K34" s="255"/>
      <c r="L34" s="97">
        <v>23.370999999999999</v>
      </c>
      <c r="M34" s="97">
        <v>24.888999999999999</v>
      </c>
      <c r="N34" s="115">
        <v>24.760999999999999</v>
      </c>
      <c r="O34" s="174">
        <v>23.257999999999999</v>
      </c>
      <c r="P34" s="143">
        <v>18.283999999999999</v>
      </c>
      <c r="Q34" s="143">
        <v>15.941700000000001</v>
      </c>
      <c r="R34" s="143">
        <v>17.990500000000001</v>
      </c>
      <c r="S34" s="143">
        <v>25.139099999999999</v>
      </c>
      <c r="T34" s="99">
        <v>97.556699999999992</v>
      </c>
      <c r="U34" s="99">
        <v>30.577599999999997</v>
      </c>
      <c r="V34" s="99">
        <v>28.211299999999998</v>
      </c>
      <c r="W34" s="99">
        <v>27.371200000000002</v>
      </c>
      <c r="X34" s="99">
        <v>29.725300000000001</v>
      </c>
      <c r="Y34" s="97">
        <v>107.3323</v>
      </c>
      <c r="Z34" s="97">
        <v>26.61243</v>
      </c>
      <c r="AA34" s="97">
        <v>25.962589999999999</v>
      </c>
      <c r="AB34" s="97">
        <v>27.428939999999997</v>
      </c>
      <c r="AC34" s="97">
        <v>26.28473</v>
      </c>
      <c r="AD34" s="97">
        <v>110.6176</v>
      </c>
      <c r="AE34" s="97">
        <v>25.326000000000001</v>
      </c>
      <c r="AF34" s="97">
        <v>25.94547</v>
      </c>
      <c r="AG34" s="97">
        <v>26.425840000000001</v>
      </c>
      <c r="AH34" s="97">
        <v>25.238959999999999</v>
      </c>
      <c r="AI34" s="97">
        <v>123.28959999999999</v>
      </c>
      <c r="AJ34" s="97">
        <v>28.548500000000001</v>
      </c>
      <c r="AK34" s="97">
        <v>28.55</v>
      </c>
      <c r="AL34" s="97">
        <v>27.712299999999999</v>
      </c>
      <c r="AM34" s="97">
        <v>27.816600000000001</v>
      </c>
      <c r="AN34" s="97">
        <v>118.035</v>
      </c>
      <c r="AO34" s="97">
        <v>28.624400000000001</v>
      </c>
      <c r="AP34" s="97">
        <v>30.427399999999999</v>
      </c>
      <c r="AQ34" s="97">
        <v>29.536000000000001</v>
      </c>
      <c r="AR34" s="97">
        <v>30.28</v>
      </c>
      <c r="AS34" s="97">
        <v>108.473</v>
      </c>
      <c r="AT34" s="97">
        <v>27.573</v>
      </c>
      <c r="AU34" s="97">
        <v>32.055500000000002</v>
      </c>
      <c r="AV34" s="97">
        <v>30.055399999999999</v>
      </c>
      <c r="AW34" s="97">
        <v>28.7713</v>
      </c>
      <c r="AX34" s="97">
        <v>113.604</v>
      </c>
      <c r="AY34" s="97">
        <v>34.352400000000003</v>
      </c>
      <c r="AZ34" s="97">
        <v>31.993300000000001</v>
      </c>
      <c r="BA34" s="97">
        <v>30.0655</v>
      </c>
      <c r="BB34" s="97">
        <v>27.404599999999999</v>
      </c>
      <c r="BC34" s="99">
        <v>117.84399999999999</v>
      </c>
      <c r="BD34" s="97">
        <v>29.528199999999998</v>
      </c>
      <c r="BE34" s="97">
        <v>30.0105</v>
      </c>
      <c r="BF34" s="97">
        <v>33.2988</v>
      </c>
      <c r="BG34" s="97">
        <v>34.576000000000001</v>
      </c>
      <c r="BH34" s="99">
        <v>65.510900000000007</v>
      </c>
      <c r="BI34" s="97">
        <v>32.936599999999999</v>
      </c>
      <c r="BJ34" s="97">
        <v>32.759300000000003</v>
      </c>
      <c r="BK34" s="97">
        <v>33.743000000000002</v>
      </c>
      <c r="BL34" s="97">
        <v>34.7331</v>
      </c>
      <c r="BM34" s="97">
        <v>112.36</v>
      </c>
      <c r="BN34" s="97">
        <v>33.225000000000001</v>
      </c>
      <c r="BO34" s="97">
        <v>31.768899999999999</v>
      </c>
      <c r="BP34" s="97">
        <v>34.517800000000001</v>
      </c>
      <c r="BQ34" s="97">
        <v>33.040500000000002</v>
      </c>
      <c r="BR34" s="97">
        <v>112.56699999999999</v>
      </c>
      <c r="BS34" s="97">
        <v>36.068399999999997</v>
      </c>
      <c r="BT34" s="97">
        <v>32.416200000000003</v>
      </c>
      <c r="BU34" s="97">
        <v>31.1464</v>
      </c>
      <c r="BV34" s="97">
        <v>32.376800000000003</v>
      </c>
      <c r="BW34" s="97">
        <v>123.92100000000001</v>
      </c>
      <c r="BX34" s="97">
        <v>36.237200000000001</v>
      </c>
      <c r="BY34" s="97">
        <v>32.270499999999998</v>
      </c>
      <c r="BZ34" s="97">
        <v>34.138599999999997</v>
      </c>
      <c r="CA34" s="97">
        <v>33.820399999999999</v>
      </c>
    </row>
    <row r="35" spans="1:79" ht="16.5">
      <c r="A35" s="52" t="s">
        <v>24</v>
      </c>
      <c r="B35" s="52"/>
      <c r="C35" s="52"/>
      <c r="D35" s="134"/>
      <c r="E35" s="52"/>
      <c r="F35" s="52"/>
      <c r="G35" s="52"/>
      <c r="H35" s="52"/>
      <c r="I35" s="138"/>
      <c r="J35" s="138"/>
      <c r="K35" s="255"/>
      <c r="L35" s="97">
        <v>30.411000000000001</v>
      </c>
      <c r="M35" s="97">
        <v>36.826000000000001</v>
      </c>
      <c r="N35" s="115">
        <v>32.005000000000003</v>
      </c>
      <c r="O35" s="174">
        <v>35.185000000000002</v>
      </c>
      <c r="P35" s="143">
        <v>24.1373</v>
      </c>
      <c r="Q35" s="143">
        <v>19.627300000000002</v>
      </c>
      <c r="R35" s="143">
        <v>25.706900000000001</v>
      </c>
      <c r="S35" s="143">
        <v>34.756900000000002</v>
      </c>
      <c r="T35" s="99">
        <v>127.386</v>
      </c>
      <c r="U35" s="99">
        <v>41.453099999999999</v>
      </c>
      <c r="V35" s="99">
        <v>41.366699999999994</v>
      </c>
      <c r="W35" s="99">
        <v>43.273199999999996</v>
      </c>
      <c r="X35" s="99">
        <v>43.0017</v>
      </c>
      <c r="Y35" s="97">
        <v>146.0677</v>
      </c>
      <c r="Z35" s="97">
        <v>47.528239999999997</v>
      </c>
      <c r="AA35" s="97">
        <v>47.381970000000003</v>
      </c>
      <c r="AB35" s="97">
        <v>42.759589999999996</v>
      </c>
      <c r="AC35" s="97">
        <v>44.479390000000002</v>
      </c>
      <c r="AD35" s="97">
        <v>147.4923</v>
      </c>
      <c r="AE35" s="97">
        <v>42.568399999999997</v>
      </c>
      <c r="AF35" s="97">
        <v>50.913489999999996</v>
      </c>
      <c r="AG35" s="97">
        <v>47.276910000000001</v>
      </c>
      <c r="AH35" s="97">
        <v>46.582920000000001</v>
      </c>
      <c r="AI35" s="97">
        <v>169.136</v>
      </c>
      <c r="AJ35" s="97">
        <v>49.150399999999998</v>
      </c>
      <c r="AK35" s="97">
        <v>49.485999999999997</v>
      </c>
      <c r="AL35" s="97">
        <v>48.485799999999998</v>
      </c>
      <c r="AM35" s="97">
        <v>52.614199999999997</v>
      </c>
      <c r="AN35" s="97">
        <v>155.376</v>
      </c>
      <c r="AO35" s="97">
        <v>52.053199999999997</v>
      </c>
      <c r="AP35" s="97">
        <v>55.898000000000003</v>
      </c>
      <c r="AQ35" s="97">
        <v>55.61</v>
      </c>
      <c r="AR35" s="97">
        <v>54.445</v>
      </c>
      <c r="AS35" s="97">
        <v>157.6</v>
      </c>
      <c r="AT35" s="97">
        <v>50.3917</v>
      </c>
      <c r="AU35" s="97">
        <v>53.173699999999997</v>
      </c>
      <c r="AV35" s="97">
        <v>54.301200000000001</v>
      </c>
      <c r="AW35" s="97">
        <v>50.886699999999998</v>
      </c>
      <c r="AX35" s="97">
        <v>153.75899999999999</v>
      </c>
      <c r="AY35" s="97">
        <v>56.373399999999997</v>
      </c>
      <c r="AZ35" s="97">
        <v>56.5764</v>
      </c>
      <c r="BA35" s="97">
        <v>55.186399999999999</v>
      </c>
      <c r="BB35" s="97">
        <v>52.769799999999996</v>
      </c>
      <c r="BC35" s="99">
        <v>161.767</v>
      </c>
      <c r="BD35" s="97">
        <v>55.301499999999997</v>
      </c>
      <c r="BE35" s="97">
        <v>56.314100000000003</v>
      </c>
      <c r="BF35" s="97">
        <v>57.591099999999997</v>
      </c>
      <c r="BG35" s="97">
        <v>49.479500000000002</v>
      </c>
      <c r="BH35" s="99">
        <v>96.617500000000007</v>
      </c>
      <c r="BI35" s="97">
        <v>60.510199999999998</v>
      </c>
      <c r="BJ35" s="97">
        <v>55.392400000000002</v>
      </c>
      <c r="BK35" s="97">
        <v>60.758899999999997</v>
      </c>
      <c r="BL35" s="97">
        <v>63.230499999999999</v>
      </c>
      <c r="BM35" s="97">
        <v>164.49</v>
      </c>
      <c r="BN35" s="97">
        <v>54.060200000000002</v>
      </c>
      <c r="BO35" s="97">
        <v>53.813800000000001</v>
      </c>
      <c r="BP35" s="97">
        <v>56.641500000000001</v>
      </c>
      <c r="BQ35" s="97">
        <v>55.369599999999998</v>
      </c>
      <c r="BR35" s="97">
        <v>142.41800000000001</v>
      </c>
      <c r="BS35" s="97">
        <v>58.677300000000002</v>
      </c>
      <c r="BT35" s="97">
        <v>56.256799999999998</v>
      </c>
      <c r="BU35" s="97">
        <v>57.453000000000003</v>
      </c>
      <c r="BV35" s="97">
        <v>58.644500000000001</v>
      </c>
      <c r="BW35" s="97">
        <v>156.40299999999999</v>
      </c>
      <c r="BX35" s="97">
        <v>59.882800000000003</v>
      </c>
      <c r="BY35" s="97">
        <v>57.982999999999997</v>
      </c>
      <c r="BZ35" s="97">
        <v>55.315199999999997</v>
      </c>
      <c r="CA35" s="97">
        <v>58.384500000000003</v>
      </c>
    </row>
    <row r="36" spans="1:79" ht="16.5">
      <c r="A36" s="52" t="s">
        <v>25</v>
      </c>
      <c r="B36" s="52"/>
      <c r="C36" s="52"/>
      <c r="D36" s="134"/>
      <c r="E36" s="52"/>
      <c r="F36" s="52"/>
      <c r="G36" s="52"/>
      <c r="H36" s="52"/>
      <c r="I36" s="138"/>
      <c r="J36" s="138"/>
      <c r="K36" s="255"/>
      <c r="L36" s="97">
        <v>85.55</v>
      </c>
      <c r="M36" s="97">
        <v>96.331999999999994</v>
      </c>
      <c r="N36" s="115">
        <v>92.831999999999994</v>
      </c>
      <c r="O36" s="174">
        <v>94.472999999999999</v>
      </c>
      <c r="P36" s="143">
        <v>59.844099999999997</v>
      </c>
      <c r="Q36" s="143">
        <v>53.857300000000002</v>
      </c>
      <c r="R36" s="143">
        <v>55.9407</v>
      </c>
      <c r="S36" s="143">
        <v>91.2881</v>
      </c>
      <c r="T36" s="99">
        <v>174.077</v>
      </c>
      <c r="U36" s="99">
        <v>85.058199999999999</v>
      </c>
      <c r="V36" s="99">
        <v>78.867500000000007</v>
      </c>
      <c r="W36" s="99">
        <v>88.294499999999999</v>
      </c>
      <c r="X36" s="99">
        <v>86.616399999999999</v>
      </c>
      <c r="Y36" s="97">
        <v>202.04660000000001</v>
      </c>
      <c r="Z36" s="97">
        <v>90.669139999999999</v>
      </c>
      <c r="AA36" s="97">
        <v>87.446889999999996</v>
      </c>
      <c r="AB36" s="97">
        <v>85.584429999999998</v>
      </c>
      <c r="AC36" s="97">
        <v>92.95626</v>
      </c>
      <c r="AD36" s="97">
        <v>172.0531</v>
      </c>
      <c r="AE36" s="97">
        <v>92.536100000000005</v>
      </c>
      <c r="AF36" s="97">
        <v>86.106949999999998</v>
      </c>
      <c r="AG36" s="97">
        <v>80.550660000000008</v>
      </c>
      <c r="AH36" s="97">
        <v>82.799210000000002</v>
      </c>
      <c r="AI36" s="97">
        <v>191.81540000000001</v>
      </c>
      <c r="AJ36" s="97">
        <v>86.242900000000006</v>
      </c>
      <c r="AK36" s="97">
        <v>81.757000000000005</v>
      </c>
      <c r="AL36" s="97">
        <v>88.906499999999994</v>
      </c>
      <c r="AM36" s="97">
        <v>87.862899999999996</v>
      </c>
      <c r="AN36" s="97">
        <v>170.958</v>
      </c>
      <c r="AO36" s="97">
        <v>81.637200000000007</v>
      </c>
      <c r="AP36" s="97">
        <v>77.439300000000003</v>
      </c>
      <c r="AQ36" s="97">
        <v>82.533000000000001</v>
      </c>
      <c r="AR36" s="97">
        <v>85.706999999999994</v>
      </c>
      <c r="AS36" s="97">
        <v>168.70500000000001</v>
      </c>
      <c r="AT36" s="97">
        <v>82.449100000000001</v>
      </c>
      <c r="AU36" s="97">
        <v>82.905299999999997</v>
      </c>
      <c r="AV36" s="97">
        <v>81.918300000000002</v>
      </c>
      <c r="AW36" s="97">
        <v>85.126199999999997</v>
      </c>
      <c r="AX36" s="97">
        <v>160.21799999999999</v>
      </c>
      <c r="AY36" s="97">
        <v>79.666600000000003</v>
      </c>
      <c r="AZ36" s="97">
        <v>75.590199999999996</v>
      </c>
      <c r="BA36" s="97">
        <v>80.506799999999998</v>
      </c>
      <c r="BB36" s="97">
        <v>79.649000000000001</v>
      </c>
      <c r="BC36" s="99">
        <v>154.68600000000001</v>
      </c>
      <c r="BD36" s="97">
        <v>85.784300000000002</v>
      </c>
      <c r="BE36" s="97">
        <v>77.747299999999996</v>
      </c>
      <c r="BF36" s="97">
        <v>76.597499999999997</v>
      </c>
      <c r="BG36" s="97">
        <v>78.150000000000006</v>
      </c>
      <c r="BH36" s="99">
        <v>83.56</v>
      </c>
      <c r="BI36" s="97">
        <v>72.202200000000005</v>
      </c>
      <c r="BJ36" s="97">
        <v>76.392799999999994</v>
      </c>
      <c r="BK36" s="97">
        <v>79.848500000000001</v>
      </c>
      <c r="BL36" s="97">
        <v>85.314099999999996</v>
      </c>
      <c r="BM36" s="97">
        <v>140.154</v>
      </c>
      <c r="BN36" s="97">
        <v>74.093500000000006</v>
      </c>
      <c r="BO36" s="97">
        <v>72.201400000000007</v>
      </c>
      <c r="BP36" s="97">
        <v>62.584499999999998</v>
      </c>
      <c r="BQ36" s="97">
        <v>72.0565</v>
      </c>
      <c r="BR36" s="97">
        <v>135.845</v>
      </c>
      <c r="BS36" s="97">
        <v>73.898700000000005</v>
      </c>
      <c r="BT36" s="97">
        <v>73.574200000000005</v>
      </c>
      <c r="BU36" s="97">
        <v>75.583100000000002</v>
      </c>
      <c r="BV36" s="97">
        <v>72.601600000000005</v>
      </c>
      <c r="BW36" s="97">
        <v>142.91900000000001</v>
      </c>
      <c r="BX36" s="97">
        <v>80.034800000000004</v>
      </c>
      <c r="BY36" s="97">
        <v>75.112099999999998</v>
      </c>
      <c r="BZ36" s="97">
        <v>80.316900000000004</v>
      </c>
      <c r="CA36" s="97">
        <v>84.151200000000003</v>
      </c>
    </row>
    <row r="37" spans="1:79" ht="16.5">
      <c r="A37" s="52" t="s">
        <v>26</v>
      </c>
      <c r="B37" s="52"/>
      <c r="C37" s="52"/>
      <c r="D37" s="134"/>
      <c r="E37" s="52"/>
      <c r="F37" s="52"/>
      <c r="G37" s="52"/>
      <c r="H37" s="52"/>
      <c r="I37" s="138"/>
      <c r="J37" s="138"/>
      <c r="K37" s="255"/>
      <c r="L37" s="97">
        <v>52.314999999999998</v>
      </c>
      <c r="M37" s="97">
        <v>51.816000000000003</v>
      </c>
      <c r="N37" s="115">
        <v>49.343000000000004</v>
      </c>
      <c r="O37" s="174">
        <v>42.656999999999996</v>
      </c>
      <c r="P37" s="143">
        <v>38.4651</v>
      </c>
      <c r="Q37" s="143">
        <v>32.2864</v>
      </c>
      <c r="R37" s="143">
        <v>33.146299999999997</v>
      </c>
      <c r="S37" s="143">
        <v>59.255099999999999</v>
      </c>
      <c r="T37" s="99">
        <v>93.741399999999999</v>
      </c>
      <c r="U37" s="99">
        <v>55.6233</v>
      </c>
      <c r="V37" s="99">
        <v>59.862300000000005</v>
      </c>
      <c r="W37" s="99">
        <v>52.321199999999997</v>
      </c>
      <c r="X37" s="99">
        <v>55.081199999999995</v>
      </c>
      <c r="Y37" s="97">
        <v>96.875230000000002</v>
      </c>
      <c r="Z37" s="97">
        <v>57.740349999999999</v>
      </c>
      <c r="AA37" s="97">
        <v>57.23021</v>
      </c>
      <c r="AB37" s="97">
        <v>53.105559999999997</v>
      </c>
      <c r="AC37" s="97">
        <v>57.201300000000003</v>
      </c>
      <c r="AD37" s="97">
        <v>77.549760000000006</v>
      </c>
      <c r="AE37" s="97">
        <v>55.527700000000003</v>
      </c>
      <c r="AF37" s="97">
        <v>50.809539999999998</v>
      </c>
      <c r="AG37" s="97">
        <v>59.26634</v>
      </c>
      <c r="AH37" s="97">
        <v>61.978699999999996</v>
      </c>
      <c r="AI37" s="97">
        <v>91.366200000000006</v>
      </c>
      <c r="AJ37" s="97">
        <v>60.021299999999997</v>
      </c>
      <c r="AK37" s="97">
        <v>53.912999999999997</v>
      </c>
      <c r="AL37" s="97">
        <v>51.741</v>
      </c>
      <c r="AM37" s="97">
        <v>55.453000000000003</v>
      </c>
      <c r="AN37" s="97">
        <v>93.1036</v>
      </c>
      <c r="AO37" s="97">
        <v>53.139499999999998</v>
      </c>
      <c r="AP37" s="97">
        <v>52.773899999999998</v>
      </c>
      <c r="AQ37" s="97">
        <v>58.284999999999997</v>
      </c>
      <c r="AR37" s="97">
        <v>59.698999999999998</v>
      </c>
      <c r="AS37" s="97">
        <v>84.426500000000004</v>
      </c>
      <c r="AT37" s="97">
        <v>52.344799999999999</v>
      </c>
      <c r="AU37" s="97">
        <v>51.541400000000003</v>
      </c>
      <c r="AV37" s="97">
        <v>50.702100000000002</v>
      </c>
      <c r="AW37" s="97">
        <v>57.557200000000002</v>
      </c>
      <c r="AX37" s="97">
        <v>82.8506</v>
      </c>
      <c r="AY37" s="97">
        <v>56.8202</v>
      </c>
      <c r="AZ37" s="97">
        <v>56.711799999999997</v>
      </c>
      <c r="BA37" s="97">
        <v>57.031500000000001</v>
      </c>
      <c r="BB37" s="97">
        <v>58.818199999999997</v>
      </c>
      <c r="BC37" s="99">
        <v>70.808300000000003</v>
      </c>
      <c r="BD37" s="97">
        <v>45.6755</v>
      </c>
      <c r="BE37" s="97">
        <v>48.947899999999997</v>
      </c>
      <c r="BF37" s="97">
        <v>52.094900000000003</v>
      </c>
      <c r="BG37" s="97">
        <v>46.657699999999998</v>
      </c>
      <c r="BH37" s="99">
        <v>88.252300000000005</v>
      </c>
      <c r="BI37" s="97">
        <v>40.404699999999998</v>
      </c>
      <c r="BJ37" s="97">
        <v>43.046500000000002</v>
      </c>
      <c r="BK37" s="97">
        <v>52.482999999999997</v>
      </c>
      <c r="BL37" s="97">
        <v>50.418999999999997</v>
      </c>
      <c r="BM37" s="97">
        <v>69.988699999999994</v>
      </c>
      <c r="BN37" s="97">
        <v>39.530900000000003</v>
      </c>
      <c r="BO37" s="97">
        <v>39.826700000000002</v>
      </c>
      <c r="BP37" s="97">
        <v>50.239199999999997</v>
      </c>
      <c r="BQ37" s="97">
        <v>46.1282</v>
      </c>
      <c r="BR37" s="97">
        <v>54.732028899999932</v>
      </c>
      <c r="BS37" s="97">
        <v>38.583799999999997</v>
      </c>
      <c r="BT37" s="97">
        <v>37.808399999999999</v>
      </c>
      <c r="BU37" s="97">
        <v>38.509500000000003</v>
      </c>
      <c r="BV37" s="97">
        <v>38.267000000000003</v>
      </c>
      <c r="BW37" s="97">
        <v>47.608600000000003</v>
      </c>
      <c r="BX37" s="97">
        <v>29.7727</v>
      </c>
      <c r="BY37" s="97">
        <v>33.2087</v>
      </c>
      <c r="BZ37" s="97">
        <v>34.317300000000003</v>
      </c>
      <c r="CA37" s="97">
        <v>30.300899999999999</v>
      </c>
    </row>
    <row r="38" spans="1:79" ht="16.5">
      <c r="A38" s="52" t="s">
        <v>27</v>
      </c>
      <c r="B38" s="52"/>
      <c r="C38" s="52"/>
      <c r="D38" s="134"/>
      <c r="E38" s="52"/>
      <c r="F38" s="52"/>
      <c r="G38" s="52"/>
      <c r="H38" s="52"/>
      <c r="I38" s="138"/>
      <c r="J38" s="138"/>
      <c r="K38" s="255"/>
      <c r="L38" s="97">
        <v>41.685000000000002</v>
      </c>
      <c r="M38" s="97">
        <v>41.762</v>
      </c>
      <c r="N38" s="115">
        <v>41.375999999999998</v>
      </c>
      <c r="O38" s="174">
        <v>42.223999999999997</v>
      </c>
      <c r="P38" s="143">
        <v>26.417200000000001</v>
      </c>
      <c r="Q38" s="143">
        <v>32.359499999999997</v>
      </c>
      <c r="R38" s="143">
        <v>25.1448</v>
      </c>
      <c r="S38" s="143">
        <v>38.061700000000002</v>
      </c>
      <c r="T38" s="99">
        <v>57.170199999999994</v>
      </c>
      <c r="U38" s="99">
        <v>40.214599999999997</v>
      </c>
      <c r="V38" s="99">
        <v>38.965800000000002</v>
      </c>
      <c r="W38" s="99">
        <v>39.273199999999996</v>
      </c>
      <c r="X38" s="99">
        <v>39.542099999999998</v>
      </c>
      <c r="Y38" s="97">
        <v>51.556550000000001</v>
      </c>
      <c r="Z38" s="97">
        <v>34.305599999999998</v>
      </c>
      <c r="AA38" s="97">
        <v>34.132980000000003</v>
      </c>
      <c r="AB38" s="97">
        <v>37.605559999999997</v>
      </c>
      <c r="AC38" s="97">
        <v>38.333030000000001</v>
      </c>
      <c r="AD38" s="97">
        <v>49.178489999999996</v>
      </c>
      <c r="AE38" s="97">
        <v>32.955800000000004</v>
      </c>
      <c r="AF38" s="97">
        <v>36.191160000000004</v>
      </c>
      <c r="AG38" s="97">
        <v>37.419499999999999</v>
      </c>
      <c r="AH38" s="97">
        <v>39.111550000000001</v>
      </c>
      <c r="AI38" s="97">
        <v>57.428269999999998</v>
      </c>
      <c r="AJ38" s="97">
        <v>31.453600000000002</v>
      </c>
      <c r="AK38" s="97">
        <v>36.942</v>
      </c>
      <c r="AL38" s="97">
        <v>32.240900000000003</v>
      </c>
      <c r="AM38" s="97">
        <v>34.298000000000002</v>
      </c>
      <c r="AN38" s="97">
        <v>52.306399999999996</v>
      </c>
      <c r="AO38" s="97">
        <v>30.566299999999998</v>
      </c>
      <c r="AP38" s="97">
        <v>32.372500000000002</v>
      </c>
      <c r="AQ38" s="97">
        <v>34.707000000000001</v>
      </c>
      <c r="AR38" s="97">
        <v>32.622999999999998</v>
      </c>
      <c r="AS38" s="97">
        <v>47.915999999999997</v>
      </c>
      <c r="AT38" s="97">
        <v>32.575800000000001</v>
      </c>
      <c r="AU38" s="97">
        <v>29.192299999999999</v>
      </c>
      <c r="AV38" s="97">
        <v>33.901299999999999</v>
      </c>
      <c r="AW38" s="97">
        <v>30.753299999999999</v>
      </c>
      <c r="AX38" s="97">
        <v>38.912100000000002</v>
      </c>
      <c r="AY38" s="97">
        <v>26.173500000000001</v>
      </c>
      <c r="AZ38" s="97">
        <v>25.975300000000001</v>
      </c>
      <c r="BA38" s="97">
        <v>28.528300000000002</v>
      </c>
      <c r="BB38" s="97">
        <v>30.436299999999999</v>
      </c>
      <c r="BC38" s="99">
        <v>39.074800000000003</v>
      </c>
      <c r="BD38" s="97">
        <v>23.941800000000001</v>
      </c>
      <c r="BE38" s="97">
        <v>27.369900000000001</v>
      </c>
      <c r="BF38" s="97">
        <v>25.601299999999998</v>
      </c>
      <c r="BG38" s="97">
        <v>29.491</v>
      </c>
      <c r="BH38" s="99">
        <v>28.767299999999999</v>
      </c>
      <c r="BI38" s="97">
        <v>28.233599999999999</v>
      </c>
      <c r="BJ38" s="97">
        <v>27.382999999999999</v>
      </c>
      <c r="BK38" s="97">
        <v>26.1233</v>
      </c>
      <c r="BL38" s="97">
        <v>24.918399999999998</v>
      </c>
      <c r="BM38" s="97">
        <v>37.597099999999998</v>
      </c>
      <c r="BN38" s="97">
        <v>25.8218</v>
      </c>
      <c r="BO38" s="97">
        <v>27.1096</v>
      </c>
      <c r="BP38" s="97">
        <v>26.128299999999999</v>
      </c>
      <c r="BQ38" s="97">
        <v>25.603200000000001</v>
      </c>
      <c r="BR38" s="97">
        <v>40.99</v>
      </c>
      <c r="BS38" s="97">
        <v>24.6204</v>
      </c>
      <c r="BT38" s="97">
        <v>26.1768</v>
      </c>
      <c r="BU38" s="97">
        <v>28.869199999999999</v>
      </c>
      <c r="BV38" s="97">
        <v>26.1326</v>
      </c>
      <c r="BW38" s="97">
        <v>40.958500000000001</v>
      </c>
      <c r="BX38" s="97">
        <v>23.862200000000001</v>
      </c>
      <c r="BY38" s="97">
        <v>27.2941</v>
      </c>
      <c r="BZ38" s="97">
        <v>26.910499999999999</v>
      </c>
      <c r="CA38" s="97">
        <v>25.485299999999999</v>
      </c>
    </row>
    <row r="39" spans="1:79" ht="16.5">
      <c r="A39" s="52" t="s">
        <v>28</v>
      </c>
      <c r="B39" s="52"/>
      <c r="C39" s="52"/>
      <c r="D39" s="134"/>
      <c r="E39" s="52"/>
      <c r="F39" s="52"/>
      <c r="G39" s="52"/>
      <c r="H39" s="52"/>
      <c r="I39" s="138"/>
      <c r="J39" s="138"/>
      <c r="K39" s="255"/>
      <c r="L39" s="97">
        <v>5.944</v>
      </c>
      <c r="M39" s="97">
        <v>7.5759999999999996</v>
      </c>
      <c r="N39" s="115">
        <v>10.055</v>
      </c>
      <c r="O39" s="174">
        <v>10.433</v>
      </c>
      <c r="P39" s="143">
        <v>3.8312300000000001</v>
      </c>
      <c r="Q39" s="143">
        <v>7.3174799999999998</v>
      </c>
      <c r="R39" s="143">
        <v>6.5759499999999997</v>
      </c>
      <c r="S39" s="143">
        <v>7.6327800000000003</v>
      </c>
      <c r="T39" s="99">
        <v>14.023299999999999</v>
      </c>
      <c r="U39" s="99">
        <v>11.4941</v>
      </c>
      <c r="V39" s="99">
        <v>10.791799999999999</v>
      </c>
      <c r="W39" s="99">
        <v>10.8096</v>
      </c>
      <c r="X39" s="99">
        <v>9.5340499999999988</v>
      </c>
      <c r="Y39" s="97">
        <v>14.42019</v>
      </c>
      <c r="Z39" s="97">
        <v>9.5574760000000012</v>
      </c>
      <c r="AA39" s="97">
        <v>9.8869530000000001</v>
      </c>
      <c r="AB39" s="97">
        <v>9.7906119999999994</v>
      </c>
      <c r="AC39" s="97">
        <v>8.8035300000000003</v>
      </c>
      <c r="AD39" s="97">
        <v>12.82368</v>
      </c>
      <c r="AE39" s="97">
        <v>8.4094300000000004</v>
      </c>
      <c r="AF39" s="97">
        <v>8.3022479999999987</v>
      </c>
      <c r="AG39" s="97">
        <v>8.3000910000000001</v>
      </c>
      <c r="AH39" s="97">
        <v>12.540059999999999</v>
      </c>
      <c r="AI39" s="97">
        <v>14.420249999999999</v>
      </c>
      <c r="AJ39" s="97">
        <v>10.184699999999999</v>
      </c>
      <c r="AK39" s="97">
        <v>9.4380000000000006</v>
      </c>
      <c r="AL39" s="97">
        <v>7.9005700000000001</v>
      </c>
      <c r="AM39" s="97">
        <v>9.4060799999999993</v>
      </c>
      <c r="AN39" s="97">
        <v>11.821899999999999</v>
      </c>
      <c r="AO39" s="97">
        <v>8.99404</v>
      </c>
      <c r="AP39" s="97">
        <v>8.0967099999999999</v>
      </c>
      <c r="AQ39" s="97">
        <v>9.0510000000000002</v>
      </c>
      <c r="AR39" s="97">
        <v>9.4770000000000003</v>
      </c>
      <c r="AS39" s="97">
        <v>14.144600000000001</v>
      </c>
      <c r="AT39" s="97">
        <v>11.602499999999999</v>
      </c>
      <c r="AU39" s="97">
        <v>11.561</v>
      </c>
      <c r="AV39" s="97">
        <v>8.4427599999999998</v>
      </c>
      <c r="AW39" s="97">
        <v>8.3794199999999996</v>
      </c>
      <c r="AX39" s="97">
        <v>13.430400000000001</v>
      </c>
      <c r="AY39" s="97">
        <v>7.3754900000000001</v>
      </c>
      <c r="AZ39" s="97">
        <v>10.5412</v>
      </c>
      <c r="BA39" s="97">
        <v>8.9735600000000009</v>
      </c>
      <c r="BB39" s="97">
        <v>10.3514</v>
      </c>
      <c r="BC39" s="99">
        <v>9.9617299999999993</v>
      </c>
      <c r="BD39" s="97">
        <v>6.6649000000000003</v>
      </c>
      <c r="BE39" s="97">
        <v>6.06867</v>
      </c>
      <c r="BF39" s="97">
        <v>5.75854</v>
      </c>
      <c r="BG39" s="97">
        <v>7.3941299999999996</v>
      </c>
      <c r="BH39" s="99">
        <v>6.0749300000000002</v>
      </c>
      <c r="BI39" s="97">
        <v>8.7901799999999994</v>
      </c>
      <c r="BJ39" s="97">
        <v>9.7866</v>
      </c>
      <c r="BK39" s="97">
        <v>5.62873</v>
      </c>
      <c r="BL39" s="97">
        <v>6.3994900000000001</v>
      </c>
      <c r="BM39" s="97">
        <v>12.1386</v>
      </c>
      <c r="BN39" s="97">
        <v>7.0231000000000003</v>
      </c>
      <c r="BO39" s="97">
        <v>8.4881499999999992</v>
      </c>
      <c r="BP39" s="97">
        <v>9.5469600000000003</v>
      </c>
      <c r="BQ39" s="97">
        <v>9.6839899999999997</v>
      </c>
      <c r="BR39" s="97">
        <v>10.335000000000001</v>
      </c>
      <c r="BS39" s="97">
        <v>5.3341599999999998</v>
      </c>
      <c r="BT39" s="97">
        <v>7.5296500000000002</v>
      </c>
      <c r="BU39" s="97">
        <v>7.0443899999999999</v>
      </c>
      <c r="BV39" s="97">
        <v>6.7025199999999998</v>
      </c>
      <c r="BW39" s="97">
        <v>9.5994399999999995</v>
      </c>
      <c r="BX39" s="97">
        <v>4.74099</v>
      </c>
      <c r="BY39" s="97">
        <v>5.2080200000000003</v>
      </c>
      <c r="BZ39" s="97">
        <v>6.5690299999999997</v>
      </c>
      <c r="CA39" s="97">
        <v>5.0682799999999997</v>
      </c>
    </row>
    <row r="40" spans="1:79" ht="16.5">
      <c r="A40" s="52" t="s">
        <v>40</v>
      </c>
      <c r="B40" s="52"/>
      <c r="C40" s="52"/>
      <c r="D40" s="134"/>
      <c r="E40" s="52"/>
      <c r="F40" s="52"/>
      <c r="G40" s="52"/>
      <c r="H40" s="52"/>
      <c r="I40" s="138"/>
      <c r="J40" s="138"/>
      <c r="K40" s="174"/>
      <c r="L40" s="97">
        <v>0.48899999999999999</v>
      </c>
      <c r="M40" s="97">
        <v>0.16800000000000001</v>
      </c>
      <c r="N40" s="115">
        <v>0.27300000000000002</v>
      </c>
      <c r="O40" s="174">
        <v>0.28599999999999998</v>
      </c>
      <c r="P40" s="143">
        <v>69.327100000000002</v>
      </c>
      <c r="Q40" s="143">
        <v>43.147500000000001</v>
      </c>
      <c r="R40" s="143">
        <v>87.073099999999997</v>
      </c>
      <c r="S40" s="143">
        <v>0.193079</v>
      </c>
      <c r="T40" s="99">
        <v>13.6646</v>
      </c>
      <c r="U40" s="99">
        <v>0.41244910000000001</v>
      </c>
      <c r="V40" s="99">
        <v>0.22014529999999999</v>
      </c>
      <c r="W40" s="99">
        <v>0</v>
      </c>
      <c r="X40" s="99">
        <v>0.25403399999999998</v>
      </c>
      <c r="Y40" s="97">
        <v>0.88976900000000003</v>
      </c>
      <c r="Z40" s="97">
        <v>0.51580170000000003</v>
      </c>
      <c r="AA40" s="97">
        <v>0.29324740000000005</v>
      </c>
      <c r="AB40" s="97">
        <v>0.55044400000000004</v>
      </c>
      <c r="AC40" s="97">
        <v>0.13869409999999999</v>
      </c>
      <c r="AD40" s="97">
        <v>0.94909739999999998</v>
      </c>
      <c r="AE40" s="97">
        <v>0.10835729999999999</v>
      </c>
      <c r="AF40" s="97">
        <v>0.31404300000000002</v>
      </c>
      <c r="AG40" s="97">
        <v>0.1494839</v>
      </c>
      <c r="AH40" s="97">
        <v>9.8670029999999992E-2</v>
      </c>
      <c r="AI40" s="97">
        <v>0.99181180000000002</v>
      </c>
      <c r="AJ40" s="97">
        <v>0.36924210000000002</v>
      </c>
      <c r="AK40" s="97"/>
      <c r="AL40" s="97"/>
      <c r="AM40" s="97"/>
      <c r="AN40" s="97">
        <v>0.82728270000000004</v>
      </c>
      <c r="AO40" s="97"/>
      <c r="AP40" s="97"/>
      <c r="AQ40" s="97"/>
      <c r="AR40" s="97"/>
      <c r="AS40" s="97">
        <v>0.45762360000000002</v>
      </c>
      <c r="AT40" s="97"/>
      <c r="AU40" s="97"/>
      <c r="AV40" s="97"/>
      <c r="AW40" s="97"/>
      <c r="AX40" s="97">
        <v>0.34582109999999999</v>
      </c>
      <c r="AY40" s="97"/>
      <c r="AZ40" s="97"/>
      <c r="BA40" s="97"/>
      <c r="BB40" s="97"/>
      <c r="BC40" s="99">
        <v>8.1926900000000007</v>
      </c>
      <c r="BD40" s="97"/>
      <c r="BE40" s="97"/>
      <c r="BF40" s="97"/>
      <c r="BG40" s="97"/>
      <c r="BH40" s="99">
        <v>281.70800000000003</v>
      </c>
      <c r="BI40" s="97"/>
      <c r="BJ40" s="97"/>
      <c r="BK40" s="97"/>
      <c r="BL40" s="97"/>
      <c r="BM40" s="97">
        <v>0.59513780000000005</v>
      </c>
      <c r="BN40" s="97"/>
      <c r="BO40" s="97"/>
      <c r="BP40" s="97"/>
      <c r="BQ40" s="97"/>
      <c r="BR40" s="97">
        <v>0.41897109999999999</v>
      </c>
      <c r="BS40" s="97"/>
      <c r="BT40" s="97"/>
      <c r="BU40" s="97"/>
      <c r="BV40" s="97"/>
      <c r="BW40" s="97">
        <v>0.56924969999999997</v>
      </c>
      <c r="BX40" s="97"/>
      <c r="BY40" s="97"/>
      <c r="BZ40" s="97"/>
      <c r="CA40" s="97"/>
    </row>
    <row r="41" spans="1:79" s="3" customFormat="1" ht="16.5">
      <c r="A41" s="50" t="s">
        <v>29</v>
      </c>
      <c r="B41" s="50"/>
      <c r="C41" s="50"/>
      <c r="D41" s="166"/>
      <c r="E41" s="50"/>
      <c r="F41" s="50"/>
      <c r="G41" s="50"/>
      <c r="H41" s="50"/>
      <c r="I41" s="239"/>
      <c r="J41" s="239"/>
      <c r="K41" s="113"/>
      <c r="L41" s="93">
        <f>SUM(L32:L40)</f>
        <v>250.73</v>
      </c>
      <c r="M41" s="93">
        <f>SUM(M32:M40)</f>
        <v>272.17</v>
      </c>
      <c r="N41" s="93">
        <f>SUM(N32:N40)</f>
        <v>266.18299999999999</v>
      </c>
      <c r="O41" s="93">
        <f>SUM(O32:O40)</f>
        <v>262.73899999999998</v>
      </c>
      <c r="P41" s="92">
        <f>SUM(P32:P40)</f>
        <v>251.95852000000002</v>
      </c>
      <c r="Q41" s="92">
        <f t="shared" ref="Q41:S41" si="50">SUM(Q32:Q40)</f>
        <v>214.23522</v>
      </c>
      <c r="R41" s="92">
        <f t="shared" si="50"/>
        <v>263.16091</v>
      </c>
      <c r="S41" s="92">
        <f t="shared" si="50"/>
        <v>268.84250900000006</v>
      </c>
      <c r="T41" s="92">
        <f t="shared" ref="T41" si="51">SUM(T32:T40)</f>
        <v>704.68739999999991</v>
      </c>
      <c r="U41" s="96">
        <v>284.62710909999993</v>
      </c>
      <c r="V41" s="96">
        <v>274.69552529999993</v>
      </c>
      <c r="W41" s="96">
        <v>278.10255000000001</v>
      </c>
      <c r="X41" s="96">
        <v>279.50389399999995</v>
      </c>
      <c r="Y41" s="92">
        <f t="shared" ref="Y41:AR41" si="52">SUM(Y32:Y40)</f>
        <v>755.30162900000005</v>
      </c>
      <c r="Z41" s="92">
        <f t="shared" si="52"/>
        <v>289.37056569999999</v>
      </c>
      <c r="AA41" s="92">
        <f t="shared" si="52"/>
        <v>283.04056739999999</v>
      </c>
      <c r="AB41" s="92">
        <f t="shared" si="52"/>
        <v>280.70878800000003</v>
      </c>
      <c r="AC41" s="92">
        <f t="shared" si="52"/>
        <v>290.13414210000002</v>
      </c>
      <c r="AD41" s="92">
        <f t="shared" si="52"/>
        <v>725.15093739999998</v>
      </c>
      <c r="AE41" s="92">
        <f t="shared" si="52"/>
        <v>279.7649973</v>
      </c>
      <c r="AF41" s="92">
        <f t="shared" si="52"/>
        <v>282.29127000000005</v>
      </c>
      <c r="AG41" s="92">
        <f t="shared" si="52"/>
        <v>280.35526890000006</v>
      </c>
      <c r="AH41" s="92">
        <f t="shared" si="52"/>
        <v>289.43862403000003</v>
      </c>
      <c r="AI41" s="92">
        <f t="shared" si="52"/>
        <v>825.29925180000021</v>
      </c>
      <c r="AJ41" s="92">
        <f t="shared" si="52"/>
        <v>289.56107210000005</v>
      </c>
      <c r="AK41" s="92">
        <f t="shared" si="52"/>
        <v>281.71100000000001</v>
      </c>
      <c r="AL41" s="92">
        <f t="shared" si="52"/>
        <v>281.50717000000003</v>
      </c>
      <c r="AM41" s="92">
        <f t="shared" si="52"/>
        <v>288.6087</v>
      </c>
      <c r="AN41" s="92">
        <f t="shared" si="52"/>
        <v>765.39018269999997</v>
      </c>
      <c r="AO41" s="92">
        <f t="shared" si="52"/>
        <v>279.39963</v>
      </c>
      <c r="AP41" s="92">
        <f t="shared" si="52"/>
        <v>285.73401999999999</v>
      </c>
      <c r="AQ41" s="92">
        <f t="shared" si="52"/>
        <v>293.67200000000003</v>
      </c>
      <c r="AR41" s="92">
        <f t="shared" si="52"/>
        <v>296.71499999999997</v>
      </c>
      <c r="AS41" s="92">
        <f>SUM(AS32:AS40)</f>
        <v>743.6136236000001</v>
      </c>
      <c r="AT41" s="93">
        <v>279.63600000000002</v>
      </c>
      <c r="AU41" s="93">
        <v>286.714</v>
      </c>
      <c r="AV41" s="93">
        <v>286.851</v>
      </c>
      <c r="AW41" s="93">
        <v>283.721</v>
      </c>
      <c r="AX41" s="93">
        <v>743.649</v>
      </c>
      <c r="AY41" s="93">
        <v>289.44</v>
      </c>
      <c r="AZ41" s="93">
        <v>284.55099999999999</v>
      </c>
      <c r="BA41" s="93">
        <v>286.97000000000003</v>
      </c>
      <c r="BB41" s="93">
        <v>283.31</v>
      </c>
      <c r="BC41" s="96">
        <v>750.29899999999998</v>
      </c>
      <c r="BD41" s="93">
        <v>276.80399999999997</v>
      </c>
      <c r="BE41" s="93">
        <v>275.024</v>
      </c>
      <c r="BF41" s="93">
        <v>278.33800000000002</v>
      </c>
      <c r="BG41" s="93">
        <v>275.072</v>
      </c>
      <c r="BH41" s="96">
        <v>776.81700000000001</v>
      </c>
      <c r="BI41" s="93">
        <v>273.21100000000001</v>
      </c>
      <c r="BJ41" s="93">
        <v>273.86500000000001</v>
      </c>
      <c r="BK41" s="93">
        <v>286.29700000000003</v>
      </c>
      <c r="BL41" s="93">
        <v>292.077</v>
      </c>
      <c r="BM41" s="93">
        <v>727.44799999999998</v>
      </c>
      <c r="BN41" s="93">
        <v>259.928</v>
      </c>
      <c r="BO41" s="93">
        <v>256.75099999999998</v>
      </c>
      <c r="BP41" s="93">
        <v>265.87599999999998</v>
      </c>
      <c r="BQ41" s="93">
        <v>268.738</v>
      </c>
      <c r="BR41" s="93">
        <v>690.17200000000003</v>
      </c>
      <c r="BS41" s="93">
        <v>263.93799999999999</v>
      </c>
      <c r="BT41" s="93">
        <v>265.78399999999999</v>
      </c>
      <c r="BU41" s="93">
        <v>266.63900000000001</v>
      </c>
      <c r="BV41" s="93">
        <v>264.66800000000001</v>
      </c>
      <c r="BW41" s="93">
        <v>701.97500000000002</v>
      </c>
      <c r="BX41" s="93">
        <v>261.35500000000002</v>
      </c>
      <c r="BY41" s="93">
        <v>259.72399999999999</v>
      </c>
      <c r="BZ41" s="93">
        <v>264.72899999999998</v>
      </c>
      <c r="CA41" s="93">
        <v>265.06700000000001</v>
      </c>
    </row>
    <row r="42" spans="1:79" s="3" customFormat="1" ht="16.5">
      <c r="A42" s="50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93"/>
      <c r="M42" s="93"/>
      <c r="N42" s="166"/>
      <c r="O42" s="166"/>
      <c r="P42" s="92"/>
      <c r="Q42" s="92"/>
      <c r="R42" s="92"/>
      <c r="S42" s="92"/>
      <c r="T42" s="92"/>
      <c r="U42" s="96"/>
      <c r="V42" s="96"/>
      <c r="W42" s="96"/>
      <c r="X42" s="96"/>
      <c r="Y42" s="92"/>
      <c r="Z42" s="92"/>
      <c r="AA42" s="92"/>
      <c r="AB42" s="92"/>
      <c r="AC42" s="92"/>
      <c r="AD42" s="92"/>
      <c r="AE42" s="92"/>
      <c r="AF42" s="92"/>
      <c r="AG42" s="92"/>
      <c r="AH42" s="92"/>
      <c r="AI42" s="92"/>
      <c r="AJ42" s="92"/>
      <c r="AK42" s="92"/>
      <c r="AL42" s="92"/>
      <c r="AM42" s="92"/>
      <c r="AN42" s="92"/>
      <c r="AO42" s="92"/>
      <c r="AP42" s="92"/>
      <c r="AQ42" s="92"/>
      <c r="AR42" s="92"/>
      <c r="AS42" s="92"/>
      <c r="AT42" s="93"/>
      <c r="AU42" s="93"/>
      <c r="AV42" s="93"/>
      <c r="AW42" s="93"/>
      <c r="AX42" s="93"/>
      <c r="AY42" s="93"/>
      <c r="AZ42" s="93"/>
      <c r="BA42" s="93"/>
      <c r="BB42" s="93"/>
      <c r="BC42" s="96"/>
      <c r="BD42" s="93"/>
      <c r="BE42" s="93"/>
      <c r="BF42" s="93"/>
      <c r="BG42" s="93"/>
      <c r="BH42" s="96"/>
      <c r="BI42" s="93"/>
      <c r="BJ42" s="93"/>
      <c r="BK42" s="93"/>
      <c r="BL42" s="93"/>
      <c r="BM42" s="93"/>
      <c r="BN42" s="93"/>
      <c r="BO42" s="93"/>
      <c r="BP42" s="93"/>
      <c r="BQ42" s="93"/>
      <c r="BR42" s="93"/>
      <c r="BS42" s="93"/>
      <c r="BT42" s="93"/>
      <c r="BU42" s="93"/>
      <c r="BV42" s="93"/>
      <c r="BW42" s="93"/>
      <c r="BX42" s="93"/>
      <c r="BY42" s="93"/>
      <c r="BZ42" s="93"/>
      <c r="CA42" s="93"/>
    </row>
    <row r="43" spans="1:79" s="3" customFormat="1" ht="16.5">
      <c r="A43" s="50" t="s">
        <v>20</v>
      </c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93"/>
      <c r="M43" s="93"/>
      <c r="N43" s="166"/>
      <c r="O43" s="166"/>
      <c r="P43" s="92"/>
      <c r="Q43" s="92"/>
      <c r="R43" s="92"/>
      <c r="S43" s="92"/>
      <c r="T43" s="92"/>
      <c r="U43" s="96"/>
      <c r="V43" s="96"/>
      <c r="W43" s="96"/>
      <c r="X43" s="96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92"/>
      <c r="AK43" s="92"/>
      <c r="AL43" s="92"/>
      <c r="AM43" s="92"/>
      <c r="AN43" s="92"/>
      <c r="AO43" s="92"/>
      <c r="AP43" s="92"/>
      <c r="AQ43" s="92"/>
      <c r="AR43" s="92"/>
      <c r="AS43" s="92"/>
      <c r="AT43" s="93"/>
      <c r="AU43" s="93"/>
      <c r="AV43" s="93"/>
      <c r="AW43" s="93"/>
      <c r="AX43" s="93"/>
      <c r="AY43" s="93"/>
      <c r="AZ43" s="93"/>
      <c r="BA43" s="93"/>
      <c r="BB43" s="93"/>
      <c r="BC43" s="96"/>
      <c r="BD43" s="93"/>
      <c r="BE43" s="93"/>
      <c r="BF43" s="93"/>
      <c r="BG43" s="93"/>
      <c r="BH43" s="96"/>
      <c r="BI43" s="93"/>
      <c r="BJ43" s="93"/>
      <c r="BK43" s="93"/>
      <c r="BL43" s="93"/>
      <c r="BM43" s="93"/>
      <c r="BN43" s="93"/>
      <c r="BO43" s="93"/>
      <c r="BP43" s="93"/>
      <c r="BQ43" s="93"/>
      <c r="BR43" s="93"/>
      <c r="BS43" s="93"/>
      <c r="BT43" s="93"/>
      <c r="BU43" s="93"/>
      <c r="BV43" s="93"/>
      <c r="BW43" s="93"/>
      <c r="BX43" s="93"/>
      <c r="BY43" s="93"/>
      <c r="BZ43" s="93"/>
      <c r="CA43" s="93"/>
    </row>
    <row r="44" spans="1:79" s="3" customFormat="1" ht="16.5">
      <c r="A44" s="241" t="s">
        <v>21</v>
      </c>
      <c r="B44" s="174">
        <v>2.9750000000000001</v>
      </c>
      <c r="C44" s="97">
        <v>1.373</v>
      </c>
      <c r="D44" s="139">
        <v>1.819</v>
      </c>
      <c r="E44" s="174">
        <v>1.6359999999999999</v>
      </c>
      <c r="F44" s="174">
        <v>1.492</v>
      </c>
      <c r="G44" s="255">
        <v>1.708</v>
      </c>
      <c r="H44" s="115">
        <v>1.857</v>
      </c>
      <c r="I44" s="115">
        <v>1.2889999999999999</v>
      </c>
      <c r="J44" s="115">
        <v>1.8560000000000001</v>
      </c>
      <c r="K44" s="97">
        <v>2.3119999999999998</v>
      </c>
      <c r="L44" s="166"/>
      <c r="N44" s="166"/>
      <c r="O44" s="166"/>
      <c r="P44" s="92"/>
      <c r="Q44" s="92"/>
      <c r="R44" s="92"/>
      <c r="S44" s="92"/>
      <c r="T44" s="92"/>
      <c r="U44" s="96"/>
      <c r="V44" s="96"/>
      <c r="W44" s="96"/>
      <c r="X44" s="96"/>
      <c r="Y44" s="92"/>
      <c r="Z44" s="92"/>
      <c r="AA44" s="92"/>
      <c r="AB44" s="92"/>
      <c r="AC44" s="92"/>
      <c r="AD44" s="92"/>
      <c r="AE44" s="92"/>
      <c r="AF44" s="92"/>
      <c r="AG44" s="92"/>
      <c r="AH44" s="92"/>
      <c r="AI44" s="92"/>
      <c r="AJ44" s="92"/>
      <c r="AK44" s="92"/>
      <c r="AL44" s="92"/>
      <c r="AM44" s="92"/>
      <c r="AN44" s="92"/>
      <c r="AO44" s="92"/>
      <c r="AP44" s="92"/>
      <c r="AQ44" s="92"/>
      <c r="AR44" s="92"/>
      <c r="AS44" s="92"/>
      <c r="AT44" s="93"/>
      <c r="AU44" s="93"/>
      <c r="AV44" s="93"/>
      <c r="AW44" s="93"/>
      <c r="AX44" s="93"/>
      <c r="AY44" s="93"/>
      <c r="AZ44" s="93"/>
      <c r="BA44" s="93"/>
      <c r="BB44" s="93"/>
      <c r="BC44" s="96"/>
      <c r="BD44" s="93"/>
      <c r="BE44" s="93"/>
      <c r="BF44" s="93"/>
      <c r="BG44" s="93"/>
      <c r="BH44" s="96"/>
      <c r="BI44" s="93"/>
      <c r="BJ44" s="93"/>
      <c r="BK44" s="93"/>
      <c r="BL44" s="93"/>
      <c r="BM44" s="93"/>
      <c r="BN44" s="93"/>
      <c r="BO44" s="93"/>
      <c r="BP44" s="93"/>
      <c r="BQ44" s="93"/>
      <c r="BR44" s="93"/>
      <c r="BS44" s="93"/>
      <c r="BT44" s="93"/>
      <c r="BU44" s="93"/>
      <c r="BV44" s="93"/>
      <c r="BW44" s="93"/>
      <c r="BX44" s="93"/>
      <c r="BY44" s="93"/>
      <c r="BZ44" s="93"/>
      <c r="CA44" s="93"/>
    </row>
    <row r="45" spans="1:79" s="3" customFormat="1" ht="16.5">
      <c r="A45" s="241" t="s">
        <v>146</v>
      </c>
      <c r="B45" s="174"/>
      <c r="C45" s="322"/>
      <c r="D45" s="139"/>
      <c r="E45" s="138"/>
      <c r="F45" s="174"/>
      <c r="G45" s="138"/>
      <c r="H45" s="115">
        <v>9.9000000000000005E-2</v>
      </c>
      <c r="I45" s="115">
        <v>0.16700000000000001</v>
      </c>
      <c r="J45" s="134"/>
      <c r="K45" s="134"/>
      <c r="L45" s="166"/>
      <c r="N45" s="166"/>
      <c r="O45" s="166"/>
      <c r="P45" s="92"/>
      <c r="Q45" s="92"/>
      <c r="R45" s="92"/>
      <c r="S45" s="92"/>
      <c r="T45" s="92"/>
      <c r="U45" s="96"/>
      <c r="V45" s="96"/>
      <c r="W45" s="96"/>
      <c r="X45" s="96"/>
      <c r="Y45" s="92"/>
      <c r="Z45" s="92"/>
      <c r="AA45" s="92"/>
      <c r="AB45" s="92"/>
      <c r="AC45" s="92"/>
      <c r="AD45" s="92"/>
      <c r="AE45" s="92"/>
      <c r="AF45" s="92"/>
      <c r="AG45" s="92"/>
      <c r="AH45" s="92"/>
      <c r="AI45" s="92"/>
      <c r="AJ45" s="92"/>
      <c r="AK45" s="92"/>
      <c r="AL45" s="92"/>
      <c r="AM45" s="92"/>
      <c r="AN45" s="92"/>
      <c r="AO45" s="92"/>
      <c r="AP45" s="92"/>
      <c r="AQ45" s="92"/>
      <c r="AR45" s="92"/>
      <c r="AS45" s="92"/>
      <c r="AT45" s="93"/>
      <c r="AU45" s="93"/>
      <c r="AV45" s="93"/>
      <c r="AW45" s="93"/>
      <c r="AX45" s="93"/>
      <c r="AY45" s="93"/>
      <c r="AZ45" s="93"/>
      <c r="BA45" s="93"/>
      <c r="BB45" s="93"/>
      <c r="BC45" s="96"/>
      <c r="BD45" s="93"/>
      <c r="BE45" s="93"/>
      <c r="BF45" s="93"/>
      <c r="BG45" s="93"/>
      <c r="BH45" s="96"/>
      <c r="BI45" s="93"/>
      <c r="BJ45" s="93"/>
      <c r="BK45" s="93"/>
      <c r="BL45" s="93"/>
      <c r="BM45" s="93"/>
      <c r="BN45" s="93"/>
      <c r="BO45" s="93"/>
      <c r="BP45" s="93"/>
      <c r="BQ45" s="93"/>
      <c r="BR45" s="93"/>
      <c r="BS45" s="93"/>
      <c r="BT45" s="93"/>
      <c r="BU45" s="93"/>
      <c r="BV45" s="93"/>
      <c r="BW45" s="93"/>
      <c r="BX45" s="93"/>
      <c r="BY45" s="93"/>
      <c r="BZ45" s="93"/>
      <c r="CA45" s="93"/>
    </row>
    <row r="46" spans="1:79" s="3" customFormat="1" ht="16.5">
      <c r="A46" s="241" t="s">
        <v>147</v>
      </c>
      <c r="B46" s="174">
        <v>25.129000000000001</v>
      </c>
      <c r="C46" s="97">
        <v>30.452000000000002</v>
      </c>
      <c r="D46" s="139">
        <v>31.936</v>
      </c>
      <c r="E46" s="174">
        <v>30.161000000000001</v>
      </c>
      <c r="F46" s="174">
        <v>30.513999999999999</v>
      </c>
      <c r="G46" s="255">
        <v>30.573</v>
      </c>
      <c r="H46" s="115">
        <v>32.783000000000001</v>
      </c>
      <c r="I46" s="115">
        <v>29.564</v>
      </c>
      <c r="J46" s="115">
        <v>33.302</v>
      </c>
      <c r="K46" s="97">
        <v>28.867999999999999</v>
      </c>
      <c r="L46" s="166"/>
      <c r="N46" s="166"/>
      <c r="O46" s="166"/>
      <c r="P46" s="92"/>
      <c r="Q46" s="92"/>
      <c r="R46" s="92"/>
      <c r="S46" s="92"/>
      <c r="T46" s="92"/>
      <c r="U46" s="96"/>
      <c r="V46" s="96"/>
      <c r="W46" s="96"/>
      <c r="X46" s="96"/>
      <c r="Y46" s="92"/>
      <c r="Z46" s="92"/>
      <c r="AA46" s="92"/>
      <c r="AB46" s="92"/>
      <c r="AC46" s="92"/>
      <c r="AD46" s="92"/>
      <c r="AE46" s="92"/>
      <c r="AF46" s="92"/>
      <c r="AG46" s="92"/>
      <c r="AH46" s="92"/>
      <c r="AI46" s="92"/>
      <c r="AJ46" s="92"/>
      <c r="AK46" s="92"/>
      <c r="AL46" s="92"/>
      <c r="AM46" s="92"/>
      <c r="AN46" s="92"/>
      <c r="AO46" s="92"/>
      <c r="AP46" s="92"/>
      <c r="AQ46" s="92"/>
      <c r="AR46" s="92"/>
      <c r="AS46" s="92"/>
      <c r="AT46" s="93"/>
      <c r="AU46" s="93"/>
      <c r="AV46" s="93"/>
      <c r="AW46" s="93"/>
      <c r="AX46" s="93"/>
      <c r="AY46" s="93"/>
      <c r="AZ46" s="93"/>
      <c r="BA46" s="93"/>
      <c r="BB46" s="93"/>
      <c r="BC46" s="96"/>
      <c r="BD46" s="93"/>
      <c r="BE46" s="93"/>
      <c r="BF46" s="93"/>
      <c r="BG46" s="93"/>
      <c r="BH46" s="96"/>
      <c r="BI46" s="93"/>
      <c r="BJ46" s="93"/>
      <c r="BK46" s="93"/>
      <c r="BL46" s="93"/>
      <c r="BM46" s="93"/>
      <c r="BN46" s="93"/>
      <c r="BO46" s="93"/>
      <c r="BP46" s="93"/>
      <c r="BQ46" s="93"/>
      <c r="BR46" s="93"/>
      <c r="BS46" s="93"/>
      <c r="BT46" s="93"/>
      <c r="BU46" s="93"/>
      <c r="BV46" s="93"/>
      <c r="BW46" s="93"/>
      <c r="BX46" s="93"/>
      <c r="BY46" s="93"/>
      <c r="BZ46" s="93"/>
      <c r="CA46" s="93"/>
    </row>
    <row r="47" spans="1:79" s="3" customFormat="1" ht="16.5">
      <c r="A47" s="241" t="s">
        <v>148</v>
      </c>
      <c r="B47" s="174">
        <v>22.512</v>
      </c>
      <c r="C47" s="97">
        <v>21.47</v>
      </c>
      <c r="D47" s="139">
        <v>17.946999999999999</v>
      </c>
      <c r="E47" s="174">
        <v>21.454999999999998</v>
      </c>
      <c r="F47" s="174">
        <v>19.873000000000001</v>
      </c>
      <c r="G47" s="255">
        <v>22.529</v>
      </c>
      <c r="H47" s="115">
        <v>18.501000000000001</v>
      </c>
      <c r="I47" s="115">
        <v>21.045000000000002</v>
      </c>
      <c r="J47" s="115">
        <v>20.550999999999998</v>
      </c>
      <c r="K47" s="97">
        <v>19.884</v>
      </c>
      <c r="L47" s="166"/>
      <c r="N47" s="166"/>
      <c r="O47" s="166"/>
      <c r="P47" s="92"/>
      <c r="Q47" s="92"/>
      <c r="R47" s="92"/>
      <c r="S47" s="92"/>
      <c r="T47" s="92"/>
      <c r="U47" s="96"/>
      <c r="V47" s="96"/>
      <c r="W47" s="96"/>
      <c r="X47" s="96"/>
      <c r="Y47" s="92"/>
      <c r="Z47" s="92"/>
      <c r="AA47" s="92"/>
      <c r="AB47" s="92"/>
      <c r="AC47" s="92"/>
      <c r="AD47" s="92"/>
      <c r="AE47" s="92"/>
      <c r="AF47" s="92"/>
      <c r="AG47" s="92"/>
      <c r="AH47" s="92"/>
      <c r="AI47" s="92"/>
      <c r="AJ47" s="92"/>
      <c r="AK47" s="92"/>
      <c r="AL47" s="92"/>
      <c r="AM47" s="92"/>
      <c r="AN47" s="92"/>
      <c r="AO47" s="92"/>
      <c r="AP47" s="92"/>
      <c r="AQ47" s="92"/>
      <c r="AR47" s="92"/>
      <c r="AS47" s="92"/>
      <c r="AT47" s="93"/>
      <c r="AU47" s="93"/>
      <c r="AV47" s="93"/>
      <c r="AW47" s="93"/>
      <c r="AX47" s="93"/>
      <c r="AY47" s="93"/>
      <c r="AZ47" s="93"/>
      <c r="BA47" s="93"/>
      <c r="BB47" s="93"/>
      <c r="BC47" s="96"/>
      <c r="BD47" s="93"/>
      <c r="BE47" s="93"/>
      <c r="BF47" s="93"/>
      <c r="BG47" s="93"/>
      <c r="BH47" s="96"/>
      <c r="BI47" s="93"/>
      <c r="BJ47" s="93"/>
      <c r="BK47" s="93"/>
      <c r="BL47" s="93"/>
      <c r="BM47" s="93"/>
      <c r="BN47" s="93"/>
      <c r="BO47" s="93"/>
      <c r="BP47" s="93"/>
      <c r="BQ47" s="93"/>
      <c r="BR47" s="93"/>
      <c r="BS47" s="93"/>
      <c r="BT47" s="93"/>
      <c r="BU47" s="93"/>
      <c r="BV47" s="93"/>
      <c r="BW47" s="93"/>
      <c r="BX47" s="93"/>
      <c r="BY47" s="93"/>
      <c r="BZ47" s="93"/>
      <c r="CA47" s="93"/>
    </row>
    <row r="48" spans="1:79" s="3" customFormat="1" ht="16.5">
      <c r="A48" s="241" t="s">
        <v>149</v>
      </c>
      <c r="B48" s="174">
        <v>73.712000000000003</v>
      </c>
      <c r="C48" s="97">
        <v>69.123000000000005</v>
      </c>
      <c r="D48" s="139">
        <v>79.715000000000003</v>
      </c>
      <c r="E48" s="174">
        <v>76.247</v>
      </c>
      <c r="F48" s="174">
        <v>75.584999999999994</v>
      </c>
      <c r="G48" s="255">
        <v>73.680000000000007</v>
      </c>
      <c r="H48" s="115">
        <v>82.376000000000005</v>
      </c>
      <c r="I48" s="115">
        <v>77.722999999999999</v>
      </c>
      <c r="J48" s="115">
        <v>75.756</v>
      </c>
      <c r="K48" s="97">
        <v>75.725999999999999</v>
      </c>
      <c r="L48" s="166"/>
      <c r="N48" s="166"/>
      <c r="O48" s="166"/>
      <c r="P48" s="92"/>
      <c r="Q48" s="92"/>
      <c r="R48" s="92"/>
      <c r="S48" s="92"/>
      <c r="T48" s="92"/>
      <c r="U48" s="96"/>
      <c r="V48" s="96"/>
      <c r="W48" s="96"/>
      <c r="X48" s="96"/>
      <c r="Y48" s="92"/>
      <c r="Z48" s="92"/>
      <c r="AA48" s="92"/>
      <c r="AB48" s="92"/>
      <c r="AC48" s="92"/>
      <c r="AD48" s="92"/>
      <c r="AE48" s="92"/>
      <c r="AF48" s="92"/>
      <c r="AG48" s="92"/>
      <c r="AH48" s="92"/>
      <c r="AI48" s="92"/>
      <c r="AJ48" s="92"/>
      <c r="AK48" s="92"/>
      <c r="AL48" s="92"/>
      <c r="AM48" s="92"/>
      <c r="AN48" s="92"/>
      <c r="AO48" s="92"/>
      <c r="AP48" s="92"/>
      <c r="AQ48" s="92"/>
      <c r="AR48" s="92"/>
      <c r="AS48" s="92"/>
      <c r="AT48" s="93"/>
      <c r="AU48" s="93"/>
      <c r="AV48" s="93"/>
      <c r="AW48" s="93"/>
      <c r="AX48" s="93"/>
      <c r="AY48" s="93"/>
      <c r="AZ48" s="93"/>
      <c r="BA48" s="93"/>
      <c r="BB48" s="93"/>
      <c r="BC48" s="96"/>
      <c r="BD48" s="93"/>
      <c r="BE48" s="93"/>
      <c r="BF48" s="93"/>
      <c r="BG48" s="93"/>
      <c r="BH48" s="96"/>
      <c r="BI48" s="93"/>
      <c r="BJ48" s="93"/>
      <c r="BK48" s="93"/>
      <c r="BL48" s="93"/>
      <c r="BM48" s="93"/>
      <c r="BN48" s="93"/>
      <c r="BO48" s="93"/>
      <c r="BP48" s="93"/>
      <c r="BQ48" s="93"/>
      <c r="BR48" s="93"/>
      <c r="BS48" s="93"/>
      <c r="BT48" s="93"/>
      <c r="BU48" s="93"/>
      <c r="BV48" s="93"/>
      <c r="BW48" s="93"/>
      <c r="BX48" s="93"/>
      <c r="BY48" s="93"/>
      <c r="BZ48" s="93"/>
      <c r="CA48" s="93"/>
    </row>
    <row r="49" spans="1:79" s="3" customFormat="1" ht="16.5">
      <c r="A49" s="241" t="s">
        <v>150</v>
      </c>
      <c r="B49" s="174">
        <v>9.2129999999999992</v>
      </c>
      <c r="C49" s="97">
        <v>6.6449999999999996</v>
      </c>
      <c r="D49" s="139">
        <v>8.6460000000000008</v>
      </c>
      <c r="E49" s="174">
        <v>10.244999999999999</v>
      </c>
      <c r="F49" s="174">
        <v>6.9180000000000001</v>
      </c>
      <c r="G49" s="255">
        <v>9.2490000000000006</v>
      </c>
      <c r="H49" s="115">
        <v>2.5680000000000001</v>
      </c>
      <c r="I49" s="115">
        <v>3.0760000000000001</v>
      </c>
      <c r="J49" s="115">
        <v>2.7429999999999999</v>
      </c>
      <c r="K49" s="97">
        <v>7.7590000000000003</v>
      </c>
      <c r="L49" s="166"/>
      <c r="N49" s="166"/>
      <c r="O49" s="166"/>
      <c r="P49" s="92"/>
      <c r="Q49" s="92"/>
      <c r="R49" s="92"/>
      <c r="S49" s="92"/>
      <c r="T49" s="92"/>
      <c r="U49" s="96"/>
      <c r="V49" s="96"/>
      <c r="W49" s="96"/>
      <c r="X49" s="96"/>
      <c r="Y49" s="92"/>
      <c r="Z49" s="92"/>
      <c r="AA49" s="92"/>
      <c r="AB49" s="92"/>
      <c r="AC49" s="92"/>
      <c r="AD49" s="92"/>
      <c r="AE49" s="92"/>
      <c r="AF49" s="92"/>
      <c r="AG49" s="92"/>
      <c r="AH49" s="92"/>
      <c r="AI49" s="92"/>
      <c r="AJ49" s="92"/>
      <c r="AK49" s="92"/>
      <c r="AL49" s="92"/>
      <c r="AM49" s="92"/>
      <c r="AN49" s="92"/>
      <c r="AO49" s="92"/>
      <c r="AP49" s="92"/>
      <c r="AQ49" s="92"/>
      <c r="AR49" s="92"/>
      <c r="AS49" s="92"/>
      <c r="AT49" s="93"/>
      <c r="AU49" s="93"/>
      <c r="AV49" s="93"/>
      <c r="AW49" s="93"/>
      <c r="AX49" s="93"/>
      <c r="AY49" s="93"/>
      <c r="AZ49" s="93"/>
      <c r="BA49" s="93"/>
      <c r="BB49" s="93"/>
      <c r="BC49" s="96"/>
      <c r="BD49" s="93"/>
      <c r="BE49" s="93"/>
      <c r="BF49" s="93"/>
      <c r="BG49" s="93"/>
      <c r="BH49" s="96"/>
      <c r="BI49" s="93"/>
      <c r="BJ49" s="93"/>
      <c r="BK49" s="93"/>
      <c r="BL49" s="93"/>
      <c r="BM49" s="93"/>
      <c r="BN49" s="93"/>
      <c r="BO49" s="93"/>
      <c r="BP49" s="93"/>
      <c r="BQ49" s="93"/>
      <c r="BR49" s="93"/>
      <c r="BS49" s="93"/>
      <c r="BT49" s="93"/>
      <c r="BU49" s="93"/>
      <c r="BV49" s="93"/>
      <c r="BW49" s="93"/>
      <c r="BX49" s="93"/>
      <c r="BY49" s="93"/>
      <c r="BZ49" s="93"/>
      <c r="CA49" s="93"/>
    </row>
    <row r="50" spans="1:79" s="3" customFormat="1" ht="16.5">
      <c r="A50" s="241" t="s">
        <v>151</v>
      </c>
      <c r="B50" s="174"/>
      <c r="C50" s="97">
        <v>0.115</v>
      </c>
      <c r="D50" s="139">
        <v>0.27100000000000002</v>
      </c>
      <c r="E50" s="138">
        <v>0.317</v>
      </c>
      <c r="F50" s="174">
        <v>0.36199999999999999</v>
      </c>
      <c r="G50" s="138">
        <v>9.0999999999999998E-2</v>
      </c>
      <c r="H50" s="115">
        <v>6.7000000000000004E-2</v>
      </c>
      <c r="I50" s="115">
        <v>0.27400000000000002</v>
      </c>
      <c r="J50" s="115">
        <v>0.159</v>
      </c>
      <c r="K50" s="97">
        <v>0.20300000000000001</v>
      </c>
      <c r="L50" s="166"/>
      <c r="N50" s="166"/>
      <c r="O50" s="166"/>
      <c r="P50" s="92"/>
      <c r="Q50" s="92"/>
      <c r="R50" s="92"/>
      <c r="S50" s="92"/>
      <c r="T50" s="92"/>
      <c r="U50" s="96"/>
      <c r="V50" s="96"/>
      <c r="W50" s="96"/>
      <c r="X50" s="96"/>
      <c r="Y50" s="92"/>
      <c r="Z50" s="92"/>
      <c r="AA50" s="92"/>
      <c r="AB50" s="92"/>
      <c r="AC50" s="92"/>
      <c r="AD50" s="92"/>
      <c r="AE50" s="92"/>
      <c r="AF50" s="92"/>
      <c r="AG50" s="92"/>
      <c r="AH50" s="92"/>
      <c r="AI50" s="92"/>
      <c r="AJ50" s="92"/>
      <c r="AK50" s="92"/>
      <c r="AL50" s="92"/>
      <c r="AM50" s="92"/>
      <c r="AN50" s="92"/>
      <c r="AO50" s="92"/>
      <c r="AP50" s="92"/>
      <c r="AQ50" s="92"/>
      <c r="AR50" s="92"/>
      <c r="AS50" s="92"/>
      <c r="AT50" s="93"/>
      <c r="AU50" s="93"/>
      <c r="AV50" s="93"/>
      <c r="AW50" s="93"/>
      <c r="AX50" s="93"/>
      <c r="AY50" s="93"/>
      <c r="AZ50" s="93"/>
      <c r="BA50" s="93"/>
      <c r="BB50" s="93"/>
      <c r="BC50" s="96"/>
      <c r="BD50" s="93"/>
      <c r="BE50" s="93"/>
      <c r="BF50" s="93"/>
      <c r="BG50" s="93"/>
      <c r="BH50" s="96"/>
      <c r="BI50" s="93"/>
      <c r="BJ50" s="93"/>
      <c r="BK50" s="93"/>
      <c r="BL50" s="93"/>
      <c r="BM50" s="93"/>
      <c r="BN50" s="93"/>
      <c r="BO50" s="93"/>
      <c r="BP50" s="93"/>
      <c r="BQ50" s="93"/>
      <c r="BR50" s="93"/>
      <c r="BS50" s="93"/>
      <c r="BT50" s="93"/>
      <c r="BU50" s="93"/>
      <c r="BV50" s="93"/>
      <c r="BW50" s="93"/>
      <c r="BX50" s="93"/>
      <c r="BY50" s="93"/>
      <c r="BZ50" s="93"/>
      <c r="CA50" s="93"/>
    </row>
    <row r="51" spans="1:79" s="3" customFormat="1" ht="16.5">
      <c r="A51" s="241" t="s">
        <v>152</v>
      </c>
      <c r="B51" s="174">
        <v>14.384</v>
      </c>
      <c r="C51" s="97">
        <v>17.986000000000001</v>
      </c>
      <c r="D51" s="139">
        <v>16.669</v>
      </c>
      <c r="E51" s="174">
        <v>17.542999999999999</v>
      </c>
      <c r="F51" s="174">
        <v>18.856000000000002</v>
      </c>
      <c r="G51" s="255">
        <v>18.600999999999999</v>
      </c>
      <c r="H51" s="115">
        <v>16.427</v>
      </c>
      <c r="I51" s="115">
        <v>16.847000000000001</v>
      </c>
      <c r="J51" s="115">
        <v>19.582000000000001</v>
      </c>
      <c r="K51" s="97">
        <v>18.834</v>
      </c>
      <c r="L51" s="166"/>
      <c r="N51" s="166"/>
      <c r="O51" s="166"/>
      <c r="P51" s="92"/>
      <c r="Q51" s="92"/>
      <c r="R51" s="92"/>
      <c r="S51" s="92"/>
      <c r="T51" s="92"/>
      <c r="U51" s="96"/>
      <c r="V51" s="96"/>
      <c r="W51" s="96"/>
      <c r="X51" s="96"/>
      <c r="Y51" s="92"/>
      <c r="Z51" s="92"/>
      <c r="AA51" s="92"/>
      <c r="AB51" s="92"/>
      <c r="AC51" s="92"/>
      <c r="AD51" s="92"/>
      <c r="AE51" s="92"/>
      <c r="AF51" s="92"/>
      <c r="AG51" s="92"/>
      <c r="AH51" s="92"/>
      <c r="AI51" s="92"/>
      <c r="AJ51" s="92"/>
      <c r="AK51" s="92"/>
      <c r="AL51" s="92"/>
      <c r="AM51" s="92"/>
      <c r="AN51" s="92"/>
      <c r="AO51" s="92"/>
      <c r="AP51" s="92"/>
      <c r="AQ51" s="92"/>
      <c r="AR51" s="92"/>
      <c r="AS51" s="92"/>
      <c r="AT51" s="93"/>
      <c r="AU51" s="93"/>
      <c r="AV51" s="93"/>
      <c r="AW51" s="93"/>
      <c r="AX51" s="93"/>
      <c r="AY51" s="93"/>
      <c r="AZ51" s="93"/>
      <c r="BA51" s="93"/>
      <c r="BB51" s="93"/>
      <c r="BC51" s="96"/>
      <c r="BD51" s="93"/>
      <c r="BE51" s="93"/>
      <c r="BF51" s="93"/>
      <c r="BG51" s="93"/>
      <c r="BH51" s="96"/>
      <c r="BI51" s="93"/>
      <c r="BJ51" s="93"/>
      <c r="BK51" s="93"/>
      <c r="BL51" s="93"/>
      <c r="BM51" s="93"/>
      <c r="BN51" s="93"/>
      <c r="BO51" s="93"/>
      <c r="BP51" s="93"/>
      <c r="BQ51" s="93"/>
      <c r="BR51" s="93"/>
      <c r="BS51" s="93"/>
      <c r="BT51" s="93"/>
      <c r="BU51" s="93"/>
      <c r="BV51" s="93"/>
      <c r="BW51" s="93"/>
      <c r="BX51" s="93"/>
      <c r="BY51" s="93"/>
      <c r="BZ51" s="93"/>
      <c r="CA51" s="93"/>
    </row>
    <row r="52" spans="1:79" s="3" customFormat="1" ht="16.5">
      <c r="A52" s="241" t="s">
        <v>153</v>
      </c>
      <c r="B52" s="174">
        <v>13.742000000000001</v>
      </c>
      <c r="C52" s="97">
        <v>14.124000000000001</v>
      </c>
      <c r="D52" s="139">
        <v>13.45</v>
      </c>
      <c r="E52" s="174">
        <v>9.2799999999999994</v>
      </c>
      <c r="F52" s="174">
        <v>12.255000000000001</v>
      </c>
      <c r="G52" s="255">
        <v>13.951000000000001</v>
      </c>
      <c r="H52" s="115">
        <v>11.49</v>
      </c>
      <c r="I52" s="115">
        <v>10.978999999999999</v>
      </c>
      <c r="J52" s="115">
        <v>13.289</v>
      </c>
      <c r="K52" s="97">
        <v>12.000999999999999</v>
      </c>
      <c r="L52" s="166"/>
      <c r="N52" s="166"/>
      <c r="O52" s="166"/>
      <c r="P52" s="92"/>
      <c r="Q52" s="92"/>
      <c r="R52" s="92"/>
      <c r="S52" s="92"/>
      <c r="T52" s="92"/>
      <c r="U52" s="96"/>
      <c r="V52" s="96"/>
      <c r="W52" s="96"/>
      <c r="X52" s="96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2"/>
      <c r="AK52" s="92"/>
      <c r="AL52" s="92"/>
      <c r="AM52" s="92"/>
      <c r="AN52" s="92"/>
      <c r="AO52" s="92"/>
      <c r="AP52" s="92"/>
      <c r="AQ52" s="92"/>
      <c r="AR52" s="92"/>
      <c r="AS52" s="92"/>
      <c r="AT52" s="93"/>
      <c r="AU52" s="93"/>
      <c r="AV52" s="93"/>
      <c r="AW52" s="93"/>
      <c r="AX52" s="93"/>
      <c r="AY52" s="93"/>
      <c r="AZ52" s="93"/>
      <c r="BA52" s="93"/>
      <c r="BB52" s="93"/>
      <c r="BC52" s="96"/>
      <c r="BD52" s="93"/>
      <c r="BE52" s="93"/>
      <c r="BF52" s="93"/>
      <c r="BG52" s="93"/>
      <c r="BH52" s="96"/>
      <c r="BI52" s="93"/>
      <c r="BJ52" s="93"/>
      <c r="BK52" s="93"/>
      <c r="BL52" s="93"/>
      <c r="BM52" s="93"/>
      <c r="BN52" s="93"/>
      <c r="BO52" s="93"/>
      <c r="BP52" s="93"/>
      <c r="BQ52" s="93"/>
      <c r="BR52" s="93"/>
      <c r="BS52" s="93"/>
      <c r="BT52" s="93"/>
      <c r="BU52" s="93"/>
      <c r="BV52" s="93"/>
      <c r="BW52" s="93"/>
      <c r="BX52" s="93"/>
      <c r="BY52" s="93"/>
      <c r="BZ52" s="93"/>
      <c r="CA52" s="93"/>
    </row>
    <row r="53" spans="1:79" s="3" customFormat="1" ht="16.5">
      <c r="A53" s="241" t="s">
        <v>154</v>
      </c>
      <c r="B53" s="174">
        <v>51.36</v>
      </c>
      <c r="C53" s="97">
        <v>47.648000000000003</v>
      </c>
      <c r="D53" s="139">
        <v>45.384999999999998</v>
      </c>
      <c r="E53" s="174">
        <v>49.183999999999997</v>
      </c>
      <c r="F53" s="174">
        <v>47.366</v>
      </c>
      <c r="G53" s="255">
        <v>52.433</v>
      </c>
      <c r="H53" s="115">
        <v>55.545000000000002</v>
      </c>
      <c r="I53" s="115">
        <v>50.262</v>
      </c>
      <c r="J53" s="115">
        <v>46.600999999999999</v>
      </c>
      <c r="K53" s="97">
        <v>47.838999999999999</v>
      </c>
      <c r="L53" s="166"/>
      <c r="N53" s="166"/>
      <c r="O53" s="166"/>
      <c r="P53" s="92"/>
      <c r="Q53" s="92"/>
      <c r="R53" s="92"/>
      <c r="S53" s="92"/>
      <c r="T53" s="92"/>
      <c r="U53" s="96"/>
      <c r="V53" s="96"/>
      <c r="W53" s="96"/>
      <c r="X53" s="96"/>
      <c r="Y53" s="92"/>
      <c r="Z53" s="92"/>
      <c r="AA53" s="92"/>
      <c r="AB53" s="92"/>
      <c r="AC53" s="92"/>
      <c r="AD53" s="92"/>
      <c r="AE53" s="92"/>
      <c r="AF53" s="92"/>
      <c r="AG53" s="92"/>
      <c r="AH53" s="92"/>
      <c r="AI53" s="92"/>
      <c r="AJ53" s="92"/>
      <c r="AK53" s="92"/>
      <c r="AL53" s="92"/>
      <c r="AM53" s="92"/>
      <c r="AN53" s="92"/>
      <c r="AO53" s="92"/>
      <c r="AP53" s="92"/>
      <c r="AQ53" s="92"/>
      <c r="AR53" s="92"/>
      <c r="AS53" s="92"/>
      <c r="AT53" s="93"/>
      <c r="AU53" s="93"/>
      <c r="AV53" s="93"/>
      <c r="AW53" s="93"/>
      <c r="AX53" s="93"/>
      <c r="AY53" s="93"/>
      <c r="AZ53" s="93"/>
      <c r="BA53" s="93"/>
      <c r="BB53" s="93"/>
      <c r="BC53" s="96"/>
      <c r="BD53" s="93"/>
      <c r="BE53" s="93"/>
      <c r="BF53" s="93"/>
      <c r="BG53" s="93"/>
      <c r="BH53" s="96"/>
      <c r="BI53" s="93"/>
      <c r="BJ53" s="93"/>
      <c r="BK53" s="93"/>
      <c r="BL53" s="93"/>
      <c r="BM53" s="93"/>
      <c r="BN53" s="93"/>
      <c r="BO53" s="93"/>
      <c r="BP53" s="93"/>
      <c r="BQ53" s="93"/>
      <c r="BR53" s="93"/>
      <c r="BS53" s="93"/>
      <c r="BT53" s="93"/>
      <c r="BU53" s="93"/>
      <c r="BV53" s="93"/>
      <c r="BW53" s="93"/>
      <c r="BX53" s="93"/>
      <c r="BY53" s="93"/>
      <c r="BZ53" s="93"/>
      <c r="CA53" s="93"/>
    </row>
    <row r="54" spans="1:79" s="3" customFormat="1" ht="16.5">
      <c r="A54" s="241" t="s">
        <v>155</v>
      </c>
      <c r="B54" s="174">
        <v>13.818</v>
      </c>
      <c r="C54" s="97">
        <v>11.268000000000001</v>
      </c>
      <c r="D54" s="139">
        <v>9.3409999999999993</v>
      </c>
      <c r="E54" s="174">
        <v>7.1319999999999997</v>
      </c>
      <c r="F54" s="174">
        <v>7.1029999999999998</v>
      </c>
      <c r="G54" s="255">
        <v>12.391999999999999</v>
      </c>
      <c r="H54" s="115">
        <v>10.217000000000001</v>
      </c>
      <c r="I54" s="115">
        <v>8.9510000000000005</v>
      </c>
      <c r="J54" s="115">
        <v>6.2080000000000002</v>
      </c>
      <c r="K54" s="97">
        <v>7.9960000000000004</v>
      </c>
      <c r="L54" s="166"/>
      <c r="N54" s="166"/>
      <c r="O54" s="166"/>
      <c r="P54" s="92"/>
      <c r="Q54" s="92"/>
      <c r="R54" s="92"/>
      <c r="S54" s="92"/>
      <c r="T54" s="92"/>
      <c r="U54" s="96"/>
      <c r="V54" s="96"/>
      <c r="W54" s="96"/>
      <c r="X54" s="96"/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2"/>
      <c r="AJ54" s="92"/>
      <c r="AK54" s="92"/>
      <c r="AL54" s="92"/>
      <c r="AM54" s="92"/>
      <c r="AN54" s="92"/>
      <c r="AO54" s="92"/>
      <c r="AP54" s="92"/>
      <c r="AQ54" s="92"/>
      <c r="AR54" s="92"/>
      <c r="AS54" s="92"/>
      <c r="AT54" s="93"/>
      <c r="AU54" s="93"/>
      <c r="AV54" s="93"/>
      <c r="AW54" s="93"/>
      <c r="AX54" s="93"/>
      <c r="AY54" s="93"/>
      <c r="AZ54" s="93"/>
      <c r="BA54" s="93"/>
      <c r="BB54" s="93"/>
      <c r="BC54" s="96"/>
      <c r="BD54" s="93"/>
      <c r="BE54" s="93"/>
      <c r="BF54" s="93"/>
      <c r="BG54" s="93"/>
      <c r="BH54" s="96"/>
      <c r="BI54" s="93"/>
      <c r="BJ54" s="93"/>
      <c r="BK54" s="93"/>
      <c r="BL54" s="93"/>
      <c r="BM54" s="93"/>
      <c r="BN54" s="93"/>
      <c r="BO54" s="93"/>
      <c r="BP54" s="93"/>
      <c r="BQ54" s="93"/>
      <c r="BR54" s="93"/>
      <c r="BS54" s="93"/>
      <c r="BT54" s="93"/>
      <c r="BU54" s="93"/>
      <c r="BV54" s="93"/>
      <c r="BW54" s="93"/>
      <c r="BX54" s="93"/>
      <c r="BY54" s="93"/>
      <c r="BZ54" s="93"/>
      <c r="CA54" s="93"/>
    </row>
    <row r="55" spans="1:79" s="3" customFormat="1" ht="16.5">
      <c r="A55" s="241" t="s">
        <v>156</v>
      </c>
      <c r="B55" s="174">
        <v>5.7089999999999996</v>
      </c>
      <c r="C55" s="97">
        <v>3.8660000000000001</v>
      </c>
      <c r="D55" s="139">
        <v>3.488</v>
      </c>
      <c r="E55" s="174">
        <v>3.6880000000000002</v>
      </c>
      <c r="F55" s="174">
        <v>3.4529999999999998</v>
      </c>
      <c r="G55" s="255">
        <v>4.6689999999999996</v>
      </c>
      <c r="H55" s="115">
        <v>2.4369999999999998</v>
      </c>
      <c r="I55" s="115">
        <v>3.8660000000000001</v>
      </c>
      <c r="J55" s="115">
        <v>2.234</v>
      </c>
      <c r="K55" s="97">
        <v>2.33</v>
      </c>
      <c r="L55" s="166"/>
      <c r="N55" s="166"/>
      <c r="O55" s="166"/>
      <c r="P55" s="92"/>
      <c r="Q55" s="92"/>
      <c r="R55" s="92"/>
      <c r="S55" s="92"/>
      <c r="T55" s="92"/>
      <c r="U55" s="96"/>
      <c r="V55" s="96"/>
      <c r="W55" s="96"/>
      <c r="X55" s="96"/>
      <c r="Y55" s="92"/>
      <c r="Z55" s="92"/>
      <c r="AA55" s="92"/>
      <c r="AB55" s="92"/>
      <c r="AC55" s="92"/>
      <c r="AD55" s="92"/>
      <c r="AE55" s="92"/>
      <c r="AF55" s="92"/>
      <c r="AG55" s="92"/>
      <c r="AH55" s="92"/>
      <c r="AI55" s="92"/>
      <c r="AJ55" s="92"/>
      <c r="AK55" s="92"/>
      <c r="AL55" s="92"/>
      <c r="AM55" s="92"/>
      <c r="AN55" s="92"/>
      <c r="AO55" s="92"/>
      <c r="AP55" s="92"/>
      <c r="AQ55" s="92"/>
      <c r="AR55" s="92"/>
      <c r="AS55" s="92"/>
      <c r="AT55" s="93"/>
      <c r="AU55" s="93"/>
      <c r="AV55" s="93"/>
      <c r="AW55" s="93"/>
      <c r="AX55" s="93"/>
      <c r="AY55" s="93"/>
      <c r="AZ55" s="93"/>
      <c r="BA55" s="93"/>
      <c r="BB55" s="93"/>
      <c r="BC55" s="96"/>
      <c r="BD55" s="93"/>
      <c r="BE55" s="93"/>
      <c r="BF55" s="93"/>
      <c r="BG55" s="93"/>
      <c r="BH55" s="96"/>
      <c r="BI55" s="93"/>
      <c r="BJ55" s="93"/>
      <c r="BK55" s="93"/>
      <c r="BL55" s="93"/>
      <c r="BM55" s="93"/>
      <c r="BN55" s="93"/>
      <c r="BO55" s="93"/>
      <c r="BP55" s="93"/>
      <c r="BQ55" s="93"/>
      <c r="BR55" s="93"/>
      <c r="BS55" s="93"/>
      <c r="BT55" s="93"/>
      <c r="BU55" s="93"/>
      <c r="BV55" s="93"/>
      <c r="BW55" s="93"/>
      <c r="BX55" s="93"/>
      <c r="BY55" s="93"/>
      <c r="BZ55" s="93"/>
      <c r="CA55" s="93"/>
    </row>
    <row r="56" spans="1:79" s="3" customFormat="1" ht="16.5">
      <c r="A56" s="241" t="s">
        <v>157</v>
      </c>
      <c r="B56" s="174">
        <v>0.248</v>
      </c>
      <c r="C56" s="97">
        <v>0.56399999999999995</v>
      </c>
      <c r="D56" s="139">
        <v>0.99099999999999999</v>
      </c>
      <c r="E56" s="139">
        <v>0.49199999999999999</v>
      </c>
      <c r="F56" s="174">
        <v>0.23499999999999999</v>
      </c>
      <c r="G56" s="138">
        <v>0.52200000000000002</v>
      </c>
      <c r="H56" s="52">
        <v>0.46100000000000002</v>
      </c>
      <c r="I56" s="115">
        <v>0.96299999999999997</v>
      </c>
      <c r="J56" s="115">
        <v>0.109</v>
      </c>
      <c r="K56" s="97">
        <v>1.0029999999999999</v>
      </c>
      <c r="L56" s="93"/>
      <c r="M56" s="93"/>
      <c r="N56" s="166"/>
      <c r="O56" s="166"/>
      <c r="P56" s="92"/>
      <c r="Q56" s="92"/>
      <c r="R56" s="92"/>
      <c r="S56" s="92"/>
      <c r="T56" s="92"/>
      <c r="U56" s="96"/>
      <c r="V56" s="96"/>
      <c r="W56" s="96"/>
      <c r="X56" s="96"/>
      <c r="Y56" s="92"/>
      <c r="Z56" s="92"/>
      <c r="AA56" s="92"/>
      <c r="AB56" s="92"/>
      <c r="AC56" s="92"/>
      <c r="AD56" s="92"/>
      <c r="AE56" s="92"/>
      <c r="AF56" s="92"/>
      <c r="AG56" s="92"/>
      <c r="AH56" s="92"/>
      <c r="AI56" s="92"/>
      <c r="AJ56" s="92"/>
      <c r="AK56" s="92"/>
      <c r="AL56" s="92"/>
      <c r="AM56" s="92"/>
      <c r="AN56" s="92"/>
      <c r="AO56" s="92"/>
      <c r="AP56" s="92"/>
      <c r="AQ56" s="92"/>
      <c r="AR56" s="92"/>
      <c r="AS56" s="92"/>
      <c r="AT56" s="93"/>
      <c r="AU56" s="93"/>
      <c r="AV56" s="93"/>
      <c r="AW56" s="93"/>
      <c r="AX56" s="93"/>
      <c r="AY56" s="93"/>
      <c r="AZ56" s="93"/>
      <c r="BA56" s="93"/>
      <c r="BB56" s="93"/>
      <c r="BC56" s="96"/>
      <c r="BD56" s="93"/>
      <c r="BE56" s="93"/>
      <c r="BF56" s="93"/>
      <c r="BG56" s="93"/>
      <c r="BH56" s="96"/>
      <c r="BI56" s="93"/>
      <c r="BJ56" s="93"/>
      <c r="BK56" s="93"/>
      <c r="BL56" s="93"/>
      <c r="BM56" s="93"/>
      <c r="BN56" s="93"/>
      <c r="BO56" s="93"/>
      <c r="BP56" s="93"/>
      <c r="BQ56" s="93"/>
      <c r="BR56" s="93"/>
      <c r="BS56" s="93"/>
      <c r="BT56" s="93"/>
      <c r="BU56" s="93"/>
      <c r="BV56" s="93"/>
      <c r="BW56" s="93"/>
      <c r="BX56" s="93"/>
      <c r="BY56" s="93"/>
      <c r="BZ56" s="93"/>
      <c r="CA56" s="93"/>
    </row>
    <row r="57" spans="1:79" s="3" customFormat="1" ht="16.5">
      <c r="A57" s="241" t="s">
        <v>159</v>
      </c>
      <c r="B57" s="174"/>
      <c r="C57" s="174"/>
      <c r="D57" s="139"/>
      <c r="E57" s="138"/>
      <c r="F57" s="138"/>
      <c r="G57" s="138"/>
      <c r="H57" s="134"/>
      <c r="I57" s="115"/>
      <c r="J57" s="115"/>
      <c r="K57" s="134"/>
      <c r="L57" s="93"/>
      <c r="M57" s="93"/>
      <c r="N57" s="166"/>
      <c r="O57" s="166"/>
      <c r="P57" s="92"/>
      <c r="Q57" s="92"/>
      <c r="R57" s="92"/>
      <c r="S57" s="92"/>
      <c r="T57" s="92"/>
      <c r="U57" s="96"/>
      <c r="V57" s="96"/>
      <c r="W57" s="96"/>
      <c r="X57" s="96"/>
      <c r="Y57" s="92"/>
      <c r="Z57" s="92"/>
      <c r="AA57" s="92"/>
      <c r="AB57" s="92"/>
      <c r="AC57" s="92"/>
      <c r="AD57" s="92"/>
      <c r="AE57" s="92"/>
      <c r="AF57" s="92"/>
      <c r="AG57" s="92"/>
      <c r="AH57" s="92"/>
      <c r="AI57" s="92"/>
      <c r="AJ57" s="92"/>
      <c r="AK57" s="92"/>
      <c r="AL57" s="92"/>
      <c r="AM57" s="92"/>
      <c r="AN57" s="92"/>
      <c r="AO57" s="92"/>
      <c r="AP57" s="92"/>
      <c r="AQ57" s="92"/>
      <c r="AR57" s="92"/>
      <c r="AS57" s="92"/>
      <c r="AT57" s="93"/>
      <c r="AU57" s="93"/>
      <c r="AV57" s="93"/>
      <c r="AW57" s="93"/>
      <c r="AX57" s="93"/>
      <c r="AY57" s="93"/>
      <c r="AZ57" s="93"/>
      <c r="BA57" s="93"/>
      <c r="BB57" s="93"/>
      <c r="BC57" s="96"/>
      <c r="BD57" s="93"/>
      <c r="BE57" s="93"/>
      <c r="BF57" s="93"/>
      <c r="BG57" s="93"/>
      <c r="BH57" s="96"/>
      <c r="BI57" s="93"/>
      <c r="BJ57" s="93"/>
      <c r="BK57" s="93"/>
      <c r="BL57" s="93"/>
      <c r="BM57" s="93"/>
      <c r="BN57" s="93"/>
      <c r="BO57" s="93"/>
      <c r="BP57" s="93"/>
      <c r="BQ57" s="93"/>
      <c r="BR57" s="93"/>
      <c r="BS57" s="93"/>
      <c r="BT57" s="93"/>
      <c r="BU57" s="93"/>
      <c r="BV57" s="93"/>
      <c r="BW57" s="93"/>
      <c r="BX57" s="93"/>
      <c r="BY57" s="93"/>
      <c r="BZ57" s="93"/>
      <c r="CA57" s="93"/>
    </row>
    <row r="58" spans="1:79" s="3" customFormat="1" ht="16.5">
      <c r="A58" s="239" t="s">
        <v>19</v>
      </c>
      <c r="B58" s="172">
        <f>SUM(B44:B57)</f>
        <v>232.80199999999999</v>
      </c>
      <c r="C58" s="172">
        <f>SUM(C44:C57)</f>
        <v>224.63400000000001</v>
      </c>
      <c r="D58" s="172">
        <f>SUM(D44:D57)</f>
        <v>229.65799999999999</v>
      </c>
      <c r="E58" s="172">
        <f t="shared" ref="E58:H58" si="53">SUM(E44:E57)</f>
        <v>227.38</v>
      </c>
      <c r="F58" s="172">
        <f t="shared" si="53"/>
        <v>224.01200000000003</v>
      </c>
      <c r="G58" s="172">
        <f t="shared" si="53"/>
        <v>240.398</v>
      </c>
      <c r="H58" s="172">
        <f t="shared" si="53"/>
        <v>234.82800000000006</v>
      </c>
      <c r="I58" s="172">
        <f t="shared" ref="I58" si="54">SUM(I44:I57)</f>
        <v>225.006</v>
      </c>
      <c r="J58" s="172">
        <f t="shared" ref="J58" si="55">SUM(J44:J57)</f>
        <v>222.39</v>
      </c>
      <c r="K58" s="172">
        <f>SUM(K44:K57)</f>
        <v>224.755</v>
      </c>
      <c r="L58" s="93"/>
      <c r="M58" s="93"/>
      <c r="N58" s="166"/>
      <c r="O58" s="166"/>
      <c r="P58" s="92"/>
      <c r="Q58" s="92"/>
      <c r="R58" s="92"/>
      <c r="S58" s="92"/>
      <c r="T58" s="92"/>
      <c r="U58" s="96"/>
      <c r="V58" s="96"/>
      <c r="W58" s="96"/>
      <c r="X58" s="96"/>
      <c r="Y58" s="92"/>
      <c r="Z58" s="92"/>
      <c r="AA58" s="92"/>
      <c r="AB58" s="92"/>
      <c r="AC58" s="92"/>
      <c r="AD58" s="92"/>
      <c r="AE58" s="92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/>
      <c r="AS58" s="92"/>
      <c r="AT58" s="93"/>
      <c r="AU58" s="93"/>
      <c r="AV58" s="93"/>
      <c r="AW58" s="93"/>
      <c r="AX58" s="93"/>
      <c r="AY58" s="93"/>
      <c r="AZ58" s="93"/>
      <c r="BA58" s="93"/>
      <c r="BB58" s="93"/>
      <c r="BC58" s="96"/>
      <c r="BD58" s="93"/>
      <c r="BE58" s="93"/>
      <c r="BF58" s="93"/>
      <c r="BG58" s="93"/>
      <c r="BH58" s="96"/>
      <c r="BI58" s="93"/>
      <c r="BJ58" s="93"/>
      <c r="BK58" s="93"/>
      <c r="BL58" s="93"/>
      <c r="BM58" s="93"/>
      <c r="BN58" s="93"/>
      <c r="BO58" s="93"/>
      <c r="BP58" s="93"/>
      <c r="BQ58" s="93"/>
      <c r="BR58" s="93"/>
      <c r="BS58" s="93"/>
      <c r="BT58" s="93"/>
      <c r="BU58" s="93"/>
      <c r="BV58" s="93"/>
      <c r="BW58" s="93"/>
      <c r="BX58" s="93"/>
      <c r="BY58" s="93"/>
      <c r="BZ58" s="93"/>
      <c r="CA58" s="93"/>
    </row>
    <row r="59" spans="1:79" s="3" customFormat="1" ht="16.5">
      <c r="A59" s="50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93"/>
      <c r="M59" s="93"/>
      <c r="N59" s="166"/>
      <c r="O59" s="166"/>
      <c r="P59" s="92"/>
      <c r="Q59" s="92"/>
      <c r="R59" s="92"/>
      <c r="S59" s="92"/>
      <c r="T59" s="92"/>
      <c r="U59" s="96"/>
      <c r="V59" s="96"/>
      <c r="W59" s="96"/>
      <c r="X59" s="96"/>
      <c r="Y59" s="92"/>
      <c r="Z59" s="92"/>
      <c r="AA59" s="92"/>
      <c r="AB59" s="92"/>
      <c r="AC59" s="92"/>
      <c r="AD59" s="92"/>
      <c r="AE59" s="92"/>
      <c r="AF59" s="92"/>
      <c r="AG59" s="92"/>
      <c r="AH59" s="92"/>
      <c r="AI59" s="92"/>
      <c r="AJ59" s="92"/>
      <c r="AK59" s="92"/>
      <c r="AL59" s="92"/>
      <c r="AM59" s="92"/>
      <c r="AN59" s="92"/>
      <c r="AO59" s="92"/>
      <c r="AP59" s="92"/>
      <c r="AQ59" s="92"/>
      <c r="AR59" s="92"/>
      <c r="AS59" s="92"/>
      <c r="AT59" s="93"/>
      <c r="AU59" s="93"/>
      <c r="AV59" s="93"/>
      <c r="AW59" s="93"/>
      <c r="AX59" s="93"/>
      <c r="AY59" s="93"/>
      <c r="AZ59" s="93"/>
      <c r="BA59" s="93"/>
      <c r="BB59" s="93"/>
      <c r="BC59" s="96"/>
      <c r="BD59" s="93"/>
      <c r="BE59" s="93"/>
      <c r="BF59" s="93"/>
      <c r="BG59" s="93"/>
      <c r="BH59" s="96"/>
      <c r="BI59" s="93"/>
      <c r="BJ59" s="93"/>
      <c r="BK59" s="93"/>
      <c r="BL59" s="93"/>
      <c r="BM59" s="93"/>
      <c r="BN59" s="93"/>
      <c r="BO59" s="93"/>
      <c r="BP59" s="93"/>
      <c r="BQ59" s="93"/>
      <c r="BR59" s="93"/>
      <c r="BS59" s="93"/>
      <c r="BT59" s="93"/>
      <c r="BU59" s="93"/>
      <c r="BV59" s="93"/>
      <c r="BW59" s="93"/>
      <c r="BX59" s="93"/>
      <c r="BY59" s="93"/>
      <c r="BZ59" s="93"/>
      <c r="CA59" s="93"/>
    </row>
    <row r="60" spans="1:79" ht="16.5">
      <c r="A60" s="50" t="s">
        <v>30</v>
      </c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93"/>
      <c r="N60" s="134"/>
      <c r="O60" s="134"/>
      <c r="P60" s="96"/>
      <c r="Q60" s="96"/>
      <c r="R60" s="96"/>
      <c r="S60" s="96"/>
      <c r="T60" s="96"/>
      <c r="U60" s="96"/>
      <c r="V60" s="96"/>
      <c r="W60" s="96"/>
      <c r="X60" s="96"/>
      <c r="Y60" s="93"/>
      <c r="Z60" s="93"/>
      <c r="AA60" s="93"/>
      <c r="AB60" s="93"/>
      <c r="AC60" s="93"/>
      <c r="AD60" s="93"/>
      <c r="AE60" s="93"/>
      <c r="AF60" s="93"/>
      <c r="AG60" s="93"/>
      <c r="AH60" s="93"/>
      <c r="AI60" s="97"/>
      <c r="AJ60" s="97"/>
      <c r="AK60" s="97"/>
      <c r="AL60" s="97"/>
      <c r="AM60" s="97"/>
      <c r="AN60" s="97"/>
      <c r="AO60" s="97"/>
      <c r="AP60" s="97"/>
      <c r="AQ60" s="97"/>
      <c r="AR60" s="97"/>
      <c r="AS60" s="97"/>
      <c r="AT60" s="97"/>
      <c r="AU60" s="97"/>
      <c r="AV60" s="97"/>
      <c r="AW60" s="97"/>
      <c r="AX60" s="97"/>
      <c r="AY60" s="97"/>
      <c r="AZ60" s="97"/>
      <c r="BA60" s="97"/>
      <c r="BB60" s="97"/>
      <c r="BC60" s="97"/>
      <c r="BD60" s="97"/>
      <c r="BE60" s="97"/>
      <c r="BF60" s="97"/>
      <c r="BG60" s="97"/>
      <c r="BH60" s="97"/>
      <c r="BI60" s="97"/>
      <c r="BJ60" s="97"/>
      <c r="BK60" s="97"/>
      <c r="BL60" s="97"/>
      <c r="BM60" s="97"/>
      <c r="BN60" s="97"/>
      <c r="BO60" s="97"/>
      <c r="BP60" s="97"/>
      <c r="BQ60" s="97"/>
      <c r="BR60" s="97"/>
      <c r="BS60" s="97"/>
      <c r="BT60" s="97"/>
      <c r="BU60" s="97"/>
      <c r="BV60" s="97"/>
      <c r="BW60" s="97"/>
      <c r="BX60" s="97"/>
      <c r="BY60" s="97"/>
      <c r="BZ60" s="97"/>
      <c r="CA60" s="97"/>
    </row>
    <row r="61" spans="1:79" ht="16.5">
      <c r="A61" s="52" t="s">
        <v>31</v>
      </c>
      <c r="B61" s="174">
        <v>129</v>
      </c>
      <c r="C61" s="174">
        <v>128.792</v>
      </c>
      <c r="D61" s="139">
        <v>128.93100000000001</v>
      </c>
      <c r="E61" s="174">
        <v>130.316</v>
      </c>
      <c r="F61" s="174">
        <v>130.03100000000001</v>
      </c>
      <c r="G61" s="174">
        <v>130.54</v>
      </c>
      <c r="H61" s="97">
        <v>128.834</v>
      </c>
      <c r="I61" s="97">
        <v>125.996</v>
      </c>
      <c r="J61" s="97">
        <v>125.20099999999999</v>
      </c>
      <c r="K61" s="97">
        <v>123.435</v>
      </c>
      <c r="L61" s="97">
        <v>136.08000000000001</v>
      </c>
      <c r="M61" s="97">
        <v>147.44900000000001</v>
      </c>
      <c r="N61" s="115">
        <v>141.24</v>
      </c>
      <c r="O61" s="139">
        <v>140.45699999999999</v>
      </c>
      <c r="P61" s="143">
        <v>135.292</v>
      </c>
      <c r="Q61" s="143">
        <v>114.797</v>
      </c>
      <c r="R61" s="143">
        <v>98.094999999999999</v>
      </c>
      <c r="S61" s="143">
        <v>143.84800000000001</v>
      </c>
      <c r="T61" s="99">
        <v>393.92700000000002</v>
      </c>
      <c r="U61" s="99">
        <v>151.09866666666665</v>
      </c>
      <c r="V61" s="99">
        <v>146.43566666666666</v>
      </c>
      <c r="W61" s="99">
        <v>148.42533333333333</v>
      </c>
      <c r="X61" s="99">
        <v>147.80199999999999</v>
      </c>
      <c r="Y61" s="97">
        <v>433.76069999999999</v>
      </c>
      <c r="Z61" s="97">
        <v>149.9554</v>
      </c>
      <c r="AA61" s="97">
        <v>151.68710000000002</v>
      </c>
      <c r="AB61" s="97">
        <v>148.6858</v>
      </c>
      <c r="AC61" s="97">
        <v>150.31950000000001</v>
      </c>
      <c r="AD61" s="97">
        <v>408.1884</v>
      </c>
      <c r="AE61" s="97">
        <v>149.553</v>
      </c>
      <c r="AF61" s="97">
        <v>150.65539999999999</v>
      </c>
      <c r="AG61" s="97">
        <v>147.1772</v>
      </c>
      <c r="AH61" s="97">
        <v>153.10290000000001</v>
      </c>
      <c r="AI61" s="97">
        <v>466.2758</v>
      </c>
      <c r="AJ61" s="97">
        <v>149.91900000000001</v>
      </c>
      <c r="AK61" s="97">
        <v>147.62899999999999</v>
      </c>
      <c r="AL61" s="97">
        <v>148.661</v>
      </c>
      <c r="AM61" s="97">
        <v>151.309</v>
      </c>
      <c r="AN61" s="97">
        <v>437</v>
      </c>
      <c r="AO61" s="97">
        <v>147.61099999999999</v>
      </c>
      <c r="AP61" s="97">
        <v>147.47999999999999</v>
      </c>
      <c r="AQ61" s="97">
        <v>151.27199999999999</v>
      </c>
      <c r="AR61" s="97">
        <v>153.73500000000001</v>
      </c>
      <c r="AS61" s="97">
        <v>425.46199999999999</v>
      </c>
      <c r="AT61" s="97">
        <v>146.96899999999999</v>
      </c>
      <c r="AU61" s="97">
        <v>149.70099999999999</v>
      </c>
      <c r="AV61" s="97">
        <v>150.72300000000001</v>
      </c>
      <c r="AW61" s="97">
        <v>149.636</v>
      </c>
      <c r="AX61" s="97">
        <v>428.17200000000003</v>
      </c>
      <c r="AY61" s="97">
        <v>148.05199999999999</v>
      </c>
      <c r="AZ61" s="97">
        <v>147.95400000000001</v>
      </c>
      <c r="BA61" s="97">
        <v>149.077</v>
      </c>
      <c r="BB61" s="97">
        <v>147.96799999999999</v>
      </c>
      <c r="BC61" s="97"/>
      <c r="BD61" s="97">
        <v>147.69800000000001</v>
      </c>
      <c r="BE61" s="97">
        <v>141.61500000000001</v>
      </c>
      <c r="BF61" s="97">
        <v>145.095</v>
      </c>
      <c r="BG61" s="97">
        <v>144.43</v>
      </c>
      <c r="BH61" s="97"/>
      <c r="BI61" s="97">
        <v>142.863</v>
      </c>
      <c r="BJ61" s="97">
        <v>141.24199999999999</v>
      </c>
      <c r="BK61" s="97">
        <v>146.291</v>
      </c>
      <c r="BL61" s="97">
        <v>151.49199999999999</v>
      </c>
      <c r="BM61" s="97">
        <v>424.661</v>
      </c>
      <c r="BN61" s="97">
        <v>133.92400000000001</v>
      </c>
      <c r="BO61" s="97">
        <v>135.58500000000001</v>
      </c>
      <c r="BP61" s="97">
        <v>137.815</v>
      </c>
      <c r="BQ61" s="97">
        <v>139.59200000000001</v>
      </c>
      <c r="BR61" s="97">
        <v>414.226</v>
      </c>
      <c r="BS61" s="97">
        <v>136.91800000000001</v>
      </c>
      <c r="BT61" s="97">
        <v>136.22300000000001</v>
      </c>
      <c r="BU61" s="97">
        <v>135.28800000000001</v>
      </c>
      <c r="BV61" s="97">
        <v>137.12799999999999</v>
      </c>
      <c r="BW61" s="97">
        <v>410.84500000000003</v>
      </c>
      <c r="BX61" s="97">
        <v>134.67099999999999</v>
      </c>
      <c r="BY61" s="97">
        <v>133.798</v>
      </c>
      <c r="BZ61" s="97">
        <v>136.10300000000001</v>
      </c>
      <c r="CA61" s="97">
        <v>136.465</v>
      </c>
    </row>
    <row r="62" spans="1:79" ht="16.5">
      <c r="A62" s="52" t="s">
        <v>32</v>
      </c>
      <c r="B62" s="174">
        <v>103.809</v>
      </c>
      <c r="C62" s="174">
        <v>95.846999999999994</v>
      </c>
      <c r="D62" s="139">
        <v>100.733</v>
      </c>
      <c r="E62" s="174">
        <v>97.063999999999993</v>
      </c>
      <c r="F62" s="174">
        <v>93.986999999999995</v>
      </c>
      <c r="G62" s="174">
        <v>109.864</v>
      </c>
      <c r="H62" s="97">
        <v>106</v>
      </c>
      <c r="I62" s="97">
        <v>99.016000000000005</v>
      </c>
      <c r="J62" s="97">
        <v>97.194999999999993</v>
      </c>
      <c r="K62" s="97">
        <v>101.32599999999999</v>
      </c>
      <c r="L62" s="97">
        <v>114.65</v>
      </c>
      <c r="M62" s="97">
        <v>124.721</v>
      </c>
      <c r="N62" s="115">
        <v>124.94799999999999</v>
      </c>
      <c r="O62" s="174">
        <v>122.286</v>
      </c>
      <c r="P62" s="143">
        <v>116.666</v>
      </c>
      <c r="Q62" s="143">
        <v>99.437700000000007</v>
      </c>
      <c r="R62" s="143">
        <v>78.165499999999994</v>
      </c>
      <c r="S62" s="143">
        <v>124.995</v>
      </c>
      <c r="T62" s="99">
        <v>297.32100000000003</v>
      </c>
      <c r="U62" s="144">
        <v>133.52866666666668</v>
      </c>
      <c r="V62" s="144">
        <v>128.25966666666667</v>
      </c>
      <c r="W62" s="144">
        <v>129.67733333333331</v>
      </c>
      <c r="X62" s="144">
        <v>131.70166666666668</v>
      </c>
      <c r="Y62" s="97">
        <v>321.54090000000002</v>
      </c>
      <c r="Z62" s="97">
        <v>139.4152</v>
      </c>
      <c r="AA62" s="97">
        <v>131.3535</v>
      </c>
      <c r="AB62" s="97">
        <v>132.02289999999999</v>
      </c>
      <c r="AC62" s="97">
        <v>139.81460000000001</v>
      </c>
      <c r="AD62" s="97">
        <v>316.96269999999998</v>
      </c>
      <c r="AE62" s="97">
        <v>130.21199999999999</v>
      </c>
      <c r="AF62" s="97">
        <v>131.63589999999999</v>
      </c>
      <c r="AG62" s="97">
        <v>133.1781</v>
      </c>
      <c r="AH62" s="97">
        <v>136.3357</v>
      </c>
      <c r="AI62" s="97">
        <v>359.02359999999999</v>
      </c>
      <c r="AJ62" s="97">
        <v>139.642</v>
      </c>
      <c r="AK62" s="97">
        <v>134.46600000000001</v>
      </c>
      <c r="AL62" s="97">
        <v>132.846</v>
      </c>
      <c r="AM62" s="97">
        <v>137.38499999999999</v>
      </c>
      <c r="AN62" s="97">
        <v>328.39</v>
      </c>
      <c r="AO62" s="97">
        <v>132.14699999999999</v>
      </c>
      <c r="AP62" s="97">
        <v>138.584</v>
      </c>
      <c r="AQ62" s="97">
        <v>142.40600000000001</v>
      </c>
      <c r="AR62" s="97">
        <v>143.30099999999999</v>
      </c>
      <c r="AS62" s="97">
        <v>318.15100000000001</v>
      </c>
      <c r="AT62" s="97">
        <v>132.667</v>
      </c>
      <c r="AU62" s="97">
        <v>137.01400000000001</v>
      </c>
      <c r="AV62" s="97">
        <v>136.12700000000001</v>
      </c>
      <c r="AW62" s="97">
        <v>134.08500000000001</v>
      </c>
      <c r="AX62" s="97">
        <v>315.47699999999998</v>
      </c>
      <c r="AY62" s="97">
        <v>141.38800000000001</v>
      </c>
      <c r="AZ62" s="97">
        <v>136.59700000000001</v>
      </c>
      <c r="BA62" s="97">
        <v>137.893</v>
      </c>
      <c r="BB62" s="97">
        <v>135.34200000000001</v>
      </c>
      <c r="BC62" s="97"/>
      <c r="BD62" s="97">
        <v>129.107</v>
      </c>
      <c r="BE62" s="97">
        <v>133.40799999999999</v>
      </c>
      <c r="BF62" s="97">
        <v>133.24299999999999</v>
      </c>
      <c r="BG62" s="97">
        <v>130.642</v>
      </c>
      <c r="BH62" s="97"/>
      <c r="BI62" s="97">
        <v>130.34800000000001</v>
      </c>
      <c r="BJ62" s="97">
        <v>132.62299999999999</v>
      </c>
      <c r="BK62" s="97">
        <v>140.006</v>
      </c>
      <c r="BL62" s="97">
        <v>140.58500000000001</v>
      </c>
      <c r="BM62" s="97">
        <v>302.786</v>
      </c>
      <c r="BN62" s="97">
        <v>126.004</v>
      </c>
      <c r="BO62" s="97">
        <v>121.166</v>
      </c>
      <c r="BP62" s="97">
        <v>128.06100000000001</v>
      </c>
      <c r="BQ62" s="97">
        <v>129.14599999999999</v>
      </c>
      <c r="BR62" s="97">
        <v>275.94600000000003</v>
      </c>
      <c r="BS62" s="97">
        <v>127.02</v>
      </c>
      <c r="BT62" s="97">
        <v>129.56100000000001</v>
      </c>
      <c r="BU62" s="97">
        <v>131.35</v>
      </c>
      <c r="BV62" s="97">
        <v>127.54</v>
      </c>
      <c r="BW62" s="97">
        <v>291.13099999999997</v>
      </c>
      <c r="BX62" s="97">
        <v>126.685</v>
      </c>
      <c r="BY62" s="97">
        <v>125.926</v>
      </c>
      <c r="BZ62" s="97">
        <v>128.626</v>
      </c>
      <c r="CA62" s="97">
        <v>128.602</v>
      </c>
    </row>
    <row r="63" spans="1:79" s="3" customFormat="1" ht="16.5">
      <c r="A63" s="50" t="s">
        <v>29</v>
      </c>
      <c r="B63" s="93">
        <f t="shared" ref="B63:K63" si="56">SUM(B61:B62)</f>
        <v>232.809</v>
      </c>
      <c r="C63" s="93">
        <f t="shared" si="56"/>
        <v>224.63900000000001</v>
      </c>
      <c r="D63" s="93">
        <f t="shared" si="56"/>
        <v>229.66400000000002</v>
      </c>
      <c r="E63" s="93">
        <f t="shared" si="56"/>
        <v>227.38</v>
      </c>
      <c r="F63" s="93">
        <f t="shared" si="56"/>
        <v>224.018</v>
      </c>
      <c r="G63" s="93">
        <f t="shared" si="56"/>
        <v>240.404</v>
      </c>
      <c r="H63" s="93">
        <f t="shared" si="56"/>
        <v>234.834</v>
      </c>
      <c r="I63" s="93">
        <f t="shared" si="56"/>
        <v>225.012</v>
      </c>
      <c r="J63" s="93">
        <f t="shared" si="56"/>
        <v>222.39599999999999</v>
      </c>
      <c r="K63" s="93">
        <f t="shared" si="56"/>
        <v>224.761</v>
      </c>
      <c r="L63" s="93">
        <f>SUM(L61:L62)</f>
        <v>250.73000000000002</v>
      </c>
      <c r="M63" s="93">
        <f>SUM(M61:M62)</f>
        <v>272.17</v>
      </c>
      <c r="N63" s="93">
        <f>SUM(N61:N62)</f>
        <v>266.18799999999999</v>
      </c>
      <c r="O63" s="93">
        <f>SUM(O61:O62)</f>
        <v>262.74299999999999</v>
      </c>
      <c r="P63" s="96">
        <f>SUM(P61:P62)</f>
        <v>251.958</v>
      </c>
      <c r="Q63" s="96">
        <f t="shared" ref="Q63:S63" si="57">SUM(Q61:Q62)</f>
        <v>214.2347</v>
      </c>
      <c r="R63" s="96">
        <f t="shared" si="57"/>
        <v>176.26049999999998</v>
      </c>
      <c r="S63" s="96">
        <f t="shared" si="57"/>
        <v>268.84300000000002</v>
      </c>
      <c r="T63" s="96">
        <f t="shared" ref="T63:X63" si="58">SUM(T61:T62)</f>
        <v>691.24800000000005</v>
      </c>
      <c r="U63" s="96">
        <f t="shared" si="58"/>
        <v>284.62733333333335</v>
      </c>
      <c r="V63" s="96">
        <f t="shared" si="58"/>
        <v>274.69533333333334</v>
      </c>
      <c r="W63" s="96">
        <f t="shared" si="58"/>
        <v>278.10266666666666</v>
      </c>
      <c r="X63" s="96">
        <f t="shared" si="58"/>
        <v>279.50366666666667</v>
      </c>
      <c r="Y63" s="93">
        <f>SUM(Y61:Y62)</f>
        <v>755.30160000000001</v>
      </c>
      <c r="Z63" s="93">
        <f t="shared" ref="Z63:AI63" si="59">SUM(Z61:Z62)</f>
        <v>289.37059999999997</v>
      </c>
      <c r="AA63" s="93">
        <f t="shared" si="59"/>
        <v>283.04060000000004</v>
      </c>
      <c r="AB63" s="93">
        <f t="shared" si="59"/>
        <v>280.70870000000002</v>
      </c>
      <c r="AC63" s="93">
        <f t="shared" si="59"/>
        <v>290.13409999999999</v>
      </c>
      <c r="AD63" s="93">
        <f t="shared" si="59"/>
        <v>725.15110000000004</v>
      </c>
      <c r="AE63" s="93">
        <f t="shared" si="59"/>
        <v>279.76499999999999</v>
      </c>
      <c r="AF63" s="93">
        <f t="shared" si="59"/>
        <v>282.29129999999998</v>
      </c>
      <c r="AG63" s="93">
        <f t="shared" si="59"/>
        <v>280.3553</v>
      </c>
      <c r="AH63" s="93">
        <f t="shared" si="59"/>
        <v>289.43860000000001</v>
      </c>
      <c r="AI63" s="93">
        <f t="shared" si="59"/>
        <v>825.29939999999999</v>
      </c>
      <c r="AJ63" s="93">
        <v>289.56099999999998</v>
      </c>
      <c r="AK63" s="93">
        <v>282.09500000000003</v>
      </c>
      <c r="AL63" s="93">
        <v>281.50700000000001</v>
      </c>
      <c r="AM63" s="93">
        <v>288.69400000000002</v>
      </c>
      <c r="AN63" s="93">
        <v>765.39099999999996</v>
      </c>
      <c r="AO63" s="93">
        <v>279.75799999999998</v>
      </c>
      <c r="AP63" s="93">
        <v>286.06400000000002</v>
      </c>
      <c r="AQ63" s="93">
        <v>293.67700000000002</v>
      </c>
      <c r="AR63" s="93">
        <v>297.03500000000003</v>
      </c>
      <c r="AS63" s="93">
        <v>743.61300000000006</v>
      </c>
      <c r="AT63" s="93">
        <v>279.63600000000002</v>
      </c>
      <c r="AU63" s="93">
        <v>286.714</v>
      </c>
      <c r="AV63" s="93">
        <v>286.851</v>
      </c>
      <c r="AW63" s="93">
        <v>283.721</v>
      </c>
      <c r="AX63" s="93">
        <v>743.649</v>
      </c>
      <c r="AY63" s="93">
        <v>289.44</v>
      </c>
      <c r="AZ63" s="93">
        <v>284.55099999999999</v>
      </c>
      <c r="BA63" s="93">
        <v>286.97000000000003</v>
      </c>
      <c r="BB63" s="93">
        <v>283.31</v>
      </c>
      <c r="BC63" s="93"/>
      <c r="BD63" s="93">
        <v>276.80399999999997</v>
      </c>
      <c r="BE63" s="93">
        <v>275.024</v>
      </c>
      <c r="BF63" s="93">
        <v>278.33800000000002</v>
      </c>
      <c r="BG63" s="93">
        <v>275.072</v>
      </c>
      <c r="BH63" s="93"/>
      <c r="BI63" s="93">
        <v>273.21100000000001</v>
      </c>
      <c r="BJ63" s="93">
        <v>273.86500000000001</v>
      </c>
      <c r="BK63" s="93">
        <v>286.29700000000003</v>
      </c>
      <c r="BL63" s="93">
        <v>292.077</v>
      </c>
      <c r="BM63" s="93">
        <v>727.44799999999998</v>
      </c>
      <c r="BN63" s="93">
        <v>259.928</v>
      </c>
      <c r="BO63" s="93">
        <v>256.75099999999998</v>
      </c>
      <c r="BP63" s="93">
        <v>265.87599999999998</v>
      </c>
      <c r="BQ63" s="93">
        <v>268.738</v>
      </c>
      <c r="BR63" s="93">
        <v>690.17200000000003</v>
      </c>
      <c r="BS63" s="93">
        <v>263.93799999999999</v>
      </c>
      <c r="BT63" s="93">
        <v>265.78399999999999</v>
      </c>
      <c r="BU63" s="93">
        <v>266.63900000000001</v>
      </c>
      <c r="BV63" s="93">
        <v>264.66800000000001</v>
      </c>
      <c r="BW63" s="93">
        <v>701.97500000000002</v>
      </c>
      <c r="BX63" s="93">
        <v>261.35500000000002</v>
      </c>
      <c r="BY63" s="93">
        <v>259.72399999999999</v>
      </c>
      <c r="BZ63" s="93">
        <v>264.72899999999998</v>
      </c>
      <c r="CA63" s="93">
        <v>265.06700000000001</v>
      </c>
    </row>
    <row r="64" spans="1:79" ht="17.5">
      <c r="A64" s="304" t="s">
        <v>78</v>
      </c>
      <c r="B64" s="304"/>
      <c r="C64" s="304"/>
      <c r="D64" s="304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156"/>
      <c r="AB64" s="43"/>
      <c r="AC64" s="43"/>
      <c r="AD64" s="43"/>
      <c r="AE64" s="26"/>
      <c r="AF64" s="43"/>
      <c r="AG64" s="43"/>
      <c r="AH64" s="43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6"/>
      <c r="BU64" s="26"/>
      <c r="BV64" s="26"/>
      <c r="BW64" s="26"/>
      <c r="BX64" s="26"/>
      <c r="BY64" s="26"/>
      <c r="BZ64" s="26"/>
      <c r="CA64" s="26"/>
    </row>
    <row r="65" spans="1:79" ht="16.5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6"/>
      <c r="BU65" s="26"/>
      <c r="BV65" s="26"/>
      <c r="BW65" s="26"/>
      <c r="BX65" s="26"/>
      <c r="BY65" s="26"/>
      <c r="BZ65" s="26"/>
      <c r="CA65" s="26"/>
    </row>
    <row r="69" spans="1:79">
      <c r="P69" s="132"/>
      <c r="Q69" s="72"/>
      <c r="T69" s="72"/>
      <c r="U69" s="73"/>
      <c r="V69" s="73"/>
    </row>
    <row r="70" spans="1:79">
      <c r="U70" s="73"/>
      <c r="V70" s="73"/>
    </row>
    <row r="71" spans="1:79">
      <c r="U71" s="73"/>
      <c r="V71" s="73"/>
    </row>
    <row r="72" spans="1:79">
      <c r="U72" s="73"/>
      <c r="V72" s="73"/>
    </row>
    <row r="73" spans="1:79">
      <c r="U73" s="73"/>
      <c r="V73" s="73"/>
    </row>
    <row r="74" spans="1:79">
      <c r="U74" s="73"/>
      <c r="V74" s="73"/>
    </row>
    <row r="75" spans="1:79">
      <c r="U75" s="72"/>
      <c r="V75" s="72"/>
    </row>
    <row r="76" spans="1:79">
      <c r="U76" s="73"/>
      <c r="V76" s="73"/>
    </row>
    <row r="77" spans="1:79">
      <c r="U77" s="73"/>
      <c r="V77" s="73"/>
    </row>
    <row r="78" spans="1:79">
      <c r="U78" s="72"/>
      <c r="V78" s="72"/>
    </row>
  </sheetData>
  <mergeCells count="39">
    <mergeCell ref="B12:C12"/>
    <mergeCell ref="A64:Z64"/>
    <mergeCell ref="Y11:AC11"/>
    <mergeCell ref="Z12:AC12"/>
    <mergeCell ref="BM11:BQ11"/>
    <mergeCell ref="T11:X11"/>
    <mergeCell ref="U12:X12"/>
    <mergeCell ref="AE12:AH12"/>
    <mergeCell ref="AD11:AH11"/>
    <mergeCell ref="AJ12:AM12"/>
    <mergeCell ref="AO12:AP12"/>
    <mergeCell ref="P12:S12"/>
    <mergeCell ref="P11:S11"/>
    <mergeCell ref="L12:O12"/>
    <mergeCell ref="H12:K12"/>
    <mergeCell ref="D12:G12"/>
    <mergeCell ref="B11:C11"/>
    <mergeCell ref="BW11:CA11"/>
    <mergeCell ref="AQ12:AR12"/>
    <mergeCell ref="AT12:AW12"/>
    <mergeCell ref="AY12:BB12"/>
    <mergeCell ref="BD12:BG12"/>
    <mergeCell ref="BI12:BL12"/>
    <mergeCell ref="BN12:BQ12"/>
    <mergeCell ref="BS12:BV12"/>
    <mergeCell ref="BX12:CA12"/>
    <mergeCell ref="AS11:AW11"/>
    <mergeCell ref="AX11:BB11"/>
    <mergeCell ref="BC11:BG11"/>
    <mergeCell ref="BH11:BL11"/>
    <mergeCell ref="AN11:AR11"/>
    <mergeCell ref="A1:X1"/>
    <mergeCell ref="BR11:BV11"/>
    <mergeCell ref="AI11:AM11"/>
    <mergeCell ref="A4:AA4"/>
    <mergeCell ref="A3:AC3"/>
    <mergeCell ref="L11:O11"/>
    <mergeCell ref="H11:K11"/>
    <mergeCell ref="D11:G11"/>
  </mergeCells>
  <phoneticPr fontId="43" type="noConversion"/>
  <hyperlinks>
    <hyperlink ref="A10" location="ÍNDICE!A1" display="índie" xr:uid="{00000000-0004-0000-0200-000000000000}"/>
  </hyperlink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U340"/>
  <sheetViews>
    <sheetView showGridLines="0" topLeftCell="A14" zoomScale="70" zoomScaleNormal="70" workbookViewId="0">
      <pane xSplit="1" topLeftCell="B1" activePane="topRight" state="frozen"/>
      <selection pane="topRight" activeCell="E70" sqref="E70"/>
    </sheetView>
  </sheetViews>
  <sheetFormatPr baseColWidth="10" defaultRowHeight="14.5"/>
  <cols>
    <col min="1" max="1" width="86.453125" customWidth="1"/>
    <col min="2" max="2" width="15.453125" customWidth="1"/>
    <col min="3" max="3" width="14.54296875" customWidth="1"/>
    <col min="4" max="4" width="14.1796875" bestFit="1" customWidth="1"/>
    <col min="5" max="5" width="13.54296875" customWidth="1"/>
    <col min="6" max="6" width="14.1796875" bestFit="1" customWidth="1"/>
    <col min="7" max="7" width="12.1796875" style="1" bestFit="1" customWidth="1"/>
    <col min="8" max="8" width="13.81640625" style="1" bestFit="1" customWidth="1"/>
    <col min="9" max="9" width="14.1796875" style="1" bestFit="1" customWidth="1"/>
    <col min="10" max="10" width="13" style="1" customWidth="1"/>
    <col min="11" max="11" width="14.1796875" style="1" bestFit="1" customWidth="1"/>
    <col min="12" max="12" width="9.453125" style="1" customWidth="1"/>
    <col min="13" max="13" width="13.81640625" style="1" bestFit="1" customWidth="1"/>
    <col min="14" max="16" width="14.1796875" style="1" bestFit="1" customWidth="1"/>
    <col min="17" max="17" width="8.81640625" style="1" customWidth="1"/>
    <col min="18" max="18" width="13.81640625" bestFit="1" customWidth="1"/>
    <col min="19" max="21" width="14.1796875" bestFit="1" customWidth="1"/>
    <col min="22" max="22" width="11"/>
    <col min="23" max="23" width="13.81640625" bestFit="1" customWidth="1"/>
    <col min="24" max="26" width="14.1796875" bestFit="1" customWidth="1"/>
    <col min="28" max="28" width="13.81640625" bestFit="1" customWidth="1"/>
    <col min="29" max="31" width="14.1796875" bestFit="1" customWidth="1"/>
    <col min="33" max="33" width="13.81640625" bestFit="1" customWidth="1"/>
    <col min="34" max="36" width="14.1796875" bestFit="1" customWidth="1"/>
    <col min="38" max="38" width="13.81640625" bestFit="1" customWidth="1"/>
    <col min="39" max="41" width="14.1796875" bestFit="1" customWidth="1"/>
    <col min="43" max="43" width="13.81640625" bestFit="1" customWidth="1"/>
    <col min="44" max="46" width="14.1796875" bestFit="1" customWidth="1"/>
    <col min="48" max="48" width="13.81640625" bestFit="1" customWidth="1"/>
    <col min="49" max="51" width="14.1796875" bestFit="1" customWidth="1"/>
    <col min="53" max="53" width="13.81640625" bestFit="1" customWidth="1"/>
    <col min="54" max="56" width="14.1796875" bestFit="1" customWidth="1"/>
    <col min="58" max="58" width="13.81640625" bestFit="1" customWidth="1"/>
    <col min="59" max="61" width="14.1796875" bestFit="1" customWidth="1"/>
  </cols>
  <sheetData>
    <row r="1" spans="1:160" ht="16.5">
      <c r="A1" s="266"/>
      <c r="B1" s="266"/>
      <c r="C1" s="266"/>
      <c r="D1" s="266"/>
      <c r="E1" s="266"/>
      <c r="F1" s="266"/>
      <c r="G1" s="25"/>
      <c r="H1" s="25"/>
      <c r="I1" s="25"/>
      <c r="J1" s="25"/>
      <c r="K1" s="25"/>
      <c r="L1" s="25"/>
      <c r="M1" s="25"/>
      <c r="N1" s="25"/>
      <c r="O1" s="25"/>
      <c r="P1" s="25"/>
      <c r="Q1" s="42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</row>
    <row r="2" spans="1:160" ht="181.5" customHeight="1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42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</row>
    <row r="3" spans="1:160" ht="20.25" customHeight="1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42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</row>
    <row r="4" spans="1:160" ht="35.25" customHeight="1">
      <c r="A4" s="267" t="s">
        <v>115</v>
      </c>
      <c r="B4" s="267"/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  <c r="Q4" s="42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</row>
    <row r="5" spans="1:160" ht="68.5" customHeight="1">
      <c r="A5" s="305" t="s">
        <v>192</v>
      </c>
      <c r="B5" s="305"/>
      <c r="C5" s="305"/>
      <c r="D5" s="305"/>
      <c r="E5" s="305"/>
      <c r="F5" s="305"/>
      <c r="G5" s="305"/>
      <c r="H5" s="305"/>
      <c r="I5" s="305"/>
      <c r="J5" s="305"/>
      <c r="K5" s="305"/>
      <c r="L5" s="305"/>
      <c r="M5" s="305"/>
      <c r="N5" s="305"/>
      <c r="O5" s="305"/>
      <c r="P5" s="305"/>
      <c r="Q5" s="42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  <c r="EL5" s="26"/>
      <c r="EM5" s="26"/>
      <c r="EN5" s="26"/>
      <c r="EO5" s="26"/>
      <c r="EP5" s="26"/>
      <c r="EQ5" s="26"/>
      <c r="ER5" s="26"/>
      <c r="ES5" s="26"/>
      <c r="ET5" s="26"/>
      <c r="EU5" s="26"/>
      <c r="EV5" s="26"/>
      <c r="EW5" s="26"/>
      <c r="EX5" s="26"/>
      <c r="EY5" s="26"/>
      <c r="EZ5" s="26"/>
      <c r="FA5" s="26"/>
      <c r="FB5" s="26"/>
      <c r="FC5" s="26"/>
    </row>
    <row r="6" spans="1:160" ht="16.5">
      <c r="A6" s="15"/>
      <c r="B6" s="29"/>
      <c r="C6" s="15"/>
      <c r="D6" s="16"/>
      <c r="E6" s="16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42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</row>
    <row r="7" spans="1:160" ht="16.5">
      <c r="A7" s="23" t="s">
        <v>90</v>
      </c>
      <c r="B7" s="29"/>
      <c r="C7" s="15"/>
      <c r="D7" s="16"/>
      <c r="E7" s="16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42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</row>
    <row r="8" spans="1:160" ht="16.5">
      <c r="A8" s="23" t="s">
        <v>87</v>
      </c>
      <c r="B8" s="29"/>
      <c r="C8" s="15"/>
      <c r="D8" s="16"/>
      <c r="E8" s="16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42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</row>
    <row r="9" spans="1:160" ht="16.5">
      <c r="A9" s="23" t="s">
        <v>88</v>
      </c>
      <c r="B9" s="16"/>
      <c r="C9" s="16"/>
      <c r="D9" s="16"/>
      <c r="E9" s="16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42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</row>
    <row r="10" spans="1:160" ht="16.5">
      <c r="A10" s="24" t="s">
        <v>92</v>
      </c>
      <c r="B10" s="16"/>
      <c r="C10" s="16"/>
      <c r="D10" s="16"/>
      <c r="E10" s="16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42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</row>
    <row r="11" spans="1:160" ht="16.5">
      <c r="A11" s="13" t="s">
        <v>93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42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</row>
    <row r="12" spans="1:160" ht="16.5">
      <c r="A12" s="13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42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</row>
    <row r="13" spans="1:160" ht="16.5">
      <c r="A13" s="123"/>
      <c r="B13" s="293">
        <v>2024</v>
      </c>
      <c r="C13" s="295"/>
      <c r="D13" s="290">
        <v>2023</v>
      </c>
      <c r="E13" s="290"/>
      <c r="F13" s="290"/>
      <c r="G13" s="290"/>
      <c r="H13" s="290">
        <v>2022</v>
      </c>
      <c r="I13" s="290"/>
      <c r="J13" s="290"/>
      <c r="K13" s="290"/>
      <c r="L13" s="25"/>
      <c r="M13" s="25"/>
      <c r="N13" s="25"/>
      <c r="O13" s="25"/>
      <c r="P13" s="25"/>
      <c r="Q13" s="42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</row>
    <row r="14" spans="1:160" ht="16.5">
      <c r="A14" s="31" t="s">
        <v>0</v>
      </c>
      <c r="B14" s="285" t="s">
        <v>1</v>
      </c>
      <c r="C14" s="287"/>
      <c r="D14" s="285" t="s">
        <v>1</v>
      </c>
      <c r="E14" s="286"/>
      <c r="F14" s="286"/>
      <c r="G14" s="287"/>
      <c r="H14" s="285" t="s">
        <v>1</v>
      </c>
      <c r="I14" s="286"/>
      <c r="J14" s="286"/>
      <c r="K14" s="287"/>
      <c r="L14" s="25"/>
      <c r="M14" s="25"/>
      <c r="N14" s="25"/>
      <c r="O14" s="25"/>
      <c r="P14" s="25"/>
      <c r="Q14" s="42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</row>
    <row r="15" spans="1:160" ht="16.5">
      <c r="A15" s="34"/>
      <c r="B15" s="58" t="s">
        <v>4</v>
      </c>
      <c r="C15" s="58" t="s">
        <v>3</v>
      </c>
      <c r="D15" s="58" t="s">
        <v>4</v>
      </c>
      <c r="E15" s="34" t="s">
        <v>3</v>
      </c>
      <c r="F15" s="58" t="s">
        <v>5</v>
      </c>
      <c r="G15" s="34" t="s">
        <v>6</v>
      </c>
      <c r="H15" s="58" t="s">
        <v>4</v>
      </c>
      <c r="I15" s="34" t="s">
        <v>3</v>
      </c>
      <c r="J15" s="58" t="s">
        <v>5</v>
      </c>
      <c r="K15" s="34" t="s">
        <v>6</v>
      </c>
      <c r="L15" s="25"/>
      <c r="M15" s="25"/>
      <c r="N15" s="25"/>
      <c r="O15" s="25"/>
      <c r="P15" s="25"/>
      <c r="Q15" s="42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</row>
    <row r="16" spans="1:160" ht="16.5">
      <c r="A16" s="50" t="s">
        <v>43</v>
      </c>
      <c r="B16" s="79">
        <v>198.02</v>
      </c>
      <c r="C16" s="79">
        <v>191.20599999999999</v>
      </c>
      <c r="D16" s="79">
        <v>185.47399999999999</v>
      </c>
      <c r="E16" s="79">
        <v>190.69499999999999</v>
      </c>
      <c r="F16" s="79">
        <v>192.52600000000001</v>
      </c>
      <c r="G16" s="79">
        <v>206.96100000000001</v>
      </c>
      <c r="H16" s="79">
        <v>199.155</v>
      </c>
      <c r="I16" s="79">
        <v>192.8</v>
      </c>
      <c r="J16" s="79">
        <v>182.25299999999999</v>
      </c>
      <c r="K16" s="79">
        <v>187.68100000000001</v>
      </c>
      <c r="L16" s="25"/>
      <c r="M16" s="25"/>
      <c r="N16" s="25"/>
      <c r="O16" s="25"/>
      <c r="P16" s="25"/>
      <c r="Q16" s="25"/>
      <c r="R16" s="42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</row>
    <row r="17" spans="1:160" ht="16.5">
      <c r="A17" s="50"/>
      <c r="B17" s="226"/>
      <c r="D17" s="84"/>
      <c r="E17" s="245"/>
      <c r="F17" s="245"/>
      <c r="G17" s="245"/>
      <c r="H17" s="84"/>
      <c r="I17" s="245" t="s">
        <v>187</v>
      </c>
      <c r="J17" s="245"/>
      <c r="K17" s="245"/>
      <c r="L17" s="25"/>
      <c r="M17" s="25"/>
      <c r="N17" s="25"/>
      <c r="O17" s="25"/>
      <c r="P17" s="25"/>
      <c r="Q17" s="25"/>
      <c r="R17" s="42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</row>
    <row r="18" spans="1:160" ht="16.5">
      <c r="A18" s="56" t="s">
        <v>59</v>
      </c>
      <c r="B18" s="79">
        <f>(B16/'PET '!B14)*100</f>
        <v>47.458244557832103</v>
      </c>
      <c r="C18" s="79">
        <f>(C16/'PET '!C14)*100</f>
        <v>45.722498015246735</v>
      </c>
      <c r="D18" s="79">
        <f>(D16/'PET '!D14)*100</f>
        <v>44.799617398697613</v>
      </c>
      <c r="E18" s="79">
        <f>(E16/'PET '!E14)*100</f>
        <v>45.990275948890854</v>
      </c>
      <c r="F18" s="79">
        <f>(F16/'PET '!F14)*100</f>
        <v>46.343453697708178</v>
      </c>
      <c r="G18" s="79">
        <f>(G16/'PET '!G14)*100</f>
        <v>49.712836255413599</v>
      </c>
      <c r="H18" s="79">
        <f>(H16/'PET '!H14)*100</f>
        <v>48.379573959494813</v>
      </c>
      <c r="I18" s="79">
        <f>(I16/'PET '!I14)*100</f>
        <v>46.766263283389492</v>
      </c>
      <c r="J18" s="79">
        <f>(J16/'PET '!J14)*100</f>
        <v>44.145302871759093</v>
      </c>
      <c r="K18" s="79">
        <f>(K16/'PET '!K14)*100</f>
        <v>45.397833648594393</v>
      </c>
      <c r="L18" s="25"/>
      <c r="M18" s="25"/>
      <c r="N18" s="25"/>
      <c r="O18" s="25"/>
      <c r="P18" s="25"/>
      <c r="Q18" s="25"/>
      <c r="R18" s="42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</row>
    <row r="19" spans="1:160" ht="16.5">
      <c r="A19" s="50"/>
      <c r="B19" s="226"/>
      <c r="C19" s="134"/>
      <c r="D19" s="245"/>
      <c r="E19" s="245"/>
      <c r="F19" s="245"/>
      <c r="G19" s="245"/>
      <c r="H19" s="245"/>
      <c r="I19" s="245"/>
      <c r="J19" s="245"/>
      <c r="K19" s="245"/>
      <c r="L19" s="25"/>
      <c r="M19" s="25"/>
      <c r="N19" s="25"/>
      <c r="O19" s="25"/>
      <c r="P19" s="25"/>
      <c r="Q19" s="25"/>
      <c r="R19" s="42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</row>
    <row r="20" spans="1:160" ht="16.5">
      <c r="A20" s="54" t="s">
        <v>44</v>
      </c>
      <c r="B20" s="226"/>
      <c r="C20" s="134"/>
      <c r="D20" s="245"/>
      <c r="E20" s="245"/>
      <c r="F20" s="245"/>
      <c r="G20" s="245"/>
      <c r="H20" s="245"/>
      <c r="I20" s="245"/>
      <c r="J20" s="245"/>
      <c r="K20" s="245"/>
      <c r="L20" s="25"/>
      <c r="M20" s="25"/>
      <c r="N20" s="25"/>
      <c r="O20" s="25"/>
      <c r="P20" s="25"/>
      <c r="Q20" s="25"/>
      <c r="R20" s="42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</row>
    <row r="21" spans="1:160" ht="16.5">
      <c r="A21" s="243" t="s">
        <v>161</v>
      </c>
      <c r="B21" s="174">
        <v>105.934</v>
      </c>
      <c r="C21" s="174">
        <v>98.515000000000001</v>
      </c>
      <c r="D21" s="139">
        <v>87.24</v>
      </c>
      <c r="E21" s="174">
        <v>95.474000000000004</v>
      </c>
      <c r="F21" s="174">
        <v>100.539</v>
      </c>
      <c r="G21" s="174">
        <v>104.824</v>
      </c>
      <c r="H21" s="139">
        <v>88.256</v>
      </c>
      <c r="I21" s="84">
        <v>91.180999999999997</v>
      </c>
      <c r="J21" s="174">
        <v>87.578000000000003</v>
      </c>
      <c r="K21" s="253">
        <v>83.872</v>
      </c>
      <c r="L21" s="25">
        <v>1</v>
      </c>
      <c r="N21" s="25"/>
      <c r="O21" s="25"/>
      <c r="P21" s="42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6"/>
      <c r="ET21" s="26"/>
      <c r="EU21" s="26"/>
      <c r="EV21" s="26"/>
      <c r="EW21" s="26"/>
      <c r="EX21" s="26"/>
      <c r="EY21" s="26"/>
      <c r="EZ21" s="26"/>
      <c r="FA21" s="26"/>
      <c r="FB21" s="26"/>
    </row>
    <row r="22" spans="1:160" ht="16.5">
      <c r="A22" s="244" t="s">
        <v>162</v>
      </c>
      <c r="B22" s="174">
        <v>13.153</v>
      </c>
      <c r="C22" s="174">
        <v>12.321</v>
      </c>
      <c r="D22" s="139">
        <v>16.863</v>
      </c>
      <c r="E22" s="174">
        <v>13.423999999999999</v>
      </c>
      <c r="F22" s="174">
        <v>15.037000000000001</v>
      </c>
      <c r="G22" s="174">
        <v>15.487</v>
      </c>
      <c r="H22" s="139">
        <v>17.04</v>
      </c>
      <c r="I22" s="84">
        <v>12.147</v>
      </c>
      <c r="J22" s="174">
        <v>13.113</v>
      </c>
      <c r="K22" s="253">
        <v>14.677</v>
      </c>
      <c r="L22" s="25">
        <v>2</v>
      </c>
      <c r="N22" s="25"/>
      <c r="O22" s="25"/>
      <c r="P22" s="42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</row>
    <row r="23" spans="1:160" ht="16.5">
      <c r="A23" s="243" t="s">
        <v>163</v>
      </c>
      <c r="B23" s="174">
        <v>5.415</v>
      </c>
      <c r="C23" s="174">
        <v>3.7069999999999999</v>
      </c>
      <c r="D23" s="139">
        <v>3.488</v>
      </c>
      <c r="E23" s="174">
        <v>3.1379999999999999</v>
      </c>
      <c r="F23" s="174">
        <v>4.1289999999999996</v>
      </c>
      <c r="G23" s="174">
        <v>4.4660000000000002</v>
      </c>
      <c r="H23" s="139">
        <v>3.714</v>
      </c>
      <c r="I23" s="84">
        <v>4.1559999999999997</v>
      </c>
      <c r="J23" s="174">
        <v>5.3840000000000003</v>
      </c>
      <c r="K23" s="253">
        <v>3.4420000000000002</v>
      </c>
      <c r="L23" s="25">
        <v>3</v>
      </c>
      <c r="N23" s="25"/>
      <c r="O23" s="25"/>
      <c r="P23" s="42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6"/>
      <c r="ES23" s="26"/>
      <c r="ET23" s="26"/>
      <c r="EU23" s="26"/>
      <c r="EV23" s="26"/>
      <c r="EW23" s="26"/>
      <c r="EX23" s="26"/>
      <c r="EY23" s="26"/>
      <c r="EZ23" s="26"/>
      <c r="FA23" s="26"/>
      <c r="FB23" s="26"/>
    </row>
    <row r="24" spans="1:160" ht="16.5">
      <c r="A24" s="244" t="s">
        <v>164</v>
      </c>
      <c r="B24" s="174">
        <v>65.063999999999993</v>
      </c>
      <c r="C24" s="174">
        <v>65.631</v>
      </c>
      <c r="D24" s="139">
        <v>73.055000000000007</v>
      </c>
      <c r="E24" s="174">
        <v>71.977000000000004</v>
      </c>
      <c r="F24" s="174">
        <v>67.843999999999994</v>
      </c>
      <c r="G24" s="174">
        <v>72.754000000000005</v>
      </c>
      <c r="H24" s="139">
        <v>84.143000000000001</v>
      </c>
      <c r="I24" s="84">
        <v>78.441999999999993</v>
      </c>
      <c r="J24" s="174">
        <v>69.950999999999993</v>
      </c>
      <c r="K24" s="253">
        <v>78.963999999999999</v>
      </c>
      <c r="L24" s="25">
        <v>4</v>
      </c>
      <c r="N24" s="25"/>
      <c r="O24" s="25"/>
      <c r="P24" s="42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6"/>
      <c r="ES24" s="26"/>
      <c r="ET24" s="26"/>
      <c r="EU24" s="26"/>
      <c r="EV24" s="26"/>
      <c r="EW24" s="26"/>
      <c r="EX24" s="26"/>
      <c r="EY24" s="26"/>
      <c r="EZ24" s="26"/>
      <c r="FA24" s="26"/>
      <c r="FB24" s="26"/>
    </row>
    <row r="25" spans="1:160" ht="16.5">
      <c r="A25" s="243" t="s">
        <v>165</v>
      </c>
      <c r="B25" s="174">
        <v>4.8499999999999996</v>
      </c>
      <c r="C25" s="174">
        <v>7.0540000000000003</v>
      </c>
      <c r="D25" s="139">
        <v>2.62</v>
      </c>
      <c r="E25" s="174">
        <v>4.6950000000000003</v>
      </c>
      <c r="F25" s="174">
        <v>2.8460000000000001</v>
      </c>
      <c r="G25" s="174">
        <v>6.1150000000000002</v>
      </c>
      <c r="H25" s="139">
        <v>3.5550000000000002</v>
      </c>
      <c r="I25" s="84">
        <v>3.4689999999999999</v>
      </c>
      <c r="J25" s="174">
        <v>3.7320000000000002</v>
      </c>
      <c r="K25" s="253">
        <v>4.1520000000000001</v>
      </c>
      <c r="L25" s="25">
        <v>5</v>
      </c>
      <c r="N25" s="25"/>
      <c r="O25" s="25"/>
      <c r="P25" s="42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6"/>
      <c r="ES25" s="26"/>
      <c r="ET25" s="26"/>
      <c r="EU25" s="26"/>
      <c r="EV25" s="26"/>
      <c r="EW25" s="26"/>
      <c r="EX25" s="26"/>
      <c r="EY25" s="26"/>
      <c r="EZ25" s="26"/>
      <c r="FA25" s="26"/>
      <c r="FB25" s="26"/>
    </row>
    <row r="26" spans="1:160" ht="16.5">
      <c r="A26" s="244" t="s">
        <v>166</v>
      </c>
      <c r="B26" s="174">
        <v>2.3130000000000002</v>
      </c>
      <c r="C26" s="174">
        <v>2.67</v>
      </c>
      <c r="D26" s="139">
        <v>1.9079999999999999</v>
      </c>
      <c r="E26" s="139">
        <v>0.71</v>
      </c>
      <c r="F26" s="174">
        <v>1.45</v>
      </c>
      <c r="G26" s="174">
        <v>2.5379999999999998</v>
      </c>
      <c r="H26" s="139">
        <v>1.754</v>
      </c>
      <c r="I26" s="84">
        <v>3.141</v>
      </c>
      <c r="J26" s="174">
        <v>1.49</v>
      </c>
      <c r="K26" s="253">
        <v>1.7210000000000001</v>
      </c>
      <c r="L26" s="25">
        <v>6</v>
      </c>
      <c r="N26" s="25"/>
      <c r="O26" s="25"/>
      <c r="P26" s="42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  <c r="EW26" s="26"/>
      <c r="EX26" s="26"/>
      <c r="EY26" s="26"/>
      <c r="EZ26" s="26"/>
      <c r="FA26" s="26"/>
      <c r="FB26" s="26"/>
    </row>
    <row r="27" spans="1:160" ht="16.5">
      <c r="A27" s="1" t="s">
        <v>188</v>
      </c>
      <c r="B27" s="174">
        <v>1.2889999999999999</v>
      </c>
      <c r="C27" s="174">
        <v>1.304</v>
      </c>
      <c r="D27" s="139">
        <v>0.29699999999999999</v>
      </c>
      <c r="E27" s="174">
        <v>1.2769999999999999</v>
      </c>
      <c r="F27" s="174">
        <v>0.67600000000000005</v>
      </c>
      <c r="G27" s="174">
        <v>0.57899999999999996</v>
      </c>
      <c r="H27" s="139">
        <v>0.69099999999999995</v>
      </c>
      <c r="I27" s="84">
        <v>0.26100000000000001</v>
      </c>
      <c r="J27" s="174">
        <v>1.002</v>
      </c>
      <c r="K27" s="253">
        <v>0.70599999999999996</v>
      </c>
      <c r="L27" s="25">
        <v>7</v>
      </c>
      <c r="N27" s="25"/>
      <c r="O27" s="25"/>
      <c r="P27" s="42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/>
      <c r="DT27" s="26"/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6"/>
      <c r="ES27" s="26"/>
      <c r="ET27" s="26"/>
      <c r="EU27" s="26"/>
      <c r="EV27" s="26"/>
      <c r="EW27" s="26"/>
      <c r="EX27" s="26"/>
      <c r="EY27" s="26"/>
      <c r="EZ27" s="26"/>
      <c r="FA27" s="26"/>
      <c r="FB27" s="26"/>
    </row>
    <row r="28" spans="1:160" ht="16.5">
      <c r="A28" s="243" t="s">
        <v>167</v>
      </c>
      <c r="B28" s="138"/>
      <c r="C28" s="136"/>
      <c r="D28" s="138"/>
      <c r="E28" s="138"/>
      <c r="G28" s="174">
        <v>0.193</v>
      </c>
      <c r="H28" s="138"/>
      <c r="I28" s="138"/>
      <c r="K28" s="174"/>
      <c r="L28" s="25" t="s">
        <v>19</v>
      </c>
      <c r="M28" s="76">
        <v>191206</v>
      </c>
      <c r="N28" s="25"/>
      <c r="O28" s="25"/>
      <c r="P28" s="42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6"/>
      <c r="DT28" s="26"/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6"/>
      <c r="ES28" s="26"/>
      <c r="ET28" s="26"/>
      <c r="EU28" s="26"/>
      <c r="EV28" s="26"/>
      <c r="EW28" s="26"/>
      <c r="EX28" s="26"/>
      <c r="EY28" s="26"/>
      <c r="EZ28" s="26"/>
      <c r="FA28" s="26"/>
      <c r="FB28" s="26"/>
    </row>
    <row r="29" spans="1:160" ht="16.5">
      <c r="A29" s="246" t="s">
        <v>19</v>
      </c>
      <c r="B29" s="172">
        <f>SUM(B21:B27)</f>
        <v>198.01799999999997</v>
      </c>
      <c r="C29" s="172">
        <f>SUM(C21:C27)</f>
        <v>191.20199999999997</v>
      </c>
      <c r="D29" s="172">
        <f>SUM(D21:D27)</f>
        <v>185.471</v>
      </c>
      <c r="E29" s="172">
        <f>SUM(E21:E27)</f>
        <v>190.69499999999999</v>
      </c>
      <c r="F29" s="172">
        <f>SUM(F21:F27)</f>
        <v>192.52099999999999</v>
      </c>
      <c r="G29" s="172">
        <f>SUM(G21:G28)</f>
        <v>206.95600000000005</v>
      </c>
      <c r="H29" s="172">
        <f>SUM(H21:H27)</f>
        <v>199.15299999999999</v>
      </c>
      <c r="I29" s="172">
        <f>SUM(I21:I27)</f>
        <v>192.79699999999997</v>
      </c>
      <c r="J29" s="172">
        <f>SUM(J21:J27)</f>
        <v>182.25000000000003</v>
      </c>
      <c r="K29" s="172">
        <f>SUM(K21:K27)</f>
        <v>187.53399999999999</v>
      </c>
      <c r="L29" s="25"/>
      <c r="N29" s="25"/>
      <c r="O29" s="25"/>
      <c r="P29" s="42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6"/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6"/>
      <c r="DT29" s="26"/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  <c r="ER29" s="26"/>
      <c r="ES29" s="26"/>
      <c r="ET29" s="26"/>
      <c r="EU29" s="26"/>
      <c r="EV29" s="26"/>
      <c r="EW29" s="26"/>
      <c r="EX29" s="26"/>
      <c r="EY29" s="26"/>
      <c r="EZ29" s="26"/>
      <c r="FA29" s="26"/>
      <c r="FB29" s="26"/>
    </row>
    <row r="30" spans="1:160" ht="16.5">
      <c r="A30" s="242"/>
      <c r="B30" s="226"/>
      <c r="C30" s="134"/>
      <c r="D30" s="226"/>
      <c r="E30" s="226"/>
      <c r="F30" s="226"/>
      <c r="G30" s="226"/>
      <c r="H30" s="226"/>
      <c r="I30" s="226"/>
      <c r="J30" s="226"/>
      <c r="K30" s="226"/>
      <c r="L30" s="25"/>
      <c r="M30" s="252"/>
      <c r="N30" s="25"/>
      <c r="O30" s="25"/>
      <c r="P30" s="25"/>
      <c r="Q30" s="25"/>
      <c r="R30" s="42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6"/>
      <c r="ES30" s="26"/>
      <c r="ET30" s="26"/>
      <c r="EU30" s="26"/>
      <c r="EV30" s="26"/>
      <c r="EW30" s="26"/>
      <c r="EX30" s="26"/>
      <c r="EY30" s="26"/>
      <c r="EZ30" s="26"/>
      <c r="FA30" s="26"/>
      <c r="FB30" s="26"/>
      <c r="FC30" s="26"/>
      <c r="FD30" s="26"/>
    </row>
    <row r="31" spans="1:160" ht="16.5">
      <c r="A31" s="56" t="s">
        <v>48</v>
      </c>
      <c r="B31" s="226"/>
      <c r="C31" s="134"/>
      <c r="D31" s="226"/>
      <c r="E31" s="226"/>
      <c r="F31" s="226"/>
      <c r="G31" s="226"/>
      <c r="H31" s="226"/>
      <c r="I31" s="226"/>
      <c r="J31" s="226"/>
      <c r="K31" s="226"/>
      <c r="L31" s="25"/>
      <c r="M31" s="25"/>
      <c r="N31" s="25"/>
      <c r="O31" s="25"/>
      <c r="P31" s="25"/>
      <c r="Q31" s="25"/>
      <c r="R31" s="42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6"/>
      <c r="DT31" s="26"/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  <c r="ER31" s="26"/>
      <c r="ES31" s="26"/>
      <c r="ET31" s="26"/>
      <c r="EU31" s="26"/>
      <c r="EV31" s="26"/>
      <c r="EW31" s="26"/>
      <c r="EX31" s="26"/>
      <c r="EY31" s="26"/>
      <c r="EZ31" s="26"/>
      <c r="FA31" s="26"/>
      <c r="FB31" s="26"/>
      <c r="FC31" s="26"/>
      <c r="FD31" s="26"/>
    </row>
    <row r="32" spans="1:160" ht="16.5">
      <c r="A32" s="138" t="s">
        <v>49</v>
      </c>
      <c r="B32" s="174">
        <v>3.8940000000000001</v>
      </c>
      <c r="C32" s="321">
        <v>5.7619999999999996</v>
      </c>
      <c r="D32" s="139">
        <v>2.9260000000000002</v>
      </c>
      <c r="E32" s="174">
        <v>4.4729999999999999</v>
      </c>
      <c r="F32" s="174">
        <v>3.34</v>
      </c>
      <c r="G32" s="174">
        <v>3.6640000000000001</v>
      </c>
      <c r="H32" s="84">
        <v>3.2250000000000001</v>
      </c>
      <c r="I32" s="84">
        <v>3.1840000000000002</v>
      </c>
      <c r="J32" s="253">
        <v>3.15</v>
      </c>
      <c r="K32" s="253">
        <v>4.0979999999999999</v>
      </c>
      <c r="O32" s="251"/>
      <c r="P32" s="25"/>
      <c r="Q32" s="25"/>
      <c r="R32" s="42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6"/>
      <c r="ES32" s="26"/>
      <c r="ET32" s="26"/>
      <c r="EU32" s="26"/>
      <c r="EV32" s="26"/>
      <c r="EW32" s="26"/>
      <c r="EX32" s="26"/>
      <c r="EY32" s="26"/>
      <c r="EZ32" s="26"/>
      <c r="FA32" s="26"/>
      <c r="FB32" s="26"/>
      <c r="FC32" s="26"/>
      <c r="FD32" s="26"/>
    </row>
    <row r="33" spans="1:160" ht="16.5">
      <c r="A33" s="138" t="s">
        <v>168</v>
      </c>
      <c r="B33" s="174">
        <v>0.67700000000000005</v>
      </c>
      <c r="C33" s="38">
        <v>0.51900000000000002</v>
      </c>
      <c r="D33" s="139">
        <v>0.44600000000000001</v>
      </c>
      <c r="E33" s="139">
        <v>0.26200000000000001</v>
      </c>
      <c r="F33" s="174">
        <v>0.375</v>
      </c>
      <c r="G33" s="174">
        <v>0.29199999999999998</v>
      </c>
      <c r="H33" s="84">
        <v>0.247</v>
      </c>
      <c r="I33" s="84">
        <v>9.0999999999999998E-2</v>
      </c>
      <c r="J33" s="253">
        <v>0.5</v>
      </c>
      <c r="K33" s="253">
        <v>0.71699999999999997</v>
      </c>
      <c r="O33" s="25"/>
      <c r="P33" s="25"/>
      <c r="Q33" s="25"/>
      <c r="R33" s="42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6"/>
      <c r="ES33" s="26"/>
      <c r="ET33" s="26"/>
      <c r="EU33" s="26"/>
      <c r="EV33" s="26"/>
      <c r="EW33" s="26"/>
      <c r="EX33" s="26"/>
      <c r="EY33" s="26"/>
      <c r="EZ33" s="26"/>
      <c r="FA33" s="26"/>
      <c r="FB33" s="26"/>
      <c r="FC33" s="26"/>
      <c r="FD33" s="26"/>
    </row>
    <row r="34" spans="1:160" ht="16.5">
      <c r="A34" s="138" t="s">
        <v>169</v>
      </c>
      <c r="B34" s="174">
        <v>18.677</v>
      </c>
      <c r="C34" s="321">
        <v>16.193000000000001</v>
      </c>
      <c r="D34" s="139">
        <v>21.09</v>
      </c>
      <c r="E34" s="174">
        <v>16.555</v>
      </c>
      <c r="F34" s="174">
        <v>17.029</v>
      </c>
      <c r="G34" s="174">
        <v>21.818999999999999</v>
      </c>
      <c r="H34" s="84">
        <v>16.943000000000001</v>
      </c>
      <c r="I34" s="84">
        <v>20.164000000000001</v>
      </c>
      <c r="J34" s="253">
        <v>17.311</v>
      </c>
      <c r="K34" s="253">
        <v>18.707999999999998</v>
      </c>
      <c r="O34" s="251"/>
      <c r="P34" s="25"/>
      <c r="Q34" s="25"/>
      <c r="R34" s="42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6"/>
      <c r="DT34" s="26"/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6"/>
      <c r="EQ34" s="26"/>
      <c r="ER34" s="26"/>
      <c r="ES34" s="26"/>
      <c r="ET34" s="26"/>
      <c r="EU34" s="26"/>
      <c r="EV34" s="26"/>
      <c r="EW34" s="26"/>
      <c r="EX34" s="26"/>
      <c r="EY34" s="26"/>
      <c r="EZ34" s="26"/>
      <c r="FA34" s="26"/>
      <c r="FB34" s="26"/>
      <c r="FC34" s="26"/>
      <c r="FD34" s="26"/>
    </row>
    <row r="35" spans="1:160" ht="16.5">
      <c r="A35" s="138" t="s">
        <v>170</v>
      </c>
      <c r="B35" s="174">
        <v>0.92600000000000005</v>
      </c>
      <c r="C35" s="38">
        <v>0.61899999999999999</v>
      </c>
      <c r="D35" s="139">
        <v>0.85499999999999998</v>
      </c>
      <c r="E35" s="139">
        <v>0.90600000000000003</v>
      </c>
      <c r="F35" s="174">
        <v>2.2370000000000001</v>
      </c>
      <c r="G35" s="174">
        <v>1.9870000000000001</v>
      </c>
      <c r="H35" s="84">
        <v>0.88600000000000001</v>
      </c>
      <c r="I35" s="84">
        <v>1.2130000000000001</v>
      </c>
      <c r="J35" s="253">
        <v>1.1180000000000001</v>
      </c>
      <c r="K35" s="253">
        <v>0.75900000000000001</v>
      </c>
      <c r="O35" s="25"/>
      <c r="P35" s="25"/>
      <c r="Q35" s="25"/>
      <c r="R35" s="42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</row>
    <row r="36" spans="1:160" ht="16.5">
      <c r="A36" s="138" t="s">
        <v>171</v>
      </c>
      <c r="B36" s="174">
        <v>1.3169999999999999</v>
      </c>
      <c r="C36" s="321">
        <v>2.3260000000000001</v>
      </c>
      <c r="D36" s="139">
        <v>1.3109999999999999</v>
      </c>
      <c r="E36" s="174">
        <v>1.8069999999999999</v>
      </c>
      <c r="F36" s="174">
        <v>1.522</v>
      </c>
      <c r="G36" s="174">
        <v>1.62</v>
      </c>
      <c r="H36" s="84">
        <v>1.9139999999999999</v>
      </c>
      <c r="I36" s="84">
        <v>1.462</v>
      </c>
      <c r="J36" s="253">
        <v>1.502</v>
      </c>
      <c r="K36" s="253">
        <v>1.3129999999999999</v>
      </c>
      <c r="O36" s="251"/>
      <c r="P36" s="25"/>
      <c r="Q36" s="25"/>
      <c r="R36" s="42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</row>
    <row r="37" spans="1:160" ht="16.5">
      <c r="A37" s="138" t="s">
        <v>53</v>
      </c>
      <c r="B37" s="174">
        <v>15.266999999999999</v>
      </c>
      <c r="C37" s="321">
        <v>15.436</v>
      </c>
      <c r="D37" s="139">
        <v>13.613</v>
      </c>
      <c r="E37" s="174">
        <v>19.073</v>
      </c>
      <c r="F37" s="174">
        <v>15.472</v>
      </c>
      <c r="G37" s="174">
        <v>18.731000000000002</v>
      </c>
      <c r="H37" s="84">
        <v>13.347</v>
      </c>
      <c r="I37" s="84">
        <v>15.701000000000001</v>
      </c>
      <c r="J37" s="253">
        <v>19.844999999999999</v>
      </c>
      <c r="K37" s="253">
        <v>14.804</v>
      </c>
      <c r="O37" s="251"/>
      <c r="P37" s="25"/>
      <c r="Q37" s="25"/>
      <c r="R37" s="42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</row>
    <row r="38" spans="1:160" ht="16.5">
      <c r="A38" s="138" t="s">
        <v>172</v>
      </c>
      <c r="B38" s="174">
        <v>43.972999999999999</v>
      </c>
      <c r="C38" s="321">
        <v>48.567</v>
      </c>
      <c r="D38" s="139">
        <v>41.345999999999997</v>
      </c>
      <c r="E38" s="174">
        <v>43.523000000000003</v>
      </c>
      <c r="F38" s="174">
        <v>39.927</v>
      </c>
      <c r="G38" s="174">
        <v>44.670999999999999</v>
      </c>
      <c r="H38" s="84">
        <v>50.622</v>
      </c>
      <c r="I38" s="84">
        <v>44.975999999999999</v>
      </c>
      <c r="J38" s="253">
        <v>38.276000000000003</v>
      </c>
      <c r="K38" s="253">
        <v>42.453000000000003</v>
      </c>
      <c r="O38" s="251"/>
      <c r="P38" s="25"/>
      <c r="Q38" s="25"/>
      <c r="R38" s="42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6"/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6"/>
      <c r="DT38" s="26"/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  <c r="EM38" s="26"/>
      <c r="EN38" s="26"/>
      <c r="EO38" s="26"/>
      <c r="EP38" s="26"/>
      <c r="EQ38" s="26"/>
      <c r="ER38" s="26"/>
      <c r="ES38" s="26"/>
      <c r="ET38" s="26"/>
      <c r="EU38" s="26"/>
      <c r="EV38" s="26"/>
      <c r="EW38" s="26"/>
      <c r="EX38" s="26"/>
      <c r="EY38" s="26"/>
      <c r="EZ38" s="26"/>
      <c r="FA38" s="26"/>
      <c r="FB38" s="26"/>
      <c r="FC38" s="26"/>
      <c r="FD38" s="26"/>
    </row>
    <row r="39" spans="1:160" ht="16.5">
      <c r="A39" s="138" t="s">
        <v>173</v>
      </c>
      <c r="B39" s="174">
        <v>17.981000000000002</v>
      </c>
      <c r="C39" s="321">
        <v>13.12</v>
      </c>
      <c r="D39" s="139">
        <v>13.215999999999999</v>
      </c>
      <c r="E39" s="174">
        <v>15.779</v>
      </c>
      <c r="F39" s="174">
        <v>15.663</v>
      </c>
      <c r="G39" s="174">
        <v>13.914</v>
      </c>
      <c r="H39" s="84">
        <v>14.266999999999999</v>
      </c>
      <c r="I39" s="84">
        <v>15.669</v>
      </c>
      <c r="J39" s="253">
        <v>16.033000000000001</v>
      </c>
      <c r="K39" s="253">
        <v>15.836</v>
      </c>
      <c r="O39" s="251"/>
      <c r="P39" s="25"/>
      <c r="Q39" s="25"/>
      <c r="R39" s="42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6"/>
      <c r="ES39" s="26"/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</row>
    <row r="40" spans="1:160" ht="16.5">
      <c r="A40" s="138" t="s">
        <v>174</v>
      </c>
      <c r="B40" s="174">
        <v>12.579000000000001</v>
      </c>
      <c r="C40" s="321">
        <v>13.914</v>
      </c>
      <c r="D40" s="139">
        <v>13.484</v>
      </c>
      <c r="E40" s="174">
        <v>14.705</v>
      </c>
      <c r="F40" s="174">
        <v>13.034000000000001</v>
      </c>
      <c r="G40" s="174">
        <v>17.754000000000001</v>
      </c>
      <c r="H40" s="84">
        <v>12.821999999999999</v>
      </c>
      <c r="I40" s="84">
        <v>12.544</v>
      </c>
      <c r="J40" s="253">
        <v>10.981999999999999</v>
      </c>
      <c r="K40" s="253">
        <v>12.128</v>
      </c>
      <c r="O40" s="251"/>
      <c r="P40" s="25"/>
      <c r="Q40" s="25"/>
      <c r="R40" s="42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</row>
    <row r="41" spans="1:160" ht="16.5">
      <c r="A41" s="138" t="s">
        <v>175</v>
      </c>
      <c r="B41" s="174">
        <v>4.2850000000000001</v>
      </c>
      <c r="C41" s="321">
        <v>2.9620000000000002</v>
      </c>
      <c r="D41" s="139">
        <v>3.2890000000000001</v>
      </c>
      <c r="E41" s="174">
        <v>2.96</v>
      </c>
      <c r="F41" s="174">
        <v>4.5730000000000004</v>
      </c>
      <c r="G41" s="174">
        <v>4.5609999999999999</v>
      </c>
      <c r="H41" s="84">
        <v>3.5009999999999999</v>
      </c>
      <c r="I41" s="84">
        <v>2.8079999999999998</v>
      </c>
      <c r="J41" s="253">
        <v>2.9129999999999998</v>
      </c>
      <c r="K41" s="253">
        <v>1.6990000000000001</v>
      </c>
      <c r="O41" s="251"/>
      <c r="P41" s="25"/>
      <c r="Q41" s="25"/>
      <c r="R41" s="42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</row>
    <row r="42" spans="1:160" ht="16.5">
      <c r="A42" s="138" t="s">
        <v>176</v>
      </c>
      <c r="B42" s="174">
        <v>5.4820000000000002</v>
      </c>
      <c r="C42" s="321">
        <v>3.375</v>
      </c>
      <c r="D42" s="139">
        <v>3.13</v>
      </c>
      <c r="E42" s="174">
        <v>3.6280000000000001</v>
      </c>
      <c r="F42" s="174">
        <v>3.8940000000000001</v>
      </c>
      <c r="G42" s="174">
        <v>4.5069999999999997</v>
      </c>
      <c r="H42" s="84">
        <v>5.0460000000000003</v>
      </c>
      <c r="I42" s="84">
        <v>5.923</v>
      </c>
      <c r="J42" s="253">
        <v>2.9510000000000001</v>
      </c>
      <c r="K42" s="253">
        <v>2.4740000000000002</v>
      </c>
      <c r="O42" s="251"/>
      <c r="P42" s="25"/>
      <c r="Q42" s="25"/>
      <c r="R42" s="42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</row>
    <row r="43" spans="1:160" ht="16.5">
      <c r="A43" s="138" t="s">
        <v>177</v>
      </c>
      <c r="B43" s="174">
        <v>2.6659999999999999</v>
      </c>
      <c r="C43" s="321">
        <v>2.6720000000000002</v>
      </c>
      <c r="D43" s="139">
        <v>1.59</v>
      </c>
      <c r="E43" s="174">
        <v>1.9330000000000001</v>
      </c>
      <c r="F43" s="174">
        <v>1.8080000000000001</v>
      </c>
      <c r="G43" s="174">
        <v>1.421</v>
      </c>
      <c r="H43" s="84">
        <v>2.444</v>
      </c>
      <c r="I43" s="84">
        <v>2.0190000000000001</v>
      </c>
      <c r="J43" s="253">
        <v>2.0990000000000002</v>
      </c>
      <c r="K43" s="253">
        <v>2.032</v>
      </c>
      <c r="O43" s="251"/>
      <c r="P43" s="25"/>
      <c r="Q43" s="25"/>
      <c r="R43" s="42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</row>
    <row r="44" spans="1:160" ht="16.5">
      <c r="A44" s="138" t="s">
        <v>178</v>
      </c>
      <c r="B44" s="174">
        <v>7.5469999999999997</v>
      </c>
      <c r="C44" s="321">
        <v>8.8759999999999994</v>
      </c>
      <c r="D44" s="139">
        <v>5.9169999999999998</v>
      </c>
      <c r="E44" s="174">
        <v>6.8460000000000001</v>
      </c>
      <c r="F44" s="174">
        <v>6.3140000000000001</v>
      </c>
      <c r="G44" s="174">
        <v>6.6980000000000004</v>
      </c>
      <c r="H44" s="84">
        <v>8.0129999999999999</v>
      </c>
      <c r="I44" s="84">
        <v>6.34</v>
      </c>
      <c r="J44" s="253">
        <v>7.1719999999999997</v>
      </c>
      <c r="K44" s="253">
        <v>9.4710000000000001</v>
      </c>
      <c r="O44" s="251"/>
      <c r="P44" s="25"/>
      <c r="Q44" s="25"/>
      <c r="R44" s="42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6"/>
      <c r="ES44" s="26"/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</row>
    <row r="45" spans="1:160" ht="16.5">
      <c r="A45" s="138" t="s">
        <v>179</v>
      </c>
      <c r="B45" s="174">
        <v>11.403</v>
      </c>
      <c r="C45" s="321">
        <v>9.5730000000000004</v>
      </c>
      <c r="D45" s="139">
        <v>15.441000000000001</v>
      </c>
      <c r="E45" s="174">
        <v>14.451000000000001</v>
      </c>
      <c r="F45" s="174">
        <v>13.11</v>
      </c>
      <c r="G45" s="174">
        <v>11.109</v>
      </c>
      <c r="H45" s="84">
        <v>11.895</v>
      </c>
      <c r="I45" s="84">
        <v>12.492000000000001</v>
      </c>
      <c r="J45" s="253">
        <v>12.212</v>
      </c>
      <c r="K45" s="253">
        <v>12.696</v>
      </c>
      <c r="O45" s="251"/>
      <c r="P45" s="25"/>
      <c r="Q45" s="25"/>
      <c r="R45" s="42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6"/>
      <c r="ES45" s="26"/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</row>
    <row r="46" spans="1:160" ht="16.5">
      <c r="A46" s="138" t="s">
        <v>180</v>
      </c>
      <c r="B46" s="174">
        <v>9.7579999999999991</v>
      </c>
      <c r="C46" s="321">
        <v>11.305</v>
      </c>
      <c r="D46" s="139">
        <v>11.33</v>
      </c>
      <c r="E46" s="174">
        <v>11</v>
      </c>
      <c r="F46" s="174">
        <v>11.05</v>
      </c>
      <c r="G46" s="174">
        <v>13.416</v>
      </c>
      <c r="H46" s="84">
        <v>14.420999999999999</v>
      </c>
      <c r="I46" s="84">
        <v>13.234</v>
      </c>
      <c r="J46" s="253">
        <v>11.563000000000001</v>
      </c>
      <c r="K46" s="253">
        <v>11.923</v>
      </c>
      <c r="O46" s="251"/>
      <c r="P46" s="25"/>
      <c r="Q46" s="25"/>
      <c r="R46" s="42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6"/>
      <c r="DT46" s="26"/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6"/>
      <c r="ES46" s="26"/>
      <c r="ET46" s="26"/>
      <c r="EU46" s="26"/>
      <c r="EV46" s="26"/>
      <c r="EW46" s="26"/>
      <c r="EX46" s="26"/>
      <c r="EY46" s="26"/>
      <c r="EZ46" s="26"/>
      <c r="FA46" s="26"/>
      <c r="FB46" s="26"/>
      <c r="FC46" s="26"/>
      <c r="FD46" s="26"/>
    </row>
    <row r="47" spans="1:160" ht="16.5">
      <c r="A47" s="138" t="s">
        <v>181</v>
      </c>
      <c r="B47" s="174">
        <v>11.407</v>
      </c>
      <c r="C47" s="321">
        <v>9.1440000000000001</v>
      </c>
      <c r="D47" s="139">
        <v>12.243</v>
      </c>
      <c r="E47" s="174">
        <v>8.1140000000000008</v>
      </c>
      <c r="F47" s="174">
        <v>12.353999999999999</v>
      </c>
      <c r="G47" s="174">
        <v>10.1</v>
      </c>
      <c r="H47" s="84">
        <v>11.073</v>
      </c>
      <c r="I47" s="84">
        <v>7.59</v>
      </c>
      <c r="J47" s="253">
        <v>8.4849999999999994</v>
      </c>
      <c r="K47" s="253">
        <v>8.7880000000000003</v>
      </c>
      <c r="O47" s="251"/>
      <c r="P47" s="25"/>
      <c r="Q47" s="25"/>
      <c r="R47" s="42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  <c r="DT47" s="26"/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26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6"/>
      <c r="ES47" s="26"/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</row>
    <row r="48" spans="1:160" ht="16.5">
      <c r="A48" s="138" t="s">
        <v>182</v>
      </c>
      <c r="B48" s="174">
        <v>13.101000000000001</v>
      </c>
      <c r="C48" s="321">
        <v>11.615</v>
      </c>
      <c r="D48" s="139">
        <v>10.178000000000001</v>
      </c>
      <c r="E48" s="174">
        <v>11.794</v>
      </c>
      <c r="F48" s="174">
        <v>11.938000000000001</v>
      </c>
      <c r="G48" s="174">
        <v>13.576000000000001</v>
      </c>
      <c r="H48" s="84">
        <v>11.994999999999999</v>
      </c>
      <c r="I48" s="84">
        <v>11.428000000000001</v>
      </c>
      <c r="J48" s="253">
        <v>10.435</v>
      </c>
      <c r="K48" s="253">
        <v>12.228</v>
      </c>
      <c r="O48" s="251"/>
      <c r="P48" s="25"/>
      <c r="Q48" s="25"/>
      <c r="R48" s="42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6"/>
      <c r="DT48" s="26"/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6"/>
      <c r="ES48" s="26"/>
      <c r="ET48" s="26"/>
      <c r="EU48" s="26"/>
      <c r="EV48" s="26"/>
      <c r="EW48" s="26"/>
      <c r="EX48" s="26"/>
      <c r="EY48" s="26"/>
      <c r="EZ48" s="26"/>
      <c r="FA48" s="26"/>
      <c r="FB48" s="26"/>
      <c r="FC48" s="26"/>
      <c r="FD48" s="26"/>
    </row>
    <row r="49" spans="1:160" ht="16.5">
      <c r="A49" s="138" t="s">
        <v>183</v>
      </c>
      <c r="B49" s="174">
        <v>2.7240000000000002</v>
      </c>
      <c r="C49" s="321">
        <v>3.028</v>
      </c>
      <c r="D49" s="139">
        <v>1.478</v>
      </c>
      <c r="E49" s="174">
        <v>2.9809999999999999</v>
      </c>
      <c r="F49" s="174">
        <v>4.9619999999999997</v>
      </c>
      <c r="G49" s="174">
        <v>3.9860000000000002</v>
      </c>
      <c r="H49" s="84">
        <v>2.504</v>
      </c>
      <c r="I49" s="84">
        <v>3.67</v>
      </c>
      <c r="J49" s="253">
        <v>1.8009999999999999</v>
      </c>
      <c r="K49" s="253">
        <v>3.0979999999999999</v>
      </c>
      <c r="O49" s="251"/>
      <c r="P49" s="25"/>
      <c r="Q49" s="25"/>
      <c r="R49" s="42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6"/>
      <c r="ES49" s="26"/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</row>
    <row r="50" spans="1:160" ht="16.5">
      <c r="A50" s="138" t="s">
        <v>184</v>
      </c>
      <c r="B50" s="174">
        <v>8.9329999999999998</v>
      </c>
      <c r="C50" s="321">
        <v>8.33</v>
      </c>
      <c r="D50" s="139">
        <v>8.9749999999999996</v>
      </c>
      <c r="E50" s="174">
        <v>6.7670000000000003</v>
      </c>
      <c r="F50" s="174">
        <v>9.4510000000000005</v>
      </c>
      <c r="G50" s="174">
        <v>8.5649999999999995</v>
      </c>
      <c r="H50" s="84">
        <v>9.8109999999999999</v>
      </c>
      <c r="I50" s="84">
        <v>7.7720000000000002</v>
      </c>
      <c r="J50" s="253">
        <v>8.5120000000000005</v>
      </c>
      <c r="K50" s="253">
        <v>8.6270000000000007</v>
      </c>
      <c r="O50" s="251"/>
      <c r="P50" s="25"/>
      <c r="Q50" s="25"/>
      <c r="R50" s="42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6"/>
      <c r="DT50" s="26"/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6"/>
      <c r="EQ50" s="26"/>
      <c r="ER50" s="26"/>
      <c r="ES50" s="26"/>
      <c r="ET50" s="26"/>
      <c r="EU50" s="26"/>
      <c r="EV50" s="26"/>
      <c r="EW50" s="26"/>
      <c r="EX50" s="26"/>
      <c r="EY50" s="26"/>
      <c r="EZ50" s="26"/>
      <c r="FA50" s="26"/>
      <c r="FB50" s="26"/>
      <c r="FC50" s="26"/>
      <c r="FD50" s="26"/>
    </row>
    <row r="51" spans="1:160" ht="16.5">
      <c r="A51" s="138" t="s">
        <v>185</v>
      </c>
      <c r="B51" s="174">
        <v>5.415</v>
      </c>
      <c r="C51" s="321">
        <v>3.7069999999999999</v>
      </c>
      <c r="D51" s="139">
        <v>3.6080000000000001</v>
      </c>
      <c r="E51" s="174">
        <v>3.1379999999999999</v>
      </c>
      <c r="F51" s="174">
        <v>4.3310000000000004</v>
      </c>
      <c r="G51" s="174">
        <v>4.5609999999999999</v>
      </c>
      <c r="H51" s="84">
        <v>4.0819999999999999</v>
      </c>
      <c r="I51" s="84">
        <v>4.51</v>
      </c>
      <c r="J51" s="253">
        <v>5.3840000000000003</v>
      </c>
      <c r="K51" s="253">
        <v>3.819</v>
      </c>
      <c r="O51" s="251"/>
      <c r="P51" s="25"/>
      <c r="Q51" s="25"/>
      <c r="R51" s="42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6"/>
      <c r="DD51" s="26"/>
      <c r="DE51" s="26"/>
      <c r="DF51" s="26"/>
      <c r="DG51" s="26"/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  <c r="EM51" s="26"/>
      <c r="EN51" s="26"/>
      <c r="EO51" s="26"/>
      <c r="EP51" s="26"/>
      <c r="EQ51" s="26"/>
      <c r="ER51" s="26"/>
      <c r="ES51" s="26"/>
      <c r="ET51" s="26"/>
      <c r="EU51" s="26"/>
      <c r="EV51" s="26"/>
      <c r="EW51" s="26"/>
      <c r="EX51" s="26"/>
      <c r="EY51" s="26"/>
      <c r="EZ51" s="26"/>
      <c r="FA51" s="26"/>
      <c r="FB51" s="26"/>
      <c r="FC51" s="26"/>
      <c r="FD51" s="26"/>
    </row>
    <row r="52" spans="1:160" ht="16.5">
      <c r="A52" s="138" t="s">
        <v>186</v>
      </c>
      <c r="B52" s="257"/>
      <c r="C52" s="253">
        <v>0.151</v>
      </c>
      <c r="D52" s="139"/>
      <c r="E52" s="245"/>
      <c r="F52" s="174">
        <v>0.13</v>
      </c>
      <c r="G52" s="256"/>
      <c r="H52" s="84">
        <v>9.0999999999999998E-2</v>
      </c>
      <c r="I52" s="84"/>
      <c r="J52" s="253"/>
      <c r="K52" s="253"/>
      <c r="O52" s="25"/>
      <c r="P52" s="25"/>
      <c r="Q52" s="25"/>
      <c r="R52" s="42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6"/>
      <c r="BU52" s="26"/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6"/>
      <c r="CT52" s="26"/>
      <c r="CU52" s="26"/>
      <c r="CV52" s="26"/>
      <c r="CW52" s="26"/>
      <c r="CX52" s="26"/>
      <c r="CY52" s="26"/>
      <c r="CZ52" s="26"/>
      <c r="DA52" s="26"/>
      <c r="DB52" s="26"/>
      <c r="DC52" s="26"/>
      <c r="DD52" s="26"/>
      <c r="DE52" s="26"/>
      <c r="DF52" s="26"/>
      <c r="DG52" s="26"/>
      <c r="DH52" s="26"/>
      <c r="DI52" s="26"/>
      <c r="DJ52" s="26"/>
      <c r="DK52" s="26"/>
      <c r="DL52" s="26"/>
      <c r="DM52" s="26"/>
      <c r="DN52" s="26"/>
      <c r="DO52" s="26"/>
      <c r="DP52" s="26"/>
      <c r="DQ52" s="26"/>
      <c r="DR52" s="26"/>
      <c r="DS52" s="26"/>
      <c r="DT52" s="26"/>
      <c r="DU52" s="26"/>
      <c r="DV52" s="26"/>
      <c r="DW52" s="26"/>
      <c r="DX52" s="26"/>
      <c r="DY52" s="26"/>
      <c r="DZ52" s="26"/>
      <c r="EA52" s="26"/>
      <c r="EB52" s="26"/>
      <c r="EC52" s="26"/>
      <c r="ED52" s="26"/>
      <c r="EE52" s="26"/>
      <c r="EF52" s="26"/>
      <c r="EG52" s="26"/>
      <c r="EH52" s="26"/>
      <c r="EI52" s="26"/>
      <c r="EJ52" s="26"/>
      <c r="EK52" s="26"/>
      <c r="EL52" s="26"/>
      <c r="EM52" s="26"/>
      <c r="EN52" s="26"/>
      <c r="EO52" s="26"/>
      <c r="EP52" s="26"/>
      <c r="EQ52" s="26"/>
      <c r="ER52" s="26"/>
      <c r="ES52" s="26"/>
      <c r="ET52" s="26"/>
      <c r="EU52" s="26"/>
      <c r="EV52" s="26"/>
      <c r="EW52" s="26"/>
      <c r="EX52" s="26"/>
      <c r="EY52" s="26"/>
      <c r="EZ52" s="26"/>
      <c r="FA52" s="26"/>
      <c r="FB52" s="26"/>
      <c r="FC52" s="26"/>
      <c r="FD52" s="26"/>
    </row>
    <row r="53" spans="1:160" ht="16.5">
      <c r="A53" s="239" t="s">
        <v>19</v>
      </c>
      <c r="B53" s="172">
        <f>SUM(B32:B52)</f>
        <v>198.01199999999997</v>
      </c>
      <c r="C53" s="172">
        <f>SUM(C32:C52)</f>
        <v>191.19400000000005</v>
      </c>
      <c r="D53" s="172">
        <f t="shared" ref="C53:G53" si="0">SUM(D32:D52)</f>
        <v>185.46599999999998</v>
      </c>
      <c r="E53" s="172">
        <f t="shared" si="0"/>
        <v>190.69499999999999</v>
      </c>
      <c r="F53" s="172">
        <f t="shared" si="0"/>
        <v>192.51399999999995</v>
      </c>
      <c r="G53" s="172">
        <f t="shared" si="0"/>
        <v>206.952</v>
      </c>
      <c r="H53" s="172">
        <f>SUM(H32:H52)</f>
        <v>199.14900000000003</v>
      </c>
      <c r="I53" s="172">
        <f t="shared" ref="I53" si="1">SUM(I32:I52)</f>
        <v>192.78999999999996</v>
      </c>
      <c r="J53" s="172">
        <f t="shared" ref="J53:K53" si="2">SUM(J32:J52)</f>
        <v>182.24399999999997</v>
      </c>
      <c r="K53" s="172">
        <f t="shared" si="2"/>
        <v>187.67100000000005</v>
      </c>
      <c r="L53" s="25"/>
      <c r="M53" s="25"/>
      <c r="O53" s="252"/>
      <c r="P53" s="25"/>
      <c r="Q53" s="25"/>
      <c r="R53" s="42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6"/>
      <c r="CT53" s="26"/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6"/>
      <c r="DG53" s="26"/>
      <c r="DH53" s="26"/>
      <c r="DI53" s="26"/>
      <c r="DJ53" s="26"/>
      <c r="DK53" s="26"/>
      <c r="DL53" s="26"/>
      <c r="DM53" s="26"/>
      <c r="DN53" s="26"/>
      <c r="DO53" s="26"/>
      <c r="DP53" s="26"/>
      <c r="DQ53" s="26"/>
      <c r="DR53" s="26"/>
      <c r="DS53" s="26"/>
      <c r="DT53" s="26"/>
      <c r="DU53" s="26"/>
      <c r="DV53" s="26"/>
      <c r="DW53" s="26"/>
      <c r="DX53" s="26"/>
      <c r="DY53" s="26"/>
      <c r="DZ53" s="26"/>
      <c r="EA53" s="26"/>
      <c r="EB53" s="26"/>
      <c r="EC53" s="26"/>
      <c r="ED53" s="26"/>
      <c r="EE53" s="26"/>
      <c r="EF53" s="26"/>
      <c r="EG53" s="26"/>
      <c r="EH53" s="26"/>
      <c r="EI53" s="26"/>
      <c r="EJ53" s="26"/>
      <c r="EK53" s="26"/>
      <c r="EL53" s="26"/>
      <c r="EM53" s="26"/>
      <c r="EN53" s="26"/>
      <c r="EO53" s="26"/>
      <c r="EP53" s="26"/>
      <c r="EQ53" s="26"/>
      <c r="ER53" s="26"/>
      <c r="ES53" s="26"/>
      <c r="ET53" s="26"/>
      <c r="EU53" s="26"/>
      <c r="EV53" s="26"/>
      <c r="EW53" s="26"/>
      <c r="EX53" s="26"/>
      <c r="EY53" s="26"/>
      <c r="EZ53" s="26"/>
      <c r="FA53" s="26"/>
      <c r="FB53" s="26"/>
      <c r="FC53" s="26"/>
      <c r="FD53" s="26"/>
    </row>
    <row r="54" spans="1:160" ht="16.5">
      <c r="A54" s="138"/>
      <c r="B54" s="226"/>
      <c r="C54" s="134"/>
      <c r="D54" s="139"/>
      <c r="E54" s="245"/>
      <c r="F54" s="245"/>
      <c r="G54" s="245"/>
      <c r="H54" s="139"/>
      <c r="J54" s="245"/>
      <c r="K54" s="245"/>
      <c r="L54" s="25"/>
      <c r="M54" s="25"/>
      <c r="N54" s="25"/>
      <c r="O54" s="25"/>
      <c r="P54" s="25"/>
      <c r="Q54" s="25"/>
      <c r="R54" s="42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6"/>
      <c r="BU54" s="26"/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6"/>
      <c r="CT54" s="26"/>
      <c r="CU54" s="26"/>
      <c r="CV54" s="26"/>
      <c r="CW54" s="26"/>
      <c r="CX54" s="26"/>
      <c r="CY54" s="26"/>
      <c r="CZ54" s="26"/>
      <c r="DA54" s="26"/>
      <c r="DB54" s="26"/>
      <c r="DC54" s="26"/>
      <c r="DD54" s="26"/>
      <c r="DE54" s="26"/>
      <c r="DF54" s="26"/>
      <c r="DG54" s="26"/>
      <c r="DH54" s="26"/>
      <c r="DI54" s="26"/>
      <c r="DJ54" s="26"/>
      <c r="DK54" s="26"/>
      <c r="DL54" s="26"/>
      <c r="DM54" s="26"/>
      <c r="DN54" s="26"/>
      <c r="DO54" s="26"/>
      <c r="DP54" s="26"/>
      <c r="DQ54" s="26"/>
      <c r="DR54" s="26"/>
      <c r="DS54" s="26"/>
      <c r="DT54" s="26"/>
      <c r="DU54" s="26"/>
      <c r="DV54" s="26"/>
      <c r="DW54" s="26"/>
      <c r="DX54" s="26"/>
      <c r="DY54" s="26"/>
      <c r="DZ54" s="26"/>
      <c r="EA54" s="26"/>
      <c r="EB54" s="26"/>
      <c r="EC54" s="26"/>
      <c r="ED54" s="26"/>
      <c r="EE54" s="26"/>
      <c r="EF54" s="26"/>
      <c r="EG54" s="26"/>
      <c r="EH54" s="26"/>
      <c r="EI54" s="26"/>
      <c r="EJ54" s="26"/>
      <c r="EK54" s="26"/>
      <c r="EL54" s="26"/>
      <c r="EM54" s="26"/>
      <c r="EN54" s="26"/>
      <c r="EO54" s="26"/>
      <c r="EP54" s="26"/>
      <c r="EQ54" s="26"/>
      <c r="ER54" s="26"/>
      <c r="ES54" s="26"/>
      <c r="ET54" s="26"/>
      <c r="EU54" s="26"/>
      <c r="EV54" s="26"/>
      <c r="EW54" s="26"/>
      <c r="EX54" s="26"/>
      <c r="EY54" s="26"/>
      <c r="EZ54" s="26"/>
      <c r="FA54" s="26"/>
      <c r="FB54" s="26"/>
      <c r="FC54" s="26"/>
      <c r="FD54" s="26"/>
    </row>
    <row r="55" spans="1:160" ht="16.5">
      <c r="A55" s="56" t="s">
        <v>79</v>
      </c>
      <c r="B55" s="226"/>
      <c r="C55" s="134"/>
      <c r="D55" s="139"/>
      <c r="E55" s="245"/>
      <c r="F55" s="245"/>
      <c r="G55" s="245"/>
      <c r="H55" s="139"/>
      <c r="I55" s="245"/>
      <c r="J55" s="245"/>
      <c r="K55" s="245"/>
      <c r="L55" s="25"/>
      <c r="M55" s="25"/>
      <c r="N55" s="25"/>
      <c r="O55" s="25"/>
      <c r="P55" s="25"/>
      <c r="Q55" s="25"/>
      <c r="R55" s="42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6"/>
      <c r="CT55" s="26"/>
      <c r="CU55" s="26"/>
      <c r="CV55" s="26"/>
      <c r="CW55" s="26"/>
      <c r="CX55" s="26"/>
      <c r="CY55" s="26"/>
      <c r="CZ55" s="26"/>
      <c r="DA55" s="26"/>
      <c r="DB55" s="26"/>
      <c r="DC55" s="26"/>
      <c r="DD55" s="26"/>
      <c r="DE55" s="26"/>
      <c r="DF55" s="26"/>
      <c r="DG55" s="26"/>
      <c r="DH55" s="26"/>
      <c r="DI55" s="26"/>
      <c r="DJ55" s="26"/>
      <c r="DK55" s="26"/>
      <c r="DL55" s="26"/>
      <c r="DM55" s="26"/>
      <c r="DN55" s="26"/>
      <c r="DO55" s="26"/>
      <c r="DP55" s="26"/>
      <c r="DQ55" s="26"/>
      <c r="DR55" s="26"/>
      <c r="DS55" s="26"/>
      <c r="DT55" s="26"/>
      <c r="DU55" s="26"/>
      <c r="DV55" s="26"/>
      <c r="DW55" s="26"/>
      <c r="DX55" s="26"/>
      <c r="DY55" s="26"/>
      <c r="DZ55" s="26"/>
      <c r="EA55" s="26"/>
      <c r="EB55" s="26"/>
      <c r="EC55" s="26"/>
      <c r="ED55" s="26"/>
      <c r="EE55" s="26"/>
      <c r="EF55" s="26"/>
      <c r="EG55" s="26"/>
      <c r="EH55" s="26"/>
      <c r="EI55" s="26"/>
      <c r="EJ55" s="26"/>
      <c r="EK55" s="26"/>
      <c r="EL55" s="26"/>
      <c r="EM55" s="26"/>
      <c r="EN55" s="26"/>
      <c r="EO55" s="26"/>
      <c r="EP55" s="26"/>
      <c r="EQ55" s="26"/>
      <c r="ER55" s="26"/>
      <c r="ES55" s="26"/>
      <c r="ET55" s="26"/>
      <c r="EU55" s="26"/>
      <c r="EV55" s="26"/>
      <c r="EW55" s="26"/>
      <c r="EX55" s="26"/>
      <c r="EY55" s="26"/>
      <c r="EZ55" s="26"/>
      <c r="FA55" s="26"/>
      <c r="FB55" s="26"/>
      <c r="FC55" s="26"/>
      <c r="FD55" s="26"/>
    </row>
    <row r="56" spans="1:160" ht="16.5">
      <c r="A56" s="56" t="s">
        <v>60</v>
      </c>
      <c r="B56" s="226"/>
      <c r="C56" s="134"/>
      <c r="D56" s="139"/>
      <c r="E56" s="245"/>
      <c r="F56" s="245"/>
      <c r="G56" s="245"/>
      <c r="H56" s="139"/>
      <c r="I56" s="245"/>
      <c r="J56" s="245"/>
      <c r="K56" s="245"/>
      <c r="L56" s="25"/>
      <c r="M56" s="25"/>
      <c r="N56" s="25"/>
      <c r="O56" s="25"/>
      <c r="P56" s="25"/>
      <c r="Q56" s="25"/>
      <c r="R56" s="42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6"/>
      <c r="CT56" s="26"/>
      <c r="CU56" s="26"/>
      <c r="CV56" s="26"/>
      <c r="CW56" s="26"/>
      <c r="CX56" s="26"/>
      <c r="CY56" s="26"/>
      <c r="CZ56" s="26"/>
      <c r="DA56" s="26"/>
      <c r="DB56" s="26"/>
      <c r="DC56" s="26"/>
      <c r="DD56" s="26"/>
      <c r="DE56" s="26"/>
      <c r="DF56" s="26"/>
      <c r="DG56" s="26"/>
      <c r="DH56" s="26"/>
      <c r="DI56" s="26"/>
      <c r="DJ56" s="26"/>
      <c r="DK56" s="26"/>
      <c r="DL56" s="26"/>
      <c r="DM56" s="26"/>
      <c r="DN56" s="26"/>
      <c r="DO56" s="26"/>
      <c r="DP56" s="26"/>
      <c r="DQ56" s="26"/>
      <c r="DR56" s="26"/>
      <c r="DS56" s="26"/>
      <c r="DT56" s="26"/>
      <c r="DU56" s="26"/>
      <c r="DV56" s="26"/>
      <c r="DW56" s="26"/>
      <c r="DX56" s="26"/>
      <c r="DY56" s="26"/>
      <c r="DZ56" s="26"/>
      <c r="EA56" s="26"/>
      <c r="EB56" s="26"/>
      <c r="EC56" s="26"/>
      <c r="ED56" s="26"/>
      <c r="EE56" s="26"/>
      <c r="EF56" s="26"/>
      <c r="EG56" s="26"/>
      <c r="EH56" s="26"/>
      <c r="EI56" s="26"/>
      <c r="EJ56" s="26"/>
      <c r="EK56" s="26"/>
      <c r="EL56" s="26"/>
      <c r="EM56" s="26"/>
      <c r="EN56" s="26"/>
      <c r="EO56" s="26"/>
      <c r="EP56" s="26"/>
      <c r="EQ56" s="26"/>
      <c r="ER56" s="26"/>
      <c r="ES56" s="26"/>
      <c r="ET56" s="26"/>
      <c r="EU56" s="26"/>
      <c r="EV56" s="26"/>
      <c r="EW56" s="26"/>
      <c r="EX56" s="26"/>
      <c r="EY56" s="26"/>
      <c r="EZ56" s="26"/>
      <c r="FA56" s="26"/>
      <c r="FB56" s="26"/>
      <c r="FC56" s="26"/>
      <c r="FD56" s="26"/>
    </row>
    <row r="57" spans="1:160" ht="16.5">
      <c r="A57" s="53" t="s">
        <v>10</v>
      </c>
      <c r="B57" s="174">
        <v>3.262</v>
      </c>
      <c r="C57" s="174">
        <v>3.1659999999999999</v>
      </c>
      <c r="D57" s="139">
        <v>3.8940000000000001</v>
      </c>
      <c r="E57" s="174">
        <v>2.484</v>
      </c>
      <c r="F57" s="174">
        <v>3</v>
      </c>
      <c r="G57" s="174">
        <v>4.37</v>
      </c>
      <c r="H57" s="139">
        <v>2.996</v>
      </c>
      <c r="I57" s="84">
        <v>4.0940000000000003</v>
      </c>
      <c r="J57" s="174">
        <v>3.4630000000000001</v>
      </c>
      <c r="K57" s="253">
        <v>3.6059999999999999</v>
      </c>
      <c r="L57" s="1">
        <v>1</v>
      </c>
      <c r="N57" s="25"/>
      <c r="O57" s="25"/>
      <c r="P57" s="25"/>
      <c r="Q57" s="25"/>
      <c r="R57" s="42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6"/>
      <c r="CT57" s="26"/>
      <c r="CU57" s="26"/>
      <c r="CV57" s="26"/>
      <c r="CW57" s="26"/>
      <c r="CX57" s="26"/>
      <c r="CY57" s="26"/>
      <c r="CZ57" s="26"/>
      <c r="DA57" s="26"/>
      <c r="DB57" s="26"/>
      <c r="DC57" s="26"/>
      <c r="DD57" s="26"/>
      <c r="DE57" s="26"/>
      <c r="DF57" s="26"/>
      <c r="DG57" s="26"/>
      <c r="DH57" s="26"/>
      <c r="DI57" s="26"/>
      <c r="DJ57" s="26"/>
      <c r="DK57" s="26"/>
      <c r="DL57" s="26"/>
      <c r="DM57" s="26"/>
      <c r="DN57" s="26"/>
      <c r="DO57" s="26"/>
      <c r="DP57" s="26"/>
      <c r="DQ57" s="26"/>
      <c r="DR57" s="26"/>
      <c r="DS57" s="26"/>
      <c r="DT57" s="26"/>
      <c r="DU57" s="26"/>
      <c r="DV57" s="26"/>
      <c r="DW57" s="26"/>
      <c r="DX57" s="26"/>
      <c r="DY57" s="26"/>
      <c r="DZ57" s="26"/>
      <c r="EA57" s="26"/>
      <c r="EB57" s="26"/>
      <c r="EC57" s="26"/>
      <c r="ED57" s="26"/>
      <c r="EE57" s="26"/>
      <c r="EF57" s="26"/>
      <c r="EG57" s="26"/>
      <c r="EH57" s="26"/>
      <c r="EI57" s="26"/>
      <c r="EJ57" s="26"/>
      <c r="EK57" s="26"/>
      <c r="EL57" s="26"/>
      <c r="EM57" s="26"/>
      <c r="EN57" s="26"/>
      <c r="EO57" s="26"/>
      <c r="EP57" s="26"/>
      <c r="EQ57" s="26"/>
      <c r="ER57" s="26"/>
      <c r="ES57" s="26"/>
      <c r="ET57" s="26"/>
      <c r="EU57" s="26"/>
      <c r="EV57" s="26"/>
      <c r="EW57" s="26"/>
      <c r="EX57" s="26"/>
      <c r="EY57" s="26"/>
      <c r="EZ57" s="26"/>
      <c r="FA57" s="26"/>
      <c r="FB57" s="26"/>
      <c r="FC57" s="26"/>
      <c r="FD57" s="26"/>
    </row>
    <row r="58" spans="1:160" ht="16.5">
      <c r="A58" s="53" t="s">
        <v>11</v>
      </c>
      <c r="B58" s="174">
        <v>18.838999999999999</v>
      </c>
      <c r="C58" s="174">
        <v>15.727</v>
      </c>
      <c r="D58" s="139">
        <v>16.082000000000001</v>
      </c>
      <c r="E58" s="174">
        <v>15.218999999999999</v>
      </c>
      <c r="F58" s="174">
        <v>15.606</v>
      </c>
      <c r="G58" s="174">
        <v>19.963999999999999</v>
      </c>
      <c r="H58" s="84">
        <v>18.504999999999999</v>
      </c>
      <c r="I58" s="84">
        <v>15.856</v>
      </c>
      <c r="J58" s="174">
        <v>16.978999999999999</v>
      </c>
      <c r="K58" s="253">
        <v>18.411999999999999</v>
      </c>
      <c r="L58" s="25">
        <v>2</v>
      </c>
      <c r="N58" s="25"/>
      <c r="O58" s="25"/>
      <c r="P58" s="25"/>
      <c r="Q58" s="25"/>
      <c r="R58" s="42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26"/>
      <c r="CQ58" s="26"/>
      <c r="CR58" s="26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6"/>
      <c r="ES58" s="26"/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</row>
    <row r="59" spans="1:160" ht="16.5">
      <c r="A59" s="53" t="s">
        <v>12</v>
      </c>
      <c r="B59" s="174">
        <v>24.315999999999999</v>
      </c>
      <c r="C59" s="174">
        <v>24.391999999999999</v>
      </c>
      <c r="D59" s="139">
        <v>22.991</v>
      </c>
      <c r="E59" s="174">
        <v>23.734000000000002</v>
      </c>
      <c r="F59" s="174">
        <v>25.798999999999999</v>
      </c>
      <c r="G59" s="174">
        <v>25.975999999999999</v>
      </c>
      <c r="H59" s="84">
        <v>21.2</v>
      </c>
      <c r="I59" s="84">
        <v>26.63</v>
      </c>
      <c r="J59" s="174">
        <v>26.789000000000001</v>
      </c>
      <c r="K59" s="253">
        <v>23.085000000000001</v>
      </c>
      <c r="L59" s="25">
        <v>3</v>
      </c>
      <c r="N59" s="25"/>
      <c r="O59" s="25"/>
      <c r="P59" s="25"/>
      <c r="Q59" s="25"/>
      <c r="R59" s="42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26"/>
      <c r="CQ59" s="26"/>
      <c r="CR59" s="26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6"/>
      <c r="ES59" s="26"/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</row>
    <row r="60" spans="1:160" ht="16.5">
      <c r="A60" s="53" t="s">
        <v>13</v>
      </c>
      <c r="B60" s="174">
        <v>26.975999999999999</v>
      </c>
      <c r="C60" s="174">
        <v>22.882999999999999</v>
      </c>
      <c r="D60" s="139">
        <v>22.803000000000001</v>
      </c>
      <c r="E60" s="174">
        <v>24.786999999999999</v>
      </c>
      <c r="F60" s="174">
        <v>25.582000000000001</v>
      </c>
      <c r="G60" s="174">
        <v>27.068999999999999</v>
      </c>
      <c r="H60" s="84">
        <v>24.821000000000002</v>
      </c>
      <c r="I60" s="84">
        <v>26.172999999999998</v>
      </c>
      <c r="J60" s="174">
        <v>22.789000000000001</v>
      </c>
      <c r="K60" s="253">
        <v>24.132999999999999</v>
      </c>
      <c r="L60" s="25">
        <v>4</v>
      </c>
      <c r="N60" s="25"/>
      <c r="O60" s="25"/>
      <c r="P60" s="25"/>
      <c r="Q60" s="25"/>
      <c r="R60" s="42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6"/>
      <c r="BU60" s="26"/>
      <c r="BV60" s="26"/>
      <c r="BW60" s="26"/>
      <c r="BX60" s="26"/>
      <c r="BY60" s="26"/>
      <c r="BZ60" s="26"/>
      <c r="CA60" s="26"/>
      <c r="CB60" s="26"/>
      <c r="CC60" s="26"/>
      <c r="CD60" s="26"/>
      <c r="CE60" s="26"/>
      <c r="CF60" s="26"/>
      <c r="CG60" s="26"/>
      <c r="CH60" s="26"/>
      <c r="CI60" s="26"/>
      <c r="CJ60" s="26"/>
      <c r="CK60" s="26"/>
      <c r="CL60" s="26"/>
      <c r="CM60" s="26"/>
      <c r="CN60" s="26"/>
      <c r="CO60" s="26"/>
      <c r="CP60" s="26"/>
      <c r="CQ60" s="26"/>
      <c r="CR60" s="26"/>
      <c r="CS60" s="26"/>
      <c r="CT60" s="26"/>
      <c r="CU60" s="26"/>
      <c r="CV60" s="26"/>
      <c r="CW60" s="26"/>
      <c r="CX60" s="26"/>
      <c r="CY60" s="26"/>
      <c r="CZ60" s="26"/>
      <c r="DA60" s="26"/>
      <c r="DB60" s="26"/>
      <c r="DC60" s="26"/>
      <c r="DD60" s="26"/>
      <c r="DE60" s="26"/>
      <c r="DF60" s="26"/>
      <c r="DG60" s="26"/>
      <c r="DH60" s="26"/>
      <c r="DI60" s="26"/>
      <c r="DJ60" s="26"/>
      <c r="DK60" s="26"/>
      <c r="DL60" s="26"/>
      <c r="DM60" s="26"/>
      <c r="DN60" s="26"/>
      <c r="DO60" s="26"/>
      <c r="DP60" s="26"/>
      <c r="DQ60" s="26"/>
      <c r="DR60" s="26"/>
      <c r="DS60" s="26"/>
      <c r="DT60" s="26"/>
      <c r="DU60" s="26"/>
      <c r="DV60" s="26"/>
      <c r="DW60" s="26"/>
      <c r="DX60" s="26"/>
      <c r="DY60" s="26"/>
      <c r="DZ60" s="26"/>
      <c r="EA60" s="26"/>
      <c r="EB60" s="26"/>
      <c r="EC60" s="26"/>
      <c r="ED60" s="26"/>
      <c r="EE60" s="26"/>
      <c r="EF60" s="26"/>
      <c r="EG60" s="26"/>
      <c r="EH60" s="26"/>
      <c r="EI60" s="26"/>
      <c r="EJ60" s="26"/>
      <c r="EK60" s="26"/>
      <c r="EL60" s="26"/>
      <c r="EM60" s="26"/>
      <c r="EN60" s="26"/>
      <c r="EO60" s="26"/>
      <c r="EP60" s="26"/>
      <c r="EQ60" s="26"/>
      <c r="ER60" s="26"/>
      <c r="ES60" s="26"/>
      <c r="ET60" s="26"/>
      <c r="EU60" s="26"/>
      <c r="EV60" s="26"/>
      <c r="EW60" s="26"/>
      <c r="EX60" s="26"/>
      <c r="EY60" s="26"/>
      <c r="EZ60" s="26"/>
      <c r="FA60" s="26"/>
      <c r="FB60" s="26"/>
      <c r="FC60" s="26"/>
      <c r="FD60" s="26"/>
    </row>
    <row r="61" spans="1:160" ht="16.5">
      <c r="A61" s="53" t="s">
        <v>14</v>
      </c>
      <c r="B61" s="174">
        <v>23.34</v>
      </c>
      <c r="C61" s="174">
        <v>24.337</v>
      </c>
      <c r="D61" s="139">
        <v>20.713999999999999</v>
      </c>
      <c r="E61" s="174">
        <v>22.91</v>
      </c>
      <c r="F61" s="174">
        <v>23.773</v>
      </c>
      <c r="G61" s="174">
        <v>22.748999999999999</v>
      </c>
      <c r="H61" s="84">
        <v>28.702000000000002</v>
      </c>
      <c r="I61" s="84">
        <v>23.489000000000001</v>
      </c>
      <c r="J61" s="174">
        <v>22.032</v>
      </c>
      <c r="K61" s="253">
        <v>21.306999999999999</v>
      </c>
      <c r="L61" s="25">
        <v>5</v>
      </c>
      <c r="N61" s="25"/>
      <c r="O61" s="25"/>
      <c r="P61" s="25"/>
      <c r="Q61" s="25"/>
      <c r="R61" s="42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6"/>
      <c r="BU61" s="26"/>
      <c r="BV61" s="26"/>
      <c r="BW61" s="26"/>
      <c r="BX61" s="26"/>
      <c r="BY61" s="26"/>
      <c r="BZ61" s="26"/>
      <c r="CA61" s="26"/>
      <c r="CB61" s="26"/>
      <c r="CC61" s="26"/>
      <c r="CD61" s="26"/>
      <c r="CE61" s="26"/>
      <c r="CF61" s="26"/>
      <c r="CG61" s="26"/>
      <c r="CH61" s="26"/>
      <c r="CI61" s="26"/>
      <c r="CJ61" s="26"/>
      <c r="CK61" s="26"/>
      <c r="CL61" s="26"/>
      <c r="CM61" s="26"/>
      <c r="CN61" s="26"/>
      <c r="CO61" s="26"/>
      <c r="CP61" s="26"/>
      <c r="CQ61" s="26"/>
      <c r="CR61" s="26"/>
      <c r="CS61" s="26"/>
      <c r="CT61" s="26"/>
      <c r="CU61" s="26"/>
      <c r="CV61" s="26"/>
      <c r="CW61" s="26"/>
      <c r="CX61" s="26"/>
      <c r="CY61" s="26"/>
      <c r="CZ61" s="26"/>
      <c r="DA61" s="26"/>
      <c r="DB61" s="26"/>
      <c r="DC61" s="26"/>
      <c r="DD61" s="26"/>
      <c r="DE61" s="26"/>
      <c r="DF61" s="26"/>
      <c r="DG61" s="26"/>
      <c r="DH61" s="26"/>
      <c r="DI61" s="26"/>
      <c r="DJ61" s="26"/>
      <c r="DK61" s="26"/>
      <c r="DL61" s="26"/>
      <c r="DM61" s="26"/>
      <c r="DN61" s="26"/>
      <c r="DO61" s="26"/>
      <c r="DP61" s="26"/>
      <c r="DQ61" s="26"/>
      <c r="DR61" s="26"/>
      <c r="DS61" s="26"/>
      <c r="DT61" s="26"/>
      <c r="DU61" s="26"/>
      <c r="DV61" s="26"/>
      <c r="DW61" s="26"/>
      <c r="DX61" s="26"/>
      <c r="DY61" s="26"/>
      <c r="DZ61" s="26"/>
      <c r="EA61" s="26"/>
      <c r="EB61" s="26"/>
      <c r="EC61" s="26"/>
      <c r="ED61" s="26"/>
      <c r="EE61" s="26"/>
      <c r="EF61" s="26"/>
      <c r="EG61" s="26"/>
      <c r="EH61" s="26"/>
      <c r="EI61" s="26"/>
      <c r="EJ61" s="26"/>
      <c r="EK61" s="26"/>
      <c r="EL61" s="26"/>
      <c r="EM61" s="26"/>
      <c r="EN61" s="26"/>
      <c r="EO61" s="26"/>
      <c r="EP61" s="26"/>
      <c r="EQ61" s="26"/>
      <c r="ER61" s="26"/>
      <c r="ES61" s="26"/>
      <c r="ET61" s="26"/>
      <c r="EU61" s="26"/>
      <c r="EV61" s="26"/>
      <c r="EW61" s="26"/>
      <c r="EX61" s="26"/>
      <c r="EY61" s="26"/>
      <c r="EZ61" s="26"/>
      <c r="FA61" s="26"/>
      <c r="FB61" s="26"/>
      <c r="FC61" s="26"/>
      <c r="FD61" s="26"/>
    </row>
    <row r="62" spans="1:160" ht="16.5">
      <c r="A62" s="53" t="s">
        <v>15</v>
      </c>
      <c r="B62" s="174">
        <v>25.16</v>
      </c>
      <c r="C62" s="174">
        <v>23.143000000000001</v>
      </c>
      <c r="D62" s="139">
        <v>24.712</v>
      </c>
      <c r="E62" s="174">
        <v>27.91</v>
      </c>
      <c r="F62" s="174">
        <v>23.614000000000001</v>
      </c>
      <c r="G62" s="174">
        <v>26.321000000000002</v>
      </c>
      <c r="H62" s="84">
        <v>23.896999999999998</v>
      </c>
      <c r="I62" s="84">
        <v>22.841999999999999</v>
      </c>
      <c r="J62" s="174">
        <v>19.829999999999998</v>
      </c>
      <c r="K62" s="253">
        <v>22.419</v>
      </c>
      <c r="L62" s="25">
        <v>6</v>
      </c>
      <c r="N62" s="25"/>
      <c r="O62" s="25"/>
      <c r="P62" s="25"/>
      <c r="Q62" s="25"/>
      <c r="R62" s="42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6"/>
      <c r="BU62" s="26"/>
      <c r="BV62" s="26"/>
      <c r="BW62" s="26"/>
      <c r="BX62" s="26"/>
      <c r="BY62" s="26"/>
      <c r="BZ62" s="26"/>
      <c r="CA62" s="26"/>
      <c r="CB62" s="26"/>
      <c r="CC62" s="26"/>
      <c r="CD62" s="26"/>
      <c r="CE62" s="26"/>
      <c r="CF62" s="26"/>
      <c r="CG62" s="26"/>
      <c r="CH62" s="26"/>
      <c r="CI62" s="26"/>
      <c r="CJ62" s="26"/>
      <c r="CK62" s="26"/>
      <c r="CL62" s="26"/>
      <c r="CM62" s="26"/>
      <c r="CN62" s="26"/>
      <c r="CO62" s="26"/>
      <c r="CP62" s="26"/>
      <c r="CQ62" s="26"/>
      <c r="CR62" s="26"/>
      <c r="CS62" s="26"/>
      <c r="CT62" s="26"/>
      <c r="CU62" s="26"/>
      <c r="CV62" s="26"/>
      <c r="CW62" s="26"/>
      <c r="CX62" s="26"/>
      <c r="CY62" s="26"/>
      <c r="CZ62" s="26"/>
      <c r="DA62" s="26"/>
      <c r="DB62" s="26"/>
      <c r="DC62" s="26"/>
      <c r="DD62" s="26"/>
      <c r="DE62" s="26"/>
      <c r="DF62" s="26"/>
      <c r="DG62" s="26"/>
      <c r="DH62" s="26"/>
      <c r="DI62" s="26"/>
      <c r="DJ62" s="26"/>
      <c r="DK62" s="26"/>
      <c r="DL62" s="26"/>
      <c r="DM62" s="26"/>
      <c r="DN62" s="26"/>
      <c r="DO62" s="26"/>
      <c r="DP62" s="26"/>
      <c r="DQ62" s="26"/>
      <c r="DR62" s="26"/>
      <c r="DS62" s="26"/>
      <c r="DT62" s="26"/>
      <c r="DU62" s="26"/>
      <c r="DV62" s="26"/>
      <c r="DW62" s="26"/>
      <c r="DX62" s="26"/>
      <c r="DY62" s="26"/>
      <c r="DZ62" s="26"/>
      <c r="EA62" s="26"/>
      <c r="EB62" s="26"/>
      <c r="EC62" s="26"/>
      <c r="ED62" s="26"/>
      <c r="EE62" s="26"/>
      <c r="EF62" s="26"/>
      <c r="EG62" s="26"/>
      <c r="EH62" s="26"/>
      <c r="EI62" s="26"/>
      <c r="EJ62" s="26"/>
      <c r="EK62" s="26"/>
      <c r="EL62" s="26"/>
      <c r="EM62" s="26"/>
      <c r="EN62" s="26"/>
      <c r="EO62" s="26"/>
      <c r="EP62" s="26"/>
      <c r="EQ62" s="26"/>
      <c r="ER62" s="26"/>
      <c r="ES62" s="26"/>
      <c r="ET62" s="26"/>
      <c r="EU62" s="26"/>
      <c r="EV62" s="26"/>
      <c r="EW62" s="26"/>
      <c r="EX62" s="26"/>
      <c r="EY62" s="26"/>
      <c r="EZ62" s="26"/>
      <c r="FA62" s="26"/>
      <c r="FB62" s="26"/>
      <c r="FC62" s="26"/>
      <c r="FD62" s="26"/>
    </row>
    <row r="63" spans="1:160" ht="16.5">
      <c r="A63" s="53" t="s">
        <v>16</v>
      </c>
      <c r="B63" s="174">
        <v>18.713000000000001</v>
      </c>
      <c r="C63" s="174">
        <v>20.183</v>
      </c>
      <c r="D63" s="139">
        <v>21.826000000000001</v>
      </c>
      <c r="E63" s="174">
        <v>18.579999999999998</v>
      </c>
      <c r="F63" s="174">
        <v>20.545999999999999</v>
      </c>
      <c r="G63" s="174">
        <v>22.242999999999999</v>
      </c>
      <c r="H63" s="84">
        <v>18.646000000000001</v>
      </c>
      <c r="I63" s="84">
        <v>19.260000000000002</v>
      </c>
      <c r="J63" s="174">
        <v>18.507000000000001</v>
      </c>
      <c r="K63" s="253">
        <v>21.387</v>
      </c>
      <c r="L63" s="25">
        <v>7</v>
      </c>
      <c r="N63" s="25"/>
      <c r="O63" s="25"/>
      <c r="P63" s="25"/>
      <c r="Q63" s="25"/>
      <c r="R63" s="42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6"/>
      <c r="BU63" s="26"/>
      <c r="BV63" s="26"/>
      <c r="BW63" s="26"/>
      <c r="BX63" s="26"/>
      <c r="BY63" s="26"/>
      <c r="BZ63" s="26"/>
      <c r="CA63" s="26"/>
      <c r="CB63" s="26"/>
      <c r="CC63" s="26"/>
      <c r="CD63" s="26"/>
      <c r="CE63" s="26"/>
      <c r="CF63" s="26"/>
      <c r="CG63" s="26"/>
      <c r="CH63" s="26"/>
      <c r="CI63" s="26"/>
      <c r="CJ63" s="26"/>
      <c r="CK63" s="26"/>
      <c r="CL63" s="26"/>
      <c r="CM63" s="26"/>
      <c r="CN63" s="26"/>
      <c r="CO63" s="26"/>
      <c r="CP63" s="26"/>
      <c r="CQ63" s="26"/>
      <c r="CR63" s="26"/>
      <c r="CS63" s="26"/>
      <c r="CT63" s="26"/>
      <c r="CU63" s="26"/>
      <c r="CV63" s="26"/>
      <c r="CW63" s="26"/>
      <c r="CX63" s="26"/>
      <c r="CY63" s="26"/>
      <c r="CZ63" s="26"/>
      <c r="DA63" s="26"/>
      <c r="DB63" s="26"/>
      <c r="DC63" s="26"/>
      <c r="DD63" s="26"/>
      <c r="DE63" s="26"/>
      <c r="DF63" s="26"/>
      <c r="DG63" s="26"/>
      <c r="DH63" s="26"/>
      <c r="DI63" s="26"/>
      <c r="DJ63" s="26"/>
      <c r="DK63" s="26"/>
      <c r="DL63" s="26"/>
      <c r="DM63" s="26"/>
      <c r="DN63" s="26"/>
      <c r="DO63" s="26"/>
      <c r="DP63" s="26"/>
      <c r="DQ63" s="26"/>
      <c r="DR63" s="26"/>
      <c r="DS63" s="26"/>
      <c r="DT63" s="26"/>
      <c r="DU63" s="26"/>
      <c r="DV63" s="26"/>
      <c r="DW63" s="26"/>
      <c r="DX63" s="26"/>
      <c r="DY63" s="26"/>
      <c r="DZ63" s="26"/>
      <c r="EA63" s="26"/>
      <c r="EB63" s="26"/>
      <c r="EC63" s="26"/>
      <c r="ED63" s="26"/>
      <c r="EE63" s="26"/>
      <c r="EF63" s="26"/>
      <c r="EG63" s="26"/>
      <c r="EH63" s="26"/>
      <c r="EI63" s="26"/>
      <c r="EJ63" s="26"/>
      <c r="EK63" s="26"/>
      <c r="EL63" s="26"/>
      <c r="EM63" s="26"/>
      <c r="EN63" s="26"/>
      <c r="EO63" s="26"/>
      <c r="EP63" s="26"/>
      <c r="EQ63" s="26"/>
      <c r="ER63" s="26"/>
      <c r="ES63" s="26"/>
      <c r="ET63" s="26"/>
      <c r="EU63" s="26"/>
      <c r="EV63" s="26"/>
      <c r="EW63" s="26"/>
      <c r="EX63" s="26"/>
      <c r="EY63" s="26"/>
      <c r="EZ63" s="26"/>
      <c r="FA63" s="26"/>
      <c r="FB63" s="26"/>
      <c r="FC63" s="26"/>
      <c r="FD63" s="26"/>
    </row>
    <row r="64" spans="1:160" ht="16.5">
      <c r="A64" s="53" t="s">
        <v>17</v>
      </c>
      <c r="B64" s="174">
        <v>20.029</v>
      </c>
      <c r="C64" s="174">
        <v>22.08</v>
      </c>
      <c r="D64" s="139">
        <v>16.699000000000002</v>
      </c>
      <c r="E64" s="174">
        <v>18.289000000000001</v>
      </c>
      <c r="F64" s="174">
        <v>20.289000000000001</v>
      </c>
      <c r="G64" s="174">
        <v>20.974</v>
      </c>
      <c r="H64" s="84">
        <v>23.074999999999999</v>
      </c>
      <c r="I64" s="84">
        <v>19.515000000000001</v>
      </c>
      <c r="J64" s="174">
        <v>19.687999999999999</v>
      </c>
      <c r="K64" s="253">
        <v>18.27</v>
      </c>
      <c r="L64" s="25">
        <v>8</v>
      </c>
      <c r="N64" s="25"/>
      <c r="O64" s="25"/>
      <c r="P64" s="25"/>
      <c r="Q64" s="25"/>
      <c r="R64" s="42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6"/>
      <c r="BU64" s="26"/>
      <c r="BV64" s="26"/>
      <c r="BW64" s="26"/>
      <c r="BX64" s="26"/>
      <c r="BY64" s="26"/>
      <c r="BZ64" s="26"/>
      <c r="CA64" s="26"/>
      <c r="CB64" s="26"/>
      <c r="CC64" s="26"/>
      <c r="CD64" s="26"/>
      <c r="CE64" s="26"/>
      <c r="CF64" s="26"/>
      <c r="CG64" s="26"/>
      <c r="CH64" s="26"/>
      <c r="CI64" s="26"/>
      <c r="CJ64" s="26"/>
      <c r="CK64" s="26"/>
      <c r="CL64" s="26"/>
      <c r="CM64" s="26"/>
      <c r="CN64" s="26"/>
      <c r="CO64" s="26"/>
      <c r="CP64" s="26"/>
      <c r="CQ64" s="26"/>
      <c r="CR64" s="26"/>
      <c r="CS64" s="26"/>
      <c r="CT64" s="26"/>
      <c r="CU64" s="26"/>
      <c r="CV64" s="26"/>
      <c r="CW64" s="26"/>
      <c r="CX64" s="26"/>
      <c r="CY64" s="26"/>
      <c r="CZ64" s="26"/>
      <c r="DA64" s="26"/>
      <c r="DB64" s="26"/>
      <c r="DC64" s="26"/>
      <c r="DD64" s="26"/>
      <c r="DE64" s="26"/>
      <c r="DF64" s="26"/>
      <c r="DG64" s="26"/>
      <c r="DH64" s="26"/>
      <c r="DI64" s="26"/>
      <c r="DJ64" s="26"/>
      <c r="DK64" s="26"/>
      <c r="DL64" s="26"/>
      <c r="DM64" s="26"/>
      <c r="DN64" s="26"/>
      <c r="DO64" s="26"/>
      <c r="DP64" s="26"/>
      <c r="DQ64" s="26"/>
      <c r="DR64" s="26"/>
      <c r="DS64" s="26"/>
      <c r="DT64" s="26"/>
      <c r="DU64" s="26"/>
      <c r="DV64" s="26"/>
      <c r="DW64" s="26"/>
      <c r="DX64" s="26"/>
      <c r="DY64" s="26"/>
      <c r="DZ64" s="26"/>
      <c r="EA64" s="26"/>
      <c r="EB64" s="26"/>
      <c r="EC64" s="26"/>
      <c r="ED64" s="26"/>
      <c r="EE64" s="26"/>
      <c r="EF64" s="26"/>
      <c r="EG64" s="26"/>
      <c r="EH64" s="26"/>
      <c r="EI64" s="26"/>
      <c r="EJ64" s="26"/>
      <c r="EK64" s="26"/>
      <c r="EL64" s="26"/>
      <c r="EM64" s="26"/>
      <c r="EN64" s="26"/>
      <c r="EO64" s="26"/>
      <c r="EP64" s="26"/>
      <c r="EQ64" s="26"/>
      <c r="ER64" s="26"/>
      <c r="ES64" s="26"/>
      <c r="ET64" s="26"/>
      <c r="EU64" s="26"/>
      <c r="EV64" s="26"/>
      <c r="EW64" s="26"/>
      <c r="EX64" s="26"/>
      <c r="EY64" s="26"/>
      <c r="EZ64" s="26"/>
      <c r="FA64" s="26"/>
      <c r="FB64" s="26"/>
      <c r="FC64" s="26"/>
      <c r="FD64" s="26"/>
    </row>
    <row r="65" spans="1:160" ht="16.5">
      <c r="A65" s="53" t="s">
        <v>18</v>
      </c>
      <c r="B65" s="174">
        <v>37.381</v>
      </c>
      <c r="C65" s="174">
        <v>35.292000000000002</v>
      </c>
      <c r="D65" s="139">
        <v>35.749000000000002</v>
      </c>
      <c r="E65" s="174">
        <v>36.781999999999996</v>
      </c>
      <c r="F65" s="174">
        <v>33.966000000000001</v>
      </c>
      <c r="G65" s="174">
        <v>37.29</v>
      </c>
      <c r="H65" s="84">
        <v>37.308999999999997</v>
      </c>
      <c r="I65" s="84">
        <v>34.936999999999998</v>
      </c>
      <c r="J65" s="174">
        <v>32.171999999999997</v>
      </c>
      <c r="K65" s="253">
        <v>35.058</v>
      </c>
      <c r="L65" s="25">
        <v>9</v>
      </c>
      <c r="N65" s="25"/>
      <c r="O65" s="25"/>
      <c r="P65" s="25"/>
      <c r="Q65" s="25"/>
      <c r="R65" s="42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6"/>
      <c r="BU65" s="26"/>
      <c r="BV65" s="26"/>
      <c r="BW65" s="26"/>
      <c r="BX65" s="26"/>
      <c r="BY65" s="26"/>
      <c r="BZ65" s="26"/>
      <c r="CA65" s="26"/>
      <c r="CB65" s="26"/>
      <c r="CC65" s="26"/>
      <c r="CD65" s="26"/>
      <c r="CE65" s="26"/>
      <c r="CF65" s="26"/>
      <c r="CG65" s="26"/>
      <c r="CH65" s="26"/>
      <c r="CI65" s="26"/>
      <c r="CJ65" s="26"/>
      <c r="CK65" s="26"/>
      <c r="CL65" s="26"/>
      <c r="CM65" s="26"/>
      <c r="CN65" s="26"/>
      <c r="CO65" s="26"/>
      <c r="CP65" s="26"/>
      <c r="CQ65" s="26"/>
      <c r="CR65" s="26"/>
      <c r="CS65" s="26"/>
      <c r="CT65" s="26"/>
      <c r="CU65" s="26"/>
      <c r="CV65" s="26"/>
      <c r="CW65" s="26"/>
      <c r="CX65" s="26"/>
      <c r="CY65" s="26"/>
      <c r="CZ65" s="26"/>
      <c r="DA65" s="26"/>
      <c r="DB65" s="26"/>
      <c r="DC65" s="26"/>
      <c r="DD65" s="26"/>
      <c r="DE65" s="26"/>
      <c r="DF65" s="26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</row>
    <row r="66" spans="1:160" ht="16.5">
      <c r="A66" s="57" t="s">
        <v>19</v>
      </c>
      <c r="B66" s="172">
        <f>SUM(B57:B65)</f>
        <v>198.01599999999999</v>
      </c>
      <c r="C66" s="172">
        <f>SUM(C57:C65)</f>
        <v>191.203</v>
      </c>
      <c r="D66" s="172">
        <f>SUM(D57:D65)</f>
        <v>185.47</v>
      </c>
      <c r="E66" s="172">
        <f t="shared" ref="E66:F66" si="3">SUM(E57:E65)</f>
        <v>190.69499999999994</v>
      </c>
      <c r="F66" s="172">
        <f t="shared" si="3"/>
        <v>192.17500000000001</v>
      </c>
      <c r="G66" s="172">
        <f t="shared" ref="G66:K66" si="4">SUM(G57:G65)</f>
        <v>206.95599999999999</v>
      </c>
      <c r="H66" s="172">
        <f t="shared" si="4"/>
        <v>199.15099999999998</v>
      </c>
      <c r="I66" s="172">
        <f t="shared" si="4"/>
        <v>192.79599999999999</v>
      </c>
      <c r="J66" s="250">
        <f t="shared" si="4"/>
        <v>182.249</v>
      </c>
      <c r="K66" s="250">
        <f t="shared" si="4"/>
        <v>187.67699999999999</v>
      </c>
      <c r="L66" s="25" t="s">
        <v>19</v>
      </c>
      <c r="N66" s="25"/>
      <c r="O66" s="25"/>
      <c r="P66" s="25"/>
      <c r="Q66" s="25"/>
      <c r="R66" s="42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6"/>
      <c r="BU66" s="26"/>
      <c r="BV66" s="26"/>
      <c r="BW66" s="26"/>
      <c r="BX66" s="26"/>
      <c r="BY66" s="26"/>
      <c r="BZ66" s="26"/>
      <c r="CA66" s="26"/>
      <c r="CB66" s="26"/>
      <c r="CC66" s="26"/>
      <c r="CD66" s="26"/>
      <c r="CE66" s="26"/>
      <c r="CF66" s="26"/>
      <c r="CG66" s="26"/>
      <c r="CH66" s="26"/>
      <c r="CI66" s="26"/>
      <c r="CJ66" s="26"/>
      <c r="CK66" s="26"/>
      <c r="CL66" s="26"/>
      <c r="CM66" s="26"/>
      <c r="CN66" s="26"/>
      <c r="CO66" s="26"/>
      <c r="CP66" s="26"/>
      <c r="CQ66" s="26"/>
      <c r="CR66" s="26"/>
      <c r="CS66" s="26"/>
      <c r="CT66" s="26"/>
      <c r="CU66" s="26"/>
      <c r="CV66" s="26"/>
      <c r="CW66" s="26"/>
      <c r="CX66" s="26"/>
      <c r="CY66" s="26"/>
      <c r="CZ66" s="26"/>
      <c r="DA66" s="26"/>
      <c r="DB66" s="26"/>
      <c r="DC66" s="26"/>
      <c r="DD66" s="26"/>
      <c r="DE66" s="26"/>
      <c r="DF66" s="26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</row>
    <row r="67" spans="1:160" ht="16.5">
      <c r="A67" s="247"/>
      <c r="B67" s="239"/>
      <c r="C67" s="134"/>
      <c r="D67" s="172"/>
      <c r="E67" s="172"/>
      <c r="F67" s="172"/>
      <c r="G67" s="172"/>
      <c r="H67" s="172"/>
      <c r="I67" s="172"/>
      <c r="J67" s="172"/>
      <c r="K67" s="172"/>
      <c r="L67" s="25"/>
      <c r="M67" s="25"/>
      <c r="N67" s="25"/>
      <c r="O67" s="25"/>
      <c r="P67" s="25"/>
      <c r="Q67" s="25"/>
      <c r="R67" s="42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6"/>
      <c r="BU67" s="26"/>
      <c r="BV67" s="26"/>
      <c r="BW67" s="26"/>
      <c r="BX67" s="26"/>
      <c r="BY67" s="26"/>
      <c r="BZ67" s="26"/>
      <c r="CA67" s="26"/>
      <c r="CB67" s="26"/>
      <c r="CC67" s="26"/>
      <c r="CD67" s="26"/>
      <c r="CE67" s="26"/>
      <c r="CF67" s="26"/>
      <c r="CG67" s="26"/>
      <c r="CH67" s="26"/>
      <c r="CI67" s="26"/>
      <c r="CJ67" s="26"/>
      <c r="CK67" s="26"/>
      <c r="CL67" s="26"/>
      <c r="CM67" s="26"/>
      <c r="CN67" s="26"/>
      <c r="CO67" s="26"/>
      <c r="CP67" s="26"/>
      <c r="CQ67" s="26"/>
      <c r="CR67" s="26"/>
      <c r="CS67" s="26"/>
      <c r="CT67" s="26"/>
      <c r="CU67" s="26"/>
      <c r="CV67" s="26"/>
      <c r="CW67" s="26"/>
      <c r="CX67" s="26"/>
      <c r="CY67" s="26"/>
      <c r="CZ67" s="26"/>
      <c r="DA67" s="26"/>
      <c r="DB67" s="26"/>
      <c r="DC67" s="26"/>
      <c r="DD67" s="26"/>
      <c r="DE67" s="26"/>
      <c r="DF67" s="26"/>
      <c r="DG67" s="26"/>
      <c r="DH67" s="26"/>
      <c r="DI67" s="26"/>
      <c r="DJ67" s="26"/>
      <c r="DK67" s="26"/>
      <c r="DL67" s="26"/>
      <c r="DM67" s="26"/>
      <c r="DN67" s="26"/>
      <c r="DO67" s="26"/>
      <c r="DP67" s="26"/>
      <c r="DQ67" s="26"/>
      <c r="DR67" s="26"/>
      <c r="DS67" s="26"/>
      <c r="DT67" s="26"/>
      <c r="DU67" s="26"/>
      <c r="DV67" s="26"/>
      <c r="DW67" s="26"/>
      <c r="DX67" s="26"/>
      <c r="DY67" s="26"/>
      <c r="DZ67" s="26"/>
      <c r="EA67" s="26"/>
      <c r="EB67" s="26"/>
      <c r="EC67" s="26"/>
      <c r="ED67" s="26"/>
      <c r="EE67" s="26"/>
      <c r="EF67" s="26"/>
      <c r="EG67" s="26"/>
      <c r="EH67" s="26"/>
      <c r="EI67" s="26"/>
      <c r="EJ67" s="26"/>
      <c r="EK67" s="26"/>
      <c r="EL67" s="26"/>
      <c r="EM67" s="26"/>
      <c r="EN67" s="26"/>
      <c r="EO67" s="26"/>
      <c r="EP67" s="26"/>
      <c r="EQ67" s="26"/>
      <c r="ER67" s="26"/>
      <c r="ES67" s="26"/>
      <c r="ET67" s="26"/>
      <c r="EU67" s="26"/>
      <c r="EV67" s="26"/>
      <c r="EW67" s="26"/>
      <c r="EX67" s="26"/>
      <c r="EY67" s="26"/>
      <c r="EZ67" s="26"/>
      <c r="FA67" s="26"/>
      <c r="FB67" s="26"/>
      <c r="FC67" s="26"/>
      <c r="FD67" s="26"/>
    </row>
    <row r="68" spans="1:160" ht="16.5">
      <c r="A68" s="248" t="s">
        <v>20</v>
      </c>
      <c r="B68" s="239"/>
      <c r="C68" s="134"/>
      <c r="D68" s="172"/>
      <c r="E68" s="172"/>
      <c r="F68" s="172"/>
      <c r="G68" s="172"/>
      <c r="H68" s="172"/>
      <c r="I68" s="172"/>
      <c r="J68" s="172"/>
      <c r="K68" s="172"/>
      <c r="L68" s="1">
        <v>1</v>
      </c>
      <c r="O68" s="25"/>
      <c r="P68" s="25"/>
      <c r="Q68" s="25"/>
      <c r="R68" s="42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6"/>
      <c r="BU68" s="26"/>
      <c r="BV68" s="26"/>
      <c r="BW68" s="26"/>
      <c r="BX68" s="26"/>
      <c r="BY68" s="26"/>
      <c r="BZ68" s="26"/>
      <c r="CA68" s="26"/>
      <c r="CB68" s="26"/>
      <c r="CC68" s="26"/>
      <c r="CD68" s="26"/>
      <c r="CE68" s="26"/>
      <c r="CF68" s="26"/>
      <c r="CG68" s="26"/>
      <c r="CH68" s="26"/>
      <c r="CI68" s="26"/>
      <c r="CJ68" s="26"/>
      <c r="CK68" s="26"/>
      <c r="CL68" s="26"/>
      <c r="CM68" s="26"/>
      <c r="CN68" s="26"/>
      <c r="CO68" s="26"/>
      <c r="CP68" s="26"/>
      <c r="CQ68" s="26"/>
      <c r="CR68" s="26"/>
      <c r="CS68" s="26"/>
      <c r="CT68" s="26"/>
      <c r="CU68" s="26"/>
      <c r="CV68" s="26"/>
      <c r="CW68" s="26"/>
      <c r="CX68" s="26"/>
      <c r="CY68" s="26"/>
      <c r="CZ68" s="26"/>
      <c r="DA68" s="26"/>
      <c r="DB68" s="26"/>
      <c r="DC68" s="26"/>
      <c r="DD68" s="26"/>
      <c r="DE68" s="26"/>
      <c r="DF68" s="26"/>
      <c r="DG68" s="26"/>
      <c r="DH68" s="26"/>
      <c r="DI68" s="26"/>
      <c r="DJ68" s="26"/>
      <c r="DK68" s="26"/>
      <c r="DL68" s="26"/>
      <c r="DM68" s="26"/>
      <c r="DN68" s="26"/>
      <c r="DO68" s="26"/>
      <c r="DP68" s="26"/>
      <c r="DQ68" s="26"/>
      <c r="DR68" s="26"/>
      <c r="DS68" s="26"/>
      <c r="DT68" s="26"/>
      <c r="DU68" s="26"/>
      <c r="DV68" s="26"/>
      <c r="DW68" s="26"/>
      <c r="DX68" s="26"/>
      <c r="DY68" s="26"/>
      <c r="DZ68" s="26"/>
      <c r="EA68" s="26"/>
      <c r="EB68" s="26"/>
      <c r="EC68" s="26"/>
      <c r="ED68" s="26"/>
      <c r="EE68" s="26"/>
      <c r="EF68" s="26"/>
      <c r="EG68" s="26"/>
      <c r="EH68" s="26"/>
      <c r="EI68" s="26"/>
      <c r="EJ68" s="26"/>
      <c r="EK68" s="26"/>
      <c r="EL68" s="26"/>
      <c r="EM68" s="26"/>
      <c r="EN68" s="26"/>
      <c r="EO68" s="26"/>
      <c r="EP68" s="26"/>
      <c r="EQ68" s="26"/>
      <c r="ER68" s="26"/>
      <c r="ES68" s="26"/>
      <c r="ET68" s="26"/>
      <c r="EU68" s="26"/>
      <c r="EV68" s="26"/>
      <c r="EW68" s="26"/>
      <c r="EX68" s="26"/>
      <c r="EY68" s="26"/>
      <c r="EZ68" s="26"/>
      <c r="FA68" s="26"/>
      <c r="FB68" s="26"/>
      <c r="FC68" s="26"/>
      <c r="FD68" s="26"/>
    </row>
    <row r="69" spans="1:160" ht="16.5">
      <c r="A69" s="241" t="s">
        <v>21</v>
      </c>
      <c r="B69" s="174">
        <v>2.86</v>
      </c>
      <c r="C69" s="253">
        <v>1.2290000000000001</v>
      </c>
      <c r="D69" s="139">
        <v>1.2070000000000001</v>
      </c>
      <c r="E69" s="174">
        <v>1.5269999999999999</v>
      </c>
      <c r="F69" s="174">
        <v>1.1930000000000001</v>
      </c>
      <c r="G69" s="174">
        <v>1.3160000000000001</v>
      </c>
      <c r="H69" s="139">
        <v>1.381</v>
      </c>
      <c r="I69" s="139">
        <v>1.2889999999999999</v>
      </c>
      <c r="J69" s="253">
        <v>1.577</v>
      </c>
      <c r="K69" s="253">
        <v>2.1219999999999999</v>
      </c>
      <c r="M69" s="1">
        <v>3</v>
      </c>
      <c r="O69" s="25"/>
      <c r="P69" s="25"/>
      <c r="Q69" s="25"/>
      <c r="R69" s="42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6"/>
      <c r="BU69" s="26"/>
      <c r="BV69" s="26"/>
      <c r="BW69" s="26"/>
      <c r="BX69" s="26"/>
      <c r="BY69" s="26"/>
      <c r="BZ69" s="26"/>
      <c r="CA69" s="26"/>
      <c r="CB69" s="26"/>
      <c r="CC69" s="26"/>
      <c r="CD69" s="26"/>
      <c r="CE69" s="26"/>
      <c r="CF69" s="26"/>
      <c r="CG69" s="26"/>
      <c r="CH69" s="26"/>
      <c r="CI69" s="26"/>
      <c r="CJ69" s="26"/>
      <c r="CK69" s="26"/>
      <c r="CL69" s="26"/>
      <c r="CM69" s="26"/>
      <c r="CN69" s="26"/>
      <c r="CO69" s="26"/>
      <c r="CP69" s="26"/>
      <c r="CQ69" s="26"/>
      <c r="CR69" s="26"/>
      <c r="CS69" s="26"/>
      <c r="CT69" s="26"/>
      <c r="CU69" s="26"/>
      <c r="CV69" s="26"/>
      <c r="CW69" s="26"/>
      <c r="CX69" s="26"/>
      <c r="CY69" s="26"/>
      <c r="CZ69" s="26"/>
      <c r="DA69" s="26"/>
      <c r="DB69" s="26"/>
      <c r="DC69" s="26"/>
      <c r="DD69" s="26"/>
      <c r="DE69" s="26"/>
      <c r="DF69" s="26"/>
      <c r="DG69" s="26"/>
      <c r="DH69" s="26"/>
      <c r="DI69" s="26"/>
      <c r="DJ69" s="26"/>
      <c r="DK69" s="26"/>
      <c r="DL69" s="26"/>
      <c r="DM69" s="26"/>
      <c r="DN69" s="26"/>
      <c r="DO69" s="26"/>
      <c r="DP69" s="26"/>
      <c r="DQ69" s="26"/>
      <c r="DR69" s="26"/>
      <c r="DS69" s="26"/>
      <c r="DT69" s="26"/>
      <c r="DU69" s="26"/>
      <c r="DV69" s="26"/>
      <c r="DW69" s="26"/>
      <c r="DX69" s="26"/>
      <c r="DY69" s="26"/>
      <c r="DZ69" s="26"/>
      <c r="EA69" s="26"/>
      <c r="EB69" s="26"/>
      <c r="EC69" s="26"/>
      <c r="ED69" s="26"/>
      <c r="EE69" s="26"/>
      <c r="EF69" s="26"/>
      <c r="EG69" s="26"/>
      <c r="EH69" s="26"/>
      <c r="EI69" s="26"/>
      <c r="EJ69" s="26"/>
      <c r="EK69" s="26"/>
      <c r="EL69" s="26"/>
      <c r="EM69" s="26"/>
      <c r="EN69" s="26"/>
      <c r="EO69" s="26"/>
      <c r="EP69" s="26"/>
      <c r="EQ69" s="26"/>
      <c r="ER69" s="26"/>
      <c r="ES69" s="26"/>
      <c r="ET69" s="26"/>
      <c r="EU69" s="26"/>
      <c r="EV69" s="26"/>
      <c r="EW69" s="26"/>
      <c r="EX69" s="26"/>
      <c r="EY69" s="26"/>
      <c r="EZ69" s="26"/>
      <c r="FA69" s="26"/>
      <c r="FB69" s="26"/>
      <c r="FC69" s="26"/>
      <c r="FD69" s="26"/>
    </row>
    <row r="70" spans="1:160" ht="16.5">
      <c r="A70" s="241" t="s">
        <v>146</v>
      </c>
      <c r="B70" s="174"/>
      <c r="C70" s="174"/>
      <c r="D70" s="139"/>
      <c r="E70" s="138"/>
      <c r="F70" s="174"/>
      <c r="G70" s="174"/>
      <c r="H70" s="138"/>
      <c r="I70" s="139">
        <v>7.8E-2</v>
      </c>
      <c r="J70" s="174"/>
      <c r="K70" s="174"/>
      <c r="M70" s="1">
        <v>4</v>
      </c>
      <c r="O70" s="25"/>
      <c r="P70" s="25"/>
      <c r="Q70" s="25"/>
      <c r="R70" s="42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  <c r="BM70" s="26"/>
      <c r="BN70" s="26"/>
      <c r="BO70" s="26"/>
      <c r="BP70" s="26"/>
      <c r="BQ70" s="26"/>
      <c r="BR70" s="26"/>
      <c r="BS70" s="26"/>
      <c r="BT70" s="26"/>
      <c r="BU70" s="26"/>
      <c r="BV70" s="26"/>
      <c r="BW70" s="26"/>
      <c r="BX70" s="26"/>
      <c r="BY70" s="26"/>
      <c r="BZ70" s="26"/>
      <c r="CA70" s="26"/>
      <c r="CB70" s="26"/>
      <c r="CC70" s="26"/>
      <c r="CD70" s="26"/>
      <c r="CE70" s="26"/>
      <c r="CF70" s="26"/>
      <c r="CG70" s="26"/>
      <c r="CH70" s="26"/>
      <c r="CI70" s="26"/>
      <c r="CJ70" s="26"/>
      <c r="CK70" s="26"/>
      <c r="CL70" s="26"/>
      <c r="CM70" s="26"/>
      <c r="CN70" s="26"/>
      <c r="CO70" s="26"/>
      <c r="CP70" s="26"/>
      <c r="CQ70" s="26"/>
      <c r="CR70" s="26"/>
      <c r="CS70" s="26"/>
      <c r="CT70" s="26"/>
      <c r="CU70" s="26"/>
      <c r="CV70" s="26"/>
      <c r="CW70" s="26"/>
      <c r="CX70" s="26"/>
      <c r="CY70" s="26"/>
      <c r="CZ70" s="26"/>
      <c r="DA70" s="26"/>
      <c r="DB70" s="26"/>
      <c r="DC70" s="26"/>
      <c r="DD70" s="26"/>
      <c r="DE70" s="26"/>
      <c r="DF70" s="26"/>
      <c r="DG70" s="26"/>
      <c r="DH70" s="26"/>
      <c r="DI70" s="26"/>
      <c r="DJ70" s="26"/>
      <c r="DK70" s="26"/>
      <c r="DL70" s="26"/>
      <c r="DM70" s="26"/>
      <c r="DN70" s="26"/>
      <c r="DO70" s="26"/>
      <c r="DP70" s="26"/>
      <c r="DQ70" s="26"/>
      <c r="DR70" s="26"/>
      <c r="DS70" s="26"/>
      <c r="DT70" s="26"/>
      <c r="DU70" s="26"/>
      <c r="DV70" s="26"/>
      <c r="DW70" s="26"/>
      <c r="DX70" s="26"/>
      <c r="DY70" s="26"/>
      <c r="DZ70" s="26"/>
      <c r="EA70" s="26"/>
      <c r="EB70" s="26"/>
      <c r="EC70" s="26"/>
      <c r="ED70" s="26"/>
      <c r="EE70" s="26"/>
      <c r="EF70" s="26"/>
      <c r="EG70" s="26"/>
      <c r="EH70" s="26"/>
      <c r="EI70" s="26"/>
      <c r="EJ70" s="26"/>
      <c r="EK70" s="26"/>
      <c r="EL70" s="26"/>
      <c r="EM70" s="26"/>
      <c r="EN70" s="26"/>
      <c r="EO70" s="26"/>
      <c r="EP70" s="26"/>
      <c r="EQ70" s="26"/>
      <c r="ER70" s="26"/>
      <c r="ES70" s="26"/>
      <c r="ET70" s="26"/>
      <c r="EU70" s="26"/>
      <c r="EV70" s="26"/>
      <c r="EW70" s="26"/>
      <c r="EX70" s="26"/>
      <c r="EY70" s="26"/>
      <c r="EZ70" s="26"/>
      <c r="FA70" s="26"/>
      <c r="FB70" s="26"/>
      <c r="FC70" s="26"/>
      <c r="FD70" s="26"/>
    </row>
    <row r="71" spans="1:160" ht="16.5">
      <c r="A71" s="241" t="s">
        <v>147</v>
      </c>
      <c r="B71" s="174">
        <v>22.052</v>
      </c>
      <c r="C71" s="253">
        <v>26.672000000000001</v>
      </c>
      <c r="D71" s="139">
        <v>27.266999999999999</v>
      </c>
      <c r="E71" s="174">
        <v>25.701000000000001</v>
      </c>
      <c r="F71" s="174">
        <v>26.053999999999998</v>
      </c>
      <c r="G71" s="174">
        <v>25.757999999999999</v>
      </c>
      <c r="H71" s="139">
        <v>28.613</v>
      </c>
      <c r="I71" s="139">
        <v>25.628</v>
      </c>
      <c r="J71" s="253">
        <v>28.161999999999999</v>
      </c>
      <c r="K71" s="253">
        <v>23.97</v>
      </c>
      <c r="M71" s="1">
        <v>5</v>
      </c>
      <c r="O71" s="25"/>
      <c r="P71" s="25"/>
      <c r="Q71" s="25"/>
      <c r="R71" s="42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26"/>
      <c r="BJ71" s="26"/>
      <c r="BK71" s="26"/>
      <c r="BL71" s="26"/>
      <c r="BM71" s="26"/>
      <c r="BN71" s="26"/>
      <c r="BO71" s="26"/>
      <c r="BP71" s="26"/>
      <c r="BQ71" s="26"/>
      <c r="BR71" s="26"/>
      <c r="BS71" s="26"/>
      <c r="BT71" s="26"/>
      <c r="BU71" s="26"/>
      <c r="BV71" s="26"/>
      <c r="BW71" s="26"/>
      <c r="BX71" s="26"/>
      <c r="BY71" s="26"/>
      <c r="BZ71" s="26"/>
      <c r="CA71" s="26"/>
      <c r="CB71" s="26"/>
      <c r="CC71" s="26"/>
      <c r="CD71" s="26"/>
      <c r="CE71" s="26"/>
      <c r="CF71" s="26"/>
      <c r="CG71" s="26"/>
      <c r="CH71" s="26"/>
      <c r="CI71" s="26"/>
      <c r="CJ71" s="26"/>
      <c r="CK71" s="26"/>
      <c r="CL71" s="26"/>
      <c r="CM71" s="26"/>
      <c r="CN71" s="26"/>
      <c r="CO71" s="26"/>
      <c r="CP71" s="26"/>
      <c r="CQ71" s="26"/>
      <c r="CR71" s="26"/>
      <c r="CS71" s="26"/>
      <c r="CT71" s="26"/>
      <c r="CU71" s="26"/>
      <c r="CV71" s="26"/>
      <c r="CW71" s="26"/>
      <c r="CX71" s="26"/>
      <c r="CY71" s="26"/>
      <c r="CZ71" s="26"/>
      <c r="DA71" s="26"/>
      <c r="DB71" s="26"/>
      <c r="DC71" s="26"/>
      <c r="DD71" s="26"/>
      <c r="DE71" s="26"/>
      <c r="DF71" s="26"/>
      <c r="DG71" s="26"/>
      <c r="DH71" s="26"/>
      <c r="DI71" s="26"/>
      <c r="DJ71" s="26"/>
      <c r="DK71" s="26"/>
      <c r="DL71" s="26"/>
      <c r="DM71" s="26"/>
      <c r="DN71" s="26"/>
      <c r="DO71" s="26"/>
      <c r="DP71" s="26"/>
      <c r="DQ71" s="26"/>
      <c r="DR71" s="26"/>
      <c r="DS71" s="26"/>
      <c r="DT71" s="26"/>
      <c r="DU71" s="26"/>
      <c r="DV71" s="26"/>
      <c r="DW71" s="26"/>
      <c r="DX71" s="26"/>
      <c r="DY71" s="26"/>
      <c r="DZ71" s="26"/>
      <c r="EA71" s="26"/>
      <c r="EB71" s="26"/>
      <c r="EC71" s="26"/>
      <c r="ED71" s="26"/>
      <c r="EE71" s="26"/>
      <c r="EF71" s="26"/>
      <c r="EG71" s="26"/>
      <c r="EH71" s="26"/>
      <c r="EI71" s="26"/>
      <c r="EJ71" s="26"/>
      <c r="EK71" s="26"/>
      <c r="EL71" s="26"/>
      <c r="EM71" s="26"/>
      <c r="EN71" s="26"/>
      <c r="EO71" s="26"/>
      <c r="EP71" s="26"/>
      <c r="EQ71" s="26"/>
      <c r="ER71" s="26"/>
      <c r="ES71" s="26"/>
      <c r="ET71" s="26"/>
      <c r="EU71" s="26"/>
      <c r="EV71" s="26"/>
      <c r="EW71" s="26"/>
      <c r="EX71" s="26"/>
      <c r="EY71" s="26"/>
      <c r="EZ71" s="26"/>
      <c r="FA71" s="26"/>
      <c r="FB71" s="26"/>
      <c r="FC71" s="26"/>
      <c r="FD71" s="26"/>
    </row>
    <row r="72" spans="1:160" ht="16.5">
      <c r="A72" s="241" t="s">
        <v>148</v>
      </c>
      <c r="B72" s="174">
        <v>18.911999999999999</v>
      </c>
      <c r="C72" s="253">
        <v>17.997</v>
      </c>
      <c r="D72" s="139">
        <v>13.93</v>
      </c>
      <c r="E72" s="174">
        <v>17.838000000000001</v>
      </c>
      <c r="F72" s="174">
        <v>16.888000000000002</v>
      </c>
      <c r="G72" s="174">
        <v>18.847000000000001</v>
      </c>
      <c r="H72" s="139">
        <v>16.082999999999998</v>
      </c>
      <c r="I72" s="139">
        <v>17.024999999999999</v>
      </c>
      <c r="J72" s="253">
        <v>15.239000000000001</v>
      </c>
      <c r="K72" s="253">
        <v>17.041</v>
      </c>
      <c r="M72" s="1">
        <v>6</v>
      </c>
      <c r="O72" s="25"/>
      <c r="P72" s="25"/>
      <c r="Q72" s="25"/>
      <c r="R72" s="42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  <c r="BM72" s="26"/>
      <c r="BN72" s="26"/>
      <c r="BO72" s="26"/>
      <c r="BP72" s="26"/>
      <c r="BQ72" s="26"/>
      <c r="BR72" s="26"/>
      <c r="BS72" s="26"/>
      <c r="BT72" s="26"/>
      <c r="BU72" s="26"/>
      <c r="BV72" s="26"/>
      <c r="BW72" s="26"/>
      <c r="BX72" s="26"/>
      <c r="BY72" s="26"/>
      <c r="BZ72" s="26"/>
      <c r="CA72" s="26"/>
      <c r="CB72" s="26"/>
      <c r="CC72" s="26"/>
      <c r="CD72" s="26"/>
      <c r="CE72" s="26"/>
      <c r="CF72" s="26"/>
      <c r="CG72" s="26"/>
      <c r="CH72" s="26"/>
      <c r="CI72" s="26"/>
      <c r="CJ72" s="26"/>
      <c r="CK72" s="26"/>
      <c r="CL72" s="26"/>
      <c r="CM72" s="26"/>
      <c r="CN72" s="26"/>
      <c r="CO72" s="26"/>
      <c r="CP72" s="26"/>
      <c r="CQ72" s="26"/>
      <c r="CR72" s="26"/>
      <c r="CS72" s="26"/>
      <c r="CT72" s="26"/>
      <c r="CU72" s="26"/>
      <c r="CV72" s="26"/>
      <c r="CW72" s="26"/>
      <c r="CX72" s="26"/>
      <c r="CY72" s="26"/>
      <c r="CZ72" s="26"/>
      <c r="DA72" s="26"/>
      <c r="DB72" s="26"/>
      <c r="DC72" s="26"/>
      <c r="DD72" s="26"/>
      <c r="DE72" s="26"/>
      <c r="DF72" s="26"/>
      <c r="DG72" s="26"/>
      <c r="DH72" s="26"/>
      <c r="DI72" s="26"/>
      <c r="DJ72" s="26"/>
      <c r="DK72" s="26"/>
      <c r="DL72" s="26"/>
      <c r="DM72" s="26"/>
      <c r="DN72" s="26"/>
      <c r="DO72" s="26"/>
      <c r="DP72" s="26"/>
      <c r="DQ72" s="26"/>
      <c r="DR72" s="26"/>
      <c r="DS72" s="26"/>
      <c r="DT72" s="26"/>
      <c r="DU72" s="26"/>
      <c r="DV72" s="26"/>
      <c r="DW72" s="26"/>
      <c r="DX72" s="26"/>
      <c r="DY72" s="26"/>
      <c r="DZ72" s="26"/>
      <c r="EA72" s="26"/>
      <c r="EB72" s="26"/>
      <c r="EC72" s="26"/>
      <c r="ED72" s="26"/>
      <c r="EE72" s="26"/>
      <c r="EF72" s="26"/>
      <c r="EG72" s="26"/>
      <c r="EH72" s="26"/>
      <c r="EI72" s="26"/>
      <c r="EJ72" s="26"/>
      <c r="EK72" s="26"/>
      <c r="EL72" s="26"/>
      <c r="EM72" s="26"/>
      <c r="EN72" s="26"/>
      <c r="EO72" s="26"/>
      <c r="EP72" s="26"/>
      <c r="EQ72" s="26"/>
      <c r="ER72" s="26"/>
      <c r="ES72" s="26"/>
      <c r="ET72" s="26"/>
      <c r="EU72" s="26"/>
      <c r="EV72" s="26"/>
      <c r="EW72" s="26"/>
      <c r="EX72" s="26"/>
      <c r="EY72" s="26"/>
      <c r="EZ72" s="26"/>
      <c r="FA72" s="26"/>
      <c r="FB72" s="26"/>
      <c r="FC72" s="26"/>
      <c r="FD72" s="26"/>
    </row>
    <row r="73" spans="1:160" ht="16.5">
      <c r="A73" s="241" t="s">
        <v>149</v>
      </c>
      <c r="B73" s="174">
        <v>63.030999999999999</v>
      </c>
      <c r="C73" s="253">
        <v>59.317999999999998</v>
      </c>
      <c r="D73" s="139">
        <v>62.69</v>
      </c>
      <c r="E73" s="174">
        <v>61.866999999999997</v>
      </c>
      <c r="F73" s="174">
        <v>65.281000000000006</v>
      </c>
      <c r="G73" s="174">
        <v>61.152000000000001</v>
      </c>
      <c r="H73" s="139">
        <v>68.775000000000006</v>
      </c>
      <c r="I73" s="139">
        <v>65.804000000000002</v>
      </c>
      <c r="J73" s="253">
        <v>62.616</v>
      </c>
      <c r="K73" s="253">
        <v>61.503999999999998</v>
      </c>
      <c r="M73" s="1">
        <v>7</v>
      </c>
      <c r="O73" s="25"/>
      <c r="P73" s="25"/>
      <c r="Q73" s="25"/>
      <c r="R73" s="42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  <c r="BM73" s="26"/>
      <c r="BN73" s="26"/>
      <c r="BO73" s="26"/>
      <c r="BP73" s="26"/>
      <c r="BQ73" s="26"/>
      <c r="BR73" s="26"/>
      <c r="BS73" s="26"/>
      <c r="BT73" s="26"/>
      <c r="BU73" s="26"/>
      <c r="BV73" s="26"/>
      <c r="BW73" s="26"/>
      <c r="BX73" s="26"/>
      <c r="BY73" s="26"/>
      <c r="BZ73" s="26"/>
      <c r="CA73" s="26"/>
      <c r="CB73" s="26"/>
      <c r="CC73" s="26"/>
      <c r="CD73" s="26"/>
      <c r="CE73" s="26"/>
      <c r="CF73" s="26"/>
      <c r="CG73" s="26"/>
      <c r="CH73" s="26"/>
      <c r="CI73" s="26"/>
      <c r="CJ73" s="26"/>
      <c r="CK73" s="26"/>
      <c r="CL73" s="26"/>
      <c r="CM73" s="26"/>
      <c r="CN73" s="26"/>
      <c r="CO73" s="26"/>
      <c r="CP73" s="26"/>
      <c r="CQ73" s="26"/>
      <c r="CR73" s="26"/>
      <c r="CS73" s="26"/>
      <c r="CT73" s="26"/>
      <c r="CU73" s="26"/>
      <c r="CV73" s="26"/>
      <c r="CW73" s="26"/>
      <c r="CX73" s="26"/>
      <c r="CY73" s="26"/>
      <c r="CZ73" s="26"/>
      <c r="DA73" s="26"/>
      <c r="DB73" s="26"/>
      <c r="DC73" s="26"/>
      <c r="DD73" s="26"/>
      <c r="DE73" s="26"/>
      <c r="DF73" s="26"/>
      <c r="DG73" s="26"/>
      <c r="DH73" s="26"/>
      <c r="DI73" s="26"/>
      <c r="DJ73" s="26"/>
      <c r="DK73" s="26"/>
      <c r="DL73" s="26"/>
      <c r="DM73" s="26"/>
      <c r="DN73" s="26"/>
      <c r="DO73" s="26"/>
      <c r="DP73" s="26"/>
      <c r="DQ73" s="26"/>
      <c r="DR73" s="26"/>
      <c r="DS73" s="26"/>
      <c r="DT73" s="26"/>
      <c r="DU73" s="26"/>
      <c r="DV73" s="26"/>
      <c r="DW73" s="26"/>
      <c r="DX73" s="26"/>
      <c r="DY73" s="26"/>
      <c r="DZ73" s="26"/>
      <c r="EA73" s="26"/>
      <c r="EB73" s="26"/>
      <c r="EC73" s="26"/>
      <c r="ED73" s="26"/>
      <c r="EE73" s="26"/>
      <c r="EF73" s="26"/>
      <c r="EG73" s="26"/>
      <c r="EH73" s="26"/>
      <c r="EI73" s="26"/>
      <c r="EJ73" s="26"/>
      <c r="EK73" s="26"/>
      <c r="EL73" s="26"/>
      <c r="EM73" s="26"/>
      <c r="EN73" s="26"/>
      <c r="EO73" s="26"/>
      <c r="EP73" s="26"/>
      <c r="EQ73" s="26"/>
      <c r="ER73" s="26"/>
      <c r="ES73" s="26"/>
      <c r="ET73" s="26"/>
      <c r="EU73" s="26"/>
      <c r="EV73" s="26"/>
      <c r="EW73" s="26"/>
      <c r="EX73" s="26"/>
      <c r="EY73" s="26"/>
      <c r="EZ73" s="26"/>
      <c r="FA73" s="26"/>
      <c r="FB73" s="26"/>
      <c r="FC73" s="26"/>
      <c r="FD73" s="26"/>
    </row>
    <row r="74" spans="1:160" ht="16.5">
      <c r="A74" s="241" t="s">
        <v>150</v>
      </c>
      <c r="B74" s="174">
        <v>8.1449999999999996</v>
      </c>
      <c r="C74" s="253">
        <v>5.3280000000000003</v>
      </c>
      <c r="D74" s="139">
        <v>7.0949999999999998</v>
      </c>
      <c r="E74" s="174">
        <v>7.4450000000000003</v>
      </c>
      <c r="F74" s="174">
        <v>5.3979999999999997</v>
      </c>
      <c r="G74" s="174">
        <v>8.0280000000000005</v>
      </c>
      <c r="H74" s="139">
        <v>2.1779999999999999</v>
      </c>
      <c r="I74" s="139">
        <v>2.6840000000000002</v>
      </c>
      <c r="J74" s="253">
        <v>1.9430000000000001</v>
      </c>
      <c r="K74" s="253">
        <v>6.149</v>
      </c>
      <c r="M74" s="1">
        <v>8</v>
      </c>
      <c r="O74" s="25"/>
      <c r="P74" s="25"/>
      <c r="Q74" s="25"/>
      <c r="R74" s="42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6"/>
      <c r="BH74" s="26"/>
      <c r="BI74" s="26"/>
      <c r="BJ74" s="26"/>
      <c r="BK74" s="26"/>
      <c r="BL74" s="26"/>
      <c r="BM74" s="26"/>
      <c r="BN74" s="26"/>
      <c r="BO74" s="26"/>
      <c r="BP74" s="26"/>
      <c r="BQ74" s="26"/>
      <c r="BR74" s="26"/>
      <c r="BS74" s="26"/>
      <c r="BT74" s="26"/>
      <c r="BU74" s="26"/>
      <c r="BV74" s="26"/>
      <c r="BW74" s="26"/>
      <c r="BX74" s="26"/>
      <c r="BY74" s="26"/>
      <c r="BZ74" s="26"/>
      <c r="CA74" s="26"/>
      <c r="CB74" s="26"/>
      <c r="CC74" s="26"/>
      <c r="CD74" s="26"/>
      <c r="CE74" s="26"/>
      <c r="CF74" s="26"/>
      <c r="CG74" s="26"/>
      <c r="CH74" s="26"/>
      <c r="CI74" s="26"/>
      <c r="CJ74" s="26"/>
      <c r="CK74" s="26"/>
      <c r="CL74" s="26"/>
      <c r="CM74" s="26"/>
      <c r="CN74" s="26"/>
      <c r="CO74" s="26"/>
      <c r="CP74" s="26"/>
      <c r="CQ74" s="26"/>
      <c r="CR74" s="26"/>
      <c r="CS74" s="26"/>
      <c r="CT74" s="26"/>
      <c r="CU74" s="26"/>
      <c r="CV74" s="26"/>
      <c r="CW74" s="26"/>
      <c r="CX74" s="26"/>
      <c r="CY74" s="26"/>
      <c r="CZ74" s="26"/>
      <c r="DA74" s="26"/>
      <c r="DB74" s="26"/>
      <c r="DC74" s="26"/>
      <c r="DD74" s="26"/>
      <c r="DE74" s="26"/>
      <c r="DF74" s="26"/>
      <c r="DG74" s="26"/>
      <c r="DH74" s="26"/>
      <c r="DI74" s="26"/>
      <c r="DJ74" s="26"/>
      <c r="DK74" s="26"/>
      <c r="DL74" s="26"/>
      <c r="DM74" s="26"/>
      <c r="DN74" s="26"/>
      <c r="DO74" s="26"/>
      <c r="DP74" s="26"/>
      <c r="DQ74" s="26"/>
      <c r="DR74" s="26"/>
      <c r="DS74" s="26"/>
      <c r="DT74" s="26"/>
      <c r="DU74" s="26"/>
      <c r="DV74" s="26"/>
      <c r="DW74" s="26"/>
      <c r="DX74" s="26"/>
      <c r="DY74" s="26"/>
      <c r="DZ74" s="26"/>
      <c r="EA74" s="26"/>
      <c r="EB74" s="26"/>
      <c r="EC74" s="26"/>
      <c r="ED74" s="26"/>
      <c r="EE74" s="26"/>
      <c r="EF74" s="26"/>
      <c r="EG74" s="26"/>
      <c r="EH74" s="26"/>
      <c r="EI74" s="26"/>
      <c r="EJ74" s="26"/>
      <c r="EK74" s="26"/>
      <c r="EL74" s="26"/>
      <c r="EM74" s="26"/>
      <c r="EN74" s="26"/>
      <c r="EO74" s="26"/>
      <c r="EP74" s="26"/>
      <c r="EQ74" s="26"/>
      <c r="ER74" s="26"/>
      <c r="ES74" s="26"/>
      <c r="ET74" s="26"/>
      <c r="EU74" s="26"/>
      <c r="EV74" s="26"/>
      <c r="EW74" s="26"/>
      <c r="EX74" s="26"/>
      <c r="EY74" s="26"/>
      <c r="EZ74" s="26"/>
      <c r="FA74" s="26"/>
      <c r="FB74" s="26"/>
      <c r="FC74" s="26"/>
      <c r="FD74" s="26"/>
    </row>
    <row r="75" spans="1:160" ht="16.5">
      <c r="A75" s="241" t="s">
        <v>151</v>
      </c>
      <c r="B75" s="174"/>
      <c r="C75" s="253">
        <v>0.115</v>
      </c>
      <c r="D75" s="139">
        <v>0.14899999999999999</v>
      </c>
      <c r="E75" s="138">
        <v>0.20899999999999999</v>
      </c>
      <c r="F75" s="174">
        <v>3.6200000000000003E-2</v>
      </c>
      <c r="G75" s="174">
        <v>9.0999999999999998E-2</v>
      </c>
      <c r="H75" s="139">
        <v>0.67</v>
      </c>
      <c r="I75" s="139">
        <v>0.27400000000000002</v>
      </c>
      <c r="J75" s="253">
        <v>9.2999999999999999E-2</v>
      </c>
      <c r="K75" s="253">
        <v>0.20300000000000001</v>
      </c>
      <c r="M75" s="1">
        <v>9</v>
      </c>
      <c r="O75" s="25"/>
      <c r="P75" s="25"/>
      <c r="Q75" s="25"/>
      <c r="R75" s="42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  <c r="BI75" s="26"/>
      <c r="BJ75" s="26"/>
      <c r="BK75" s="26"/>
      <c r="BL75" s="26"/>
      <c r="BM75" s="26"/>
      <c r="BN75" s="26"/>
      <c r="BO75" s="26"/>
      <c r="BP75" s="26"/>
      <c r="BQ75" s="26"/>
      <c r="BR75" s="26"/>
      <c r="BS75" s="26"/>
      <c r="BT75" s="26"/>
      <c r="BU75" s="26"/>
      <c r="BV75" s="26"/>
      <c r="BW75" s="26"/>
      <c r="BX75" s="26"/>
      <c r="BY75" s="26"/>
      <c r="BZ75" s="26"/>
      <c r="CA75" s="26"/>
      <c r="CB75" s="26"/>
      <c r="CC75" s="26"/>
      <c r="CD75" s="26"/>
      <c r="CE75" s="26"/>
      <c r="CF75" s="26"/>
      <c r="CG75" s="26"/>
      <c r="CH75" s="26"/>
      <c r="CI75" s="26"/>
      <c r="CJ75" s="26"/>
      <c r="CK75" s="26"/>
      <c r="CL75" s="26"/>
      <c r="CM75" s="26"/>
      <c r="CN75" s="26"/>
      <c r="CO75" s="26"/>
      <c r="CP75" s="26"/>
      <c r="CQ75" s="26"/>
      <c r="CR75" s="26"/>
      <c r="CS75" s="26"/>
      <c r="CT75" s="26"/>
      <c r="CU75" s="26"/>
      <c r="CV75" s="26"/>
      <c r="CW75" s="26"/>
      <c r="CX75" s="26"/>
      <c r="CY75" s="26"/>
      <c r="CZ75" s="26"/>
      <c r="DA75" s="26"/>
      <c r="DB75" s="26"/>
      <c r="DC75" s="26"/>
      <c r="DD75" s="26"/>
      <c r="DE75" s="26"/>
      <c r="DF75" s="26"/>
      <c r="DG75" s="26"/>
      <c r="DH75" s="26"/>
      <c r="DI75" s="26"/>
      <c r="DJ75" s="26"/>
      <c r="DK75" s="26"/>
      <c r="DL75" s="26"/>
      <c r="DM75" s="26"/>
      <c r="DN75" s="26"/>
      <c r="DO75" s="26"/>
      <c r="DP75" s="26"/>
      <c r="DQ75" s="26"/>
      <c r="DR75" s="26"/>
      <c r="DS75" s="26"/>
      <c r="DT75" s="26"/>
      <c r="DU75" s="26"/>
      <c r="DV75" s="26"/>
      <c r="DW75" s="26"/>
      <c r="DX75" s="26"/>
      <c r="DY75" s="26"/>
      <c r="DZ75" s="26"/>
      <c r="EA75" s="26"/>
      <c r="EB75" s="26"/>
      <c r="EC75" s="26"/>
      <c r="ED75" s="26"/>
      <c r="EE75" s="26"/>
      <c r="EF75" s="26"/>
      <c r="EG75" s="26"/>
      <c r="EH75" s="26"/>
      <c r="EI75" s="26"/>
      <c r="EJ75" s="26"/>
      <c r="EK75" s="26"/>
      <c r="EL75" s="26"/>
      <c r="EM75" s="26"/>
      <c r="EN75" s="26"/>
      <c r="EO75" s="26"/>
      <c r="EP75" s="26"/>
      <c r="EQ75" s="26"/>
      <c r="ER75" s="26"/>
      <c r="ES75" s="26"/>
      <c r="ET75" s="26"/>
      <c r="EU75" s="26"/>
      <c r="EV75" s="26"/>
      <c r="EW75" s="26"/>
      <c r="EX75" s="26"/>
      <c r="EY75" s="26"/>
      <c r="EZ75" s="26"/>
      <c r="FA75" s="26"/>
      <c r="FB75" s="26"/>
      <c r="FC75" s="26"/>
      <c r="FD75" s="26"/>
    </row>
    <row r="76" spans="1:160" ht="16.5">
      <c r="A76" s="241" t="s">
        <v>152</v>
      </c>
      <c r="B76" s="174">
        <v>11.675000000000001</v>
      </c>
      <c r="C76" s="253">
        <v>15.721</v>
      </c>
      <c r="D76" s="139">
        <v>13.454000000000001</v>
      </c>
      <c r="E76" s="174">
        <v>15.218</v>
      </c>
      <c r="F76" s="174">
        <v>16.315999999999999</v>
      </c>
      <c r="G76" s="174">
        <v>16.527000000000001</v>
      </c>
      <c r="H76" s="139">
        <v>13.252000000000001</v>
      </c>
      <c r="I76" s="139">
        <v>14.061</v>
      </c>
      <c r="J76" s="253">
        <v>17.062000000000001</v>
      </c>
      <c r="K76" s="253">
        <v>15.625</v>
      </c>
      <c r="M76" s="1">
        <v>10</v>
      </c>
      <c r="O76" s="25"/>
      <c r="P76" s="25"/>
      <c r="Q76" s="25"/>
      <c r="R76" s="42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6"/>
      <c r="BH76" s="26"/>
      <c r="BI76" s="26"/>
      <c r="BJ76" s="26"/>
      <c r="BK76" s="26"/>
      <c r="BL76" s="26"/>
      <c r="BM76" s="26"/>
      <c r="BN76" s="26"/>
      <c r="BO76" s="26"/>
      <c r="BP76" s="26"/>
      <c r="BQ76" s="26"/>
      <c r="BR76" s="26"/>
      <c r="BS76" s="26"/>
      <c r="BT76" s="26"/>
      <c r="BU76" s="26"/>
      <c r="BV76" s="26"/>
      <c r="BW76" s="26"/>
      <c r="BX76" s="26"/>
      <c r="BY76" s="26"/>
      <c r="BZ76" s="26"/>
      <c r="CA76" s="26"/>
      <c r="CB76" s="26"/>
      <c r="CC76" s="26"/>
      <c r="CD76" s="26"/>
      <c r="CE76" s="26"/>
      <c r="CF76" s="26"/>
      <c r="CG76" s="26"/>
      <c r="CH76" s="26"/>
      <c r="CI76" s="26"/>
      <c r="CJ76" s="26"/>
      <c r="CK76" s="26"/>
      <c r="CL76" s="26"/>
      <c r="CM76" s="26"/>
      <c r="CN76" s="26"/>
      <c r="CO76" s="26"/>
      <c r="CP76" s="26"/>
      <c r="CQ76" s="26"/>
      <c r="CR76" s="26"/>
      <c r="CS76" s="26"/>
      <c r="CT76" s="26"/>
      <c r="CU76" s="26"/>
      <c r="CV76" s="26"/>
      <c r="CW76" s="26"/>
      <c r="CX76" s="26"/>
      <c r="CY76" s="26"/>
      <c r="CZ76" s="26"/>
      <c r="DA76" s="26"/>
      <c r="DB76" s="26"/>
      <c r="DC76" s="26"/>
      <c r="DD76" s="26"/>
      <c r="DE76" s="26"/>
      <c r="DF76" s="26"/>
      <c r="DG76" s="26"/>
      <c r="DH76" s="26"/>
      <c r="DI76" s="26"/>
      <c r="DJ76" s="26"/>
      <c r="DK76" s="26"/>
      <c r="DL76" s="26"/>
      <c r="DM76" s="26"/>
      <c r="DN76" s="26"/>
      <c r="DO76" s="26"/>
      <c r="DP76" s="26"/>
      <c r="DQ76" s="26"/>
      <c r="DR76" s="26"/>
      <c r="DS76" s="26"/>
      <c r="DT76" s="26"/>
      <c r="DU76" s="26"/>
      <c r="DV76" s="26"/>
      <c r="DW76" s="26"/>
      <c r="DX76" s="26"/>
      <c r="DY76" s="26"/>
      <c r="DZ76" s="26"/>
      <c r="EA76" s="26"/>
      <c r="EB76" s="26"/>
      <c r="EC76" s="26"/>
      <c r="ED76" s="26"/>
      <c r="EE76" s="26"/>
      <c r="EF76" s="26"/>
      <c r="EG76" s="26"/>
      <c r="EH76" s="26"/>
      <c r="EI76" s="26"/>
      <c r="EJ76" s="26"/>
      <c r="EK76" s="26"/>
      <c r="EL76" s="26"/>
      <c r="EM76" s="26"/>
      <c r="EN76" s="26"/>
      <c r="EO76" s="26"/>
      <c r="EP76" s="26"/>
      <c r="EQ76" s="26"/>
      <c r="ER76" s="26"/>
      <c r="ES76" s="26"/>
      <c r="ET76" s="26"/>
      <c r="EU76" s="26"/>
      <c r="EV76" s="26"/>
      <c r="EW76" s="26"/>
      <c r="EX76" s="26"/>
      <c r="EY76" s="26"/>
      <c r="EZ76" s="26"/>
      <c r="FA76" s="26"/>
      <c r="FB76" s="26"/>
      <c r="FC76" s="26"/>
      <c r="FD76" s="26"/>
    </row>
    <row r="77" spans="1:160" ht="16.5">
      <c r="A77" s="241" t="s">
        <v>153</v>
      </c>
      <c r="B77" s="174">
        <v>11.157999999999999</v>
      </c>
      <c r="C77" s="253">
        <v>12.266999999999999</v>
      </c>
      <c r="D77" s="139">
        <v>11.275</v>
      </c>
      <c r="E77" s="174">
        <v>7.3929999999999998</v>
      </c>
      <c r="F77" s="174">
        <v>10.004</v>
      </c>
      <c r="G77" s="174">
        <v>11.875999999999999</v>
      </c>
      <c r="H77" s="139">
        <v>9.4700000000000006</v>
      </c>
      <c r="I77" s="139">
        <v>9.0739999999999998</v>
      </c>
      <c r="J77" s="253">
        <v>10.583</v>
      </c>
      <c r="K77" s="253">
        <v>9.0470000000000006</v>
      </c>
      <c r="M77" s="1">
        <v>11</v>
      </c>
      <c r="O77" s="25"/>
      <c r="P77" s="25"/>
      <c r="Q77" s="25"/>
      <c r="R77" s="42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6"/>
      <c r="BU77" s="26"/>
      <c r="BV77" s="26"/>
      <c r="BW77" s="26"/>
      <c r="BX77" s="26"/>
      <c r="BY77" s="26"/>
      <c r="BZ77" s="26"/>
      <c r="CA77" s="26"/>
      <c r="CB77" s="26"/>
      <c r="CC77" s="26"/>
      <c r="CD77" s="26"/>
      <c r="CE77" s="26"/>
      <c r="CF77" s="26"/>
      <c r="CG77" s="26"/>
      <c r="CH77" s="26"/>
      <c r="CI77" s="26"/>
      <c r="CJ77" s="26"/>
      <c r="CK77" s="26"/>
      <c r="CL77" s="26"/>
      <c r="CM77" s="26"/>
      <c r="CN77" s="26"/>
      <c r="CO77" s="26"/>
      <c r="CP77" s="26"/>
      <c r="CQ77" s="26"/>
      <c r="CR77" s="26"/>
      <c r="CS77" s="26"/>
      <c r="CT77" s="26"/>
      <c r="CU77" s="26"/>
      <c r="CV77" s="26"/>
      <c r="CW77" s="26"/>
      <c r="CX77" s="26"/>
      <c r="CY77" s="26"/>
      <c r="CZ77" s="26"/>
      <c r="DA77" s="26"/>
      <c r="DB77" s="26"/>
      <c r="DC77" s="26"/>
      <c r="DD77" s="26"/>
      <c r="DE77" s="26"/>
      <c r="DF77" s="26"/>
      <c r="DG77" s="26"/>
      <c r="DH77" s="26"/>
      <c r="DI77" s="26"/>
      <c r="DJ77" s="26"/>
      <c r="DK77" s="26"/>
      <c r="DL77" s="26"/>
      <c r="DM77" s="26"/>
      <c r="DN77" s="26"/>
      <c r="DO77" s="26"/>
      <c r="DP77" s="26"/>
      <c r="DQ77" s="26"/>
      <c r="DR77" s="26"/>
      <c r="DS77" s="26"/>
      <c r="DT77" s="26"/>
      <c r="DU77" s="26"/>
      <c r="DV77" s="26"/>
      <c r="DW77" s="26"/>
      <c r="DX77" s="26"/>
      <c r="DY77" s="26"/>
      <c r="DZ77" s="26"/>
      <c r="EA77" s="26"/>
      <c r="EB77" s="26"/>
      <c r="EC77" s="26"/>
      <c r="ED77" s="26"/>
      <c r="EE77" s="26"/>
      <c r="EF77" s="26"/>
      <c r="EG77" s="26"/>
      <c r="EH77" s="26"/>
      <c r="EI77" s="26"/>
      <c r="EJ77" s="26"/>
      <c r="EK77" s="26"/>
      <c r="EL77" s="26"/>
      <c r="EM77" s="26"/>
      <c r="EN77" s="26"/>
      <c r="EO77" s="26"/>
      <c r="EP77" s="26"/>
      <c r="EQ77" s="26"/>
      <c r="ER77" s="26"/>
      <c r="ES77" s="26"/>
      <c r="ET77" s="26"/>
      <c r="EU77" s="26"/>
      <c r="EV77" s="26"/>
      <c r="EW77" s="26"/>
      <c r="EX77" s="26"/>
      <c r="EY77" s="26"/>
      <c r="EZ77" s="26"/>
      <c r="FA77" s="26"/>
      <c r="FB77" s="26"/>
      <c r="FC77" s="26"/>
      <c r="FD77" s="26"/>
    </row>
    <row r="78" spans="1:160" ht="16.5">
      <c r="A78" s="241" t="s">
        <v>154</v>
      </c>
      <c r="B78" s="174">
        <v>42.792999999999999</v>
      </c>
      <c r="C78" s="253">
        <v>37.915999999999997</v>
      </c>
      <c r="D78" s="139">
        <v>35.698</v>
      </c>
      <c r="E78" s="174">
        <v>42.975000000000001</v>
      </c>
      <c r="F78" s="174">
        <v>41.009</v>
      </c>
      <c r="G78" s="174">
        <v>46.972000000000001</v>
      </c>
      <c r="H78" s="139">
        <v>46.863</v>
      </c>
      <c r="I78" s="139">
        <v>44.317</v>
      </c>
      <c r="J78" s="253">
        <v>37.456000000000003</v>
      </c>
      <c r="K78" s="253">
        <v>41.436999999999998</v>
      </c>
      <c r="M78" s="1">
        <v>12</v>
      </c>
      <c r="O78" s="25"/>
      <c r="P78" s="25"/>
      <c r="Q78" s="25"/>
      <c r="R78" s="42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6"/>
      <c r="BH78" s="26"/>
      <c r="BI78" s="26"/>
      <c r="BJ78" s="26"/>
      <c r="BK78" s="26"/>
      <c r="BL78" s="26"/>
      <c r="BM78" s="26"/>
      <c r="BN78" s="26"/>
      <c r="BO78" s="26"/>
      <c r="BP78" s="26"/>
      <c r="BQ78" s="26"/>
      <c r="BR78" s="26"/>
      <c r="BS78" s="26"/>
      <c r="BT78" s="26"/>
      <c r="BU78" s="26"/>
      <c r="BV78" s="26"/>
      <c r="BW78" s="26"/>
      <c r="BX78" s="26"/>
      <c r="BY78" s="26"/>
      <c r="BZ78" s="26"/>
      <c r="CA78" s="26"/>
      <c r="CB78" s="26"/>
      <c r="CC78" s="26"/>
      <c r="CD78" s="26"/>
      <c r="CE78" s="26"/>
      <c r="CF78" s="26"/>
      <c r="CG78" s="26"/>
      <c r="CH78" s="26"/>
      <c r="CI78" s="26"/>
      <c r="CJ78" s="26"/>
      <c r="CK78" s="26"/>
      <c r="CL78" s="26"/>
      <c r="CM78" s="26"/>
      <c r="CN78" s="26"/>
      <c r="CO78" s="26"/>
      <c r="CP78" s="26"/>
      <c r="CQ78" s="26"/>
      <c r="CR78" s="26"/>
      <c r="CS78" s="26"/>
      <c r="CT78" s="26"/>
      <c r="CU78" s="26"/>
      <c r="CV78" s="26"/>
      <c r="CW78" s="26"/>
      <c r="CX78" s="26"/>
      <c r="CY78" s="26"/>
      <c r="CZ78" s="26"/>
      <c r="DA78" s="26"/>
      <c r="DB78" s="26"/>
      <c r="DC78" s="26"/>
      <c r="DD78" s="26"/>
      <c r="DE78" s="26"/>
      <c r="DF78" s="26"/>
      <c r="DG78" s="26"/>
      <c r="DH78" s="26"/>
      <c r="DI78" s="26"/>
      <c r="DJ78" s="26"/>
      <c r="DK78" s="26"/>
      <c r="DL78" s="26"/>
      <c r="DM78" s="26"/>
      <c r="DN78" s="26"/>
      <c r="DO78" s="26"/>
      <c r="DP78" s="26"/>
      <c r="DQ78" s="26"/>
      <c r="DR78" s="26"/>
      <c r="DS78" s="26"/>
      <c r="DT78" s="26"/>
      <c r="DU78" s="26"/>
      <c r="DV78" s="26"/>
      <c r="DW78" s="26"/>
      <c r="DX78" s="26"/>
      <c r="DY78" s="26"/>
      <c r="DZ78" s="26"/>
      <c r="EA78" s="26"/>
      <c r="EB78" s="26"/>
      <c r="EC78" s="26"/>
      <c r="ED78" s="26"/>
      <c r="EE78" s="26"/>
      <c r="EF78" s="26"/>
      <c r="EG78" s="26"/>
      <c r="EH78" s="26"/>
      <c r="EI78" s="26"/>
      <c r="EJ78" s="26"/>
      <c r="EK78" s="26"/>
      <c r="EL78" s="26"/>
      <c r="EM78" s="26"/>
      <c r="EN78" s="26"/>
      <c r="EO78" s="26"/>
      <c r="EP78" s="26"/>
      <c r="EQ78" s="26"/>
      <c r="ER78" s="26"/>
      <c r="ES78" s="26"/>
      <c r="ET78" s="26"/>
      <c r="EU78" s="26"/>
      <c r="EV78" s="26"/>
      <c r="EW78" s="26"/>
      <c r="EX78" s="26"/>
      <c r="EY78" s="26"/>
      <c r="EZ78" s="26"/>
      <c r="FA78" s="26"/>
      <c r="FB78" s="26"/>
      <c r="FC78" s="26"/>
      <c r="FD78" s="26"/>
    </row>
    <row r="79" spans="1:160" ht="16.5">
      <c r="A79" s="241" t="s">
        <v>155</v>
      </c>
      <c r="B79" s="174">
        <v>12.353999999999999</v>
      </c>
      <c r="C79" s="253">
        <v>10.369</v>
      </c>
      <c r="D79" s="139">
        <v>8.4580000000000002</v>
      </c>
      <c r="E79" s="174">
        <v>6.5090000000000003</v>
      </c>
      <c r="F79" s="174">
        <v>6.6989999999999998</v>
      </c>
      <c r="G79" s="174">
        <v>11.430999999999999</v>
      </c>
      <c r="H79" s="139">
        <v>9.6920000000000002</v>
      </c>
      <c r="I79" s="139">
        <v>7.9219999999999997</v>
      </c>
      <c r="J79" s="253">
        <v>5.2839999999999998</v>
      </c>
      <c r="K79" s="253">
        <v>7.4450000000000003</v>
      </c>
      <c r="M79" s="1">
        <v>13</v>
      </c>
      <c r="O79" s="25"/>
      <c r="P79" s="25"/>
      <c r="Q79" s="25"/>
      <c r="R79" s="42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6"/>
      <c r="BH79" s="26"/>
      <c r="BI79" s="26"/>
      <c r="BJ79" s="26"/>
      <c r="BK79" s="26"/>
      <c r="BL79" s="26"/>
      <c r="BM79" s="26"/>
      <c r="BN79" s="26"/>
      <c r="BO79" s="26"/>
      <c r="BP79" s="26"/>
      <c r="BQ79" s="26"/>
      <c r="BR79" s="26"/>
      <c r="BS79" s="26"/>
      <c r="BT79" s="26"/>
      <c r="BU79" s="26"/>
      <c r="BV79" s="26"/>
      <c r="BW79" s="26"/>
      <c r="BX79" s="26"/>
      <c r="BY79" s="26"/>
      <c r="BZ79" s="26"/>
      <c r="CA79" s="26"/>
      <c r="CB79" s="26"/>
      <c r="CC79" s="26"/>
      <c r="CD79" s="26"/>
      <c r="CE79" s="26"/>
      <c r="CF79" s="26"/>
      <c r="CG79" s="26"/>
      <c r="CH79" s="26"/>
      <c r="CI79" s="26"/>
      <c r="CJ79" s="26"/>
      <c r="CK79" s="26"/>
      <c r="CL79" s="26"/>
      <c r="CM79" s="26"/>
      <c r="CN79" s="26"/>
      <c r="CO79" s="26"/>
      <c r="CP79" s="26"/>
      <c r="CQ79" s="26"/>
      <c r="CR79" s="26"/>
      <c r="CS79" s="26"/>
      <c r="CT79" s="26"/>
      <c r="CU79" s="26"/>
      <c r="CV79" s="26"/>
      <c r="CW79" s="26"/>
      <c r="CX79" s="26"/>
      <c r="CY79" s="26"/>
      <c r="CZ79" s="26"/>
      <c r="DA79" s="26"/>
      <c r="DB79" s="26"/>
      <c r="DC79" s="26"/>
      <c r="DD79" s="26"/>
      <c r="DE79" s="26"/>
      <c r="DF79" s="26"/>
      <c r="DG79" s="26"/>
      <c r="DH79" s="26"/>
      <c r="DI79" s="26"/>
      <c r="DJ79" s="26"/>
      <c r="DK79" s="26"/>
      <c r="DL79" s="26"/>
      <c r="DM79" s="26"/>
      <c r="DN79" s="26"/>
      <c r="DO79" s="26"/>
      <c r="DP79" s="26"/>
      <c r="DQ79" s="26"/>
      <c r="DR79" s="26"/>
      <c r="DS79" s="26"/>
      <c r="DT79" s="26"/>
      <c r="DU79" s="26"/>
      <c r="DV79" s="26"/>
      <c r="DW79" s="26"/>
      <c r="DX79" s="26"/>
      <c r="DY79" s="26"/>
      <c r="DZ79" s="26"/>
      <c r="EA79" s="26"/>
      <c r="EB79" s="26"/>
      <c r="EC79" s="26"/>
      <c r="ED79" s="26"/>
      <c r="EE79" s="26"/>
      <c r="EF79" s="26"/>
      <c r="EG79" s="26"/>
      <c r="EH79" s="26"/>
      <c r="EI79" s="26"/>
      <c r="EJ79" s="26"/>
      <c r="EK79" s="26"/>
      <c r="EL79" s="26"/>
      <c r="EM79" s="26"/>
      <c r="EN79" s="26"/>
      <c r="EO79" s="26"/>
      <c r="EP79" s="26"/>
      <c r="EQ79" s="26"/>
      <c r="ER79" s="26"/>
      <c r="ES79" s="26"/>
      <c r="ET79" s="26"/>
      <c r="EU79" s="26"/>
      <c r="EV79" s="26"/>
      <c r="EW79" s="26"/>
      <c r="EX79" s="26"/>
      <c r="EY79" s="26"/>
      <c r="EZ79" s="26"/>
      <c r="FA79" s="26"/>
      <c r="FB79" s="26"/>
      <c r="FC79" s="26"/>
      <c r="FD79" s="26"/>
    </row>
    <row r="80" spans="1:160" ht="16.5">
      <c r="A80" s="241" t="s">
        <v>156</v>
      </c>
      <c r="B80" s="174">
        <v>4.7850000000000001</v>
      </c>
      <c r="C80" s="253">
        <v>3.8660000000000001</v>
      </c>
      <c r="D80" s="139">
        <v>3.2549999999999999</v>
      </c>
      <c r="E80" s="174">
        <v>3.5209999999999999</v>
      </c>
      <c r="F80" s="174">
        <v>3.0819999999999999</v>
      </c>
      <c r="G80" s="174">
        <v>4.4349999999999996</v>
      </c>
      <c r="H80" s="139">
        <v>2.3149999999999999</v>
      </c>
      <c r="I80" s="139">
        <v>3.6749999999999998</v>
      </c>
      <c r="J80" s="253">
        <v>2.1259999999999999</v>
      </c>
      <c r="K80" s="253">
        <v>2.33</v>
      </c>
      <c r="M80" s="252" t="s">
        <v>19</v>
      </c>
      <c r="O80" s="25"/>
      <c r="P80" s="25"/>
      <c r="Q80" s="25"/>
      <c r="R80" s="42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6"/>
      <c r="BH80" s="26"/>
      <c r="BI80" s="26"/>
      <c r="BJ80" s="26"/>
      <c r="BK80" s="26"/>
      <c r="BL80" s="26"/>
      <c r="BM80" s="26"/>
      <c r="BN80" s="26"/>
      <c r="BO80" s="26"/>
      <c r="BP80" s="26"/>
      <c r="BQ80" s="26"/>
      <c r="BR80" s="26"/>
      <c r="BS80" s="26"/>
      <c r="BT80" s="26"/>
      <c r="BU80" s="26"/>
      <c r="BV80" s="26"/>
      <c r="BW80" s="26"/>
      <c r="BX80" s="26"/>
      <c r="BY80" s="26"/>
      <c r="BZ80" s="26"/>
      <c r="CA80" s="26"/>
      <c r="CB80" s="26"/>
      <c r="CC80" s="26"/>
      <c r="CD80" s="26"/>
      <c r="CE80" s="26"/>
      <c r="CF80" s="26"/>
      <c r="CG80" s="26"/>
      <c r="CH80" s="26"/>
      <c r="CI80" s="26"/>
      <c r="CJ80" s="26"/>
      <c r="CK80" s="26"/>
      <c r="CL80" s="26"/>
      <c r="CM80" s="26"/>
      <c r="CN80" s="26"/>
      <c r="CO80" s="26"/>
      <c r="CP80" s="26"/>
      <c r="CQ80" s="26"/>
      <c r="CR80" s="26"/>
      <c r="CS80" s="26"/>
      <c r="CT80" s="26"/>
      <c r="CU80" s="26"/>
      <c r="CV80" s="26"/>
      <c r="CW80" s="26"/>
      <c r="CX80" s="26"/>
      <c r="CY80" s="26"/>
      <c r="CZ80" s="26"/>
      <c r="DA80" s="26"/>
      <c r="DB80" s="26"/>
      <c r="DC80" s="26"/>
      <c r="DD80" s="26"/>
      <c r="DE80" s="26"/>
      <c r="DF80" s="26"/>
      <c r="DG80" s="26"/>
      <c r="DH80" s="26"/>
      <c r="DI80" s="26"/>
      <c r="DJ80" s="26"/>
      <c r="DK80" s="26"/>
      <c r="DL80" s="26"/>
      <c r="DM80" s="26"/>
      <c r="DN80" s="26"/>
      <c r="DO80" s="26"/>
      <c r="DP80" s="26"/>
      <c r="DQ80" s="26"/>
      <c r="DR80" s="26"/>
      <c r="DS80" s="26"/>
      <c r="DT80" s="26"/>
      <c r="DU80" s="26"/>
      <c r="DV80" s="26"/>
      <c r="DW80" s="26"/>
      <c r="DX80" s="26"/>
      <c r="DY80" s="26"/>
      <c r="DZ80" s="26"/>
      <c r="EA80" s="26"/>
      <c r="EB80" s="26"/>
      <c r="EC80" s="26"/>
      <c r="ED80" s="26"/>
      <c r="EE80" s="26"/>
      <c r="EF80" s="26"/>
      <c r="EG80" s="26"/>
      <c r="EH80" s="26"/>
      <c r="EI80" s="26"/>
      <c r="EJ80" s="26"/>
      <c r="EK80" s="26"/>
      <c r="EL80" s="26"/>
      <c r="EM80" s="26"/>
      <c r="EN80" s="26"/>
      <c r="EO80" s="26"/>
      <c r="EP80" s="26"/>
      <c r="EQ80" s="26"/>
      <c r="ER80" s="26"/>
      <c r="ES80" s="26"/>
      <c r="ET80" s="26"/>
      <c r="EU80" s="26"/>
      <c r="EV80" s="26"/>
      <c r="EW80" s="26"/>
      <c r="EX80" s="26"/>
      <c r="EY80" s="26"/>
      <c r="EZ80" s="26"/>
      <c r="FA80" s="26"/>
      <c r="FB80" s="26"/>
      <c r="FC80" s="26"/>
      <c r="FD80" s="26"/>
    </row>
    <row r="81" spans="1:160" ht="16.5">
      <c r="A81" s="241" t="s">
        <v>157</v>
      </c>
      <c r="B81" s="174">
        <v>0.248</v>
      </c>
      <c r="C81" s="253">
        <v>0.40200000000000002</v>
      </c>
      <c r="D81" s="139">
        <v>0.99099999999999999</v>
      </c>
      <c r="E81" s="139">
        <v>0.49199999999999999</v>
      </c>
      <c r="F81" s="174">
        <v>0.23499999999999999</v>
      </c>
      <c r="G81" s="139">
        <v>0.52200000000000002</v>
      </c>
      <c r="H81" s="139">
        <v>4.6100000000000002E-2</v>
      </c>
      <c r="I81" s="139">
        <v>0.96299999999999997</v>
      </c>
      <c r="J81" s="253">
        <v>0.109</v>
      </c>
      <c r="K81" s="253">
        <v>0.80100000000000005</v>
      </c>
      <c r="O81" s="25"/>
      <c r="P81" s="25"/>
      <c r="Q81" s="25"/>
      <c r="R81" s="42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6"/>
      <c r="BH81" s="26"/>
      <c r="BI81" s="26"/>
      <c r="BJ81" s="26"/>
      <c r="BK81" s="26"/>
      <c r="BL81" s="26"/>
      <c r="BM81" s="26"/>
      <c r="BN81" s="26"/>
      <c r="BO81" s="26"/>
      <c r="BP81" s="26"/>
      <c r="BQ81" s="26"/>
      <c r="BR81" s="26"/>
      <c r="BS81" s="26"/>
      <c r="BT81" s="26"/>
      <c r="BU81" s="26"/>
      <c r="BV81" s="26"/>
      <c r="BW81" s="26"/>
      <c r="BX81" s="26"/>
      <c r="BY81" s="26"/>
      <c r="BZ81" s="26"/>
      <c r="CA81" s="26"/>
      <c r="CB81" s="26"/>
      <c r="CC81" s="26"/>
      <c r="CD81" s="26"/>
      <c r="CE81" s="26"/>
      <c r="CF81" s="26"/>
      <c r="CG81" s="26"/>
      <c r="CH81" s="26"/>
      <c r="CI81" s="26"/>
      <c r="CJ81" s="26"/>
      <c r="CK81" s="26"/>
      <c r="CL81" s="26"/>
      <c r="CM81" s="26"/>
      <c r="CN81" s="26"/>
      <c r="CO81" s="26"/>
      <c r="CP81" s="26"/>
      <c r="CQ81" s="26"/>
      <c r="CR81" s="26"/>
      <c r="CS81" s="26"/>
      <c r="CT81" s="26"/>
      <c r="CU81" s="26"/>
      <c r="CV81" s="26"/>
      <c r="CW81" s="26"/>
      <c r="CX81" s="26"/>
      <c r="CY81" s="26"/>
      <c r="CZ81" s="26"/>
      <c r="DA81" s="26"/>
      <c r="DB81" s="26"/>
      <c r="DC81" s="26"/>
      <c r="DD81" s="26"/>
      <c r="DE81" s="26"/>
      <c r="DF81" s="26"/>
      <c r="DG81" s="26"/>
      <c r="DH81" s="26"/>
      <c r="DI81" s="26"/>
      <c r="DJ81" s="26"/>
      <c r="DK81" s="26"/>
      <c r="DL81" s="26"/>
      <c r="DM81" s="26"/>
      <c r="DN81" s="26"/>
      <c r="DO81" s="26"/>
      <c r="DP81" s="26"/>
      <c r="DQ81" s="26"/>
      <c r="DR81" s="26"/>
      <c r="DS81" s="26"/>
      <c r="DT81" s="26"/>
      <c r="DU81" s="26"/>
      <c r="DV81" s="26"/>
      <c r="DW81" s="26"/>
      <c r="DX81" s="26"/>
      <c r="DY81" s="26"/>
      <c r="DZ81" s="26"/>
      <c r="EA81" s="26"/>
      <c r="EB81" s="26"/>
      <c r="EC81" s="26"/>
      <c r="ED81" s="26"/>
      <c r="EE81" s="26"/>
      <c r="EF81" s="26"/>
      <c r="EG81" s="26"/>
      <c r="EH81" s="26"/>
      <c r="EI81" s="26"/>
      <c r="EJ81" s="26"/>
      <c r="EK81" s="26"/>
      <c r="EL81" s="26"/>
      <c r="EM81" s="26"/>
      <c r="EN81" s="26"/>
      <c r="EO81" s="26"/>
      <c r="EP81" s="26"/>
      <c r="EQ81" s="26"/>
      <c r="ER81" s="26"/>
      <c r="ES81" s="26"/>
      <c r="ET81" s="26"/>
      <c r="EU81" s="26"/>
      <c r="EV81" s="26"/>
      <c r="EW81" s="26"/>
      <c r="EX81" s="26"/>
      <c r="EY81" s="26"/>
      <c r="EZ81" s="26"/>
      <c r="FA81" s="26"/>
      <c r="FB81" s="26"/>
      <c r="FC81" s="26"/>
      <c r="FD81" s="26"/>
    </row>
    <row r="82" spans="1:160" ht="16.5">
      <c r="A82" s="241" t="s">
        <v>159</v>
      </c>
      <c r="B82" s="174"/>
      <c r="C82" s="253"/>
      <c r="D82" s="139"/>
      <c r="E82" s="138"/>
      <c r="F82" s="138"/>
      <c r="G82" s="138"/>
      <c r="H82" s="139"/>
      <c r="I82" s="139"/>
      <c r="J82" s="250"/>
      <c r="K82" s="138"/>
      <c r="L82" s="252"/>
      <c r="M82" s="25"/>
      <c r="N82" s="25"/>
      <c r="O82" s="25"/>
      <c r="P82" s="25"/>
      <c r="Q82" s="25"/>
      <c r="R82" s="42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6"/>
      <c r="DX82" s="26"/>
      <c r="DY82" s="26"/>
      <c r="DZ82" s="26"/>
      <c r="EA82" s="26"/>
      <c r="EB82" s="26"/>
      <c r="EC82" s="26"/>
      <c r="ED82" s="26"/>
      <c r="EE82" s="26"/>
      <c r="EF82" s="26"/>
      <c r="EG82" s="26"/>
      <c r="EH82" s="26"/>
      <c r="EI82" s="26"/>
      <c r="EJ82" s="26"/>
      <c r="EK82" s="26"/>
      <c r="EL82" s="26"/>
      <c r="EM82" s="26"/>
      <c r="EN82" s="26"/>
      <c r="EO82" s="26"/>
      <c r="EP82" s="26"/>
      <c r="EQ82" s="26"/>
      <c r="ER82" s="26"/>
      <c r="ES82" s="26"/>
      <c r="ET82" s="26"/>
      <c r="EU82" s="26"/>
      <c r="EV82" s="26"/>
      <c r="EW82" s="26"/>
      <c r="EX82" s="26"/>
      <c r="EY82" s="26"/>
      <c r="EZ82" s="26"/>
      <c r="FA82" s="26"/>
      <c r="FB82" s="26"/>
      <c r="FC82" s="26"/>
      <c r="FD82" s="26"/>
    </row>
    <row r="83" spans="1:160" ht="16.5">
      <c r="A83" s="249" t="s">
        <v>19</v>
      </c>
      <c r="B83" s="250">
        <f>SUM(B69:B82)</f>
        <v>198.01299999999995</v>
      </c>
      <c r="C83" s="250">
        <f>SUM(C69:C82)</f>
        <v>191.2</v>
      </c>
      <c r="D83" s="172">
        <f>SUM(D69:D82)</f>
        <v>185.46900000000002</v>
      </c>
      <c r="E83" s="172">
        <f t="shared" ref="E83:F83" si="5">SUM(E69:E82)</f>
        <v>190.69499999999994</v>
      </c>
      <c r="F83" s="172">
        <f t="shared" si="5"/>
        <v>192.1952</v>
      </c>
      <c r="G83" s="172">
        <f>SUM(G69:G82)</f>
        <v>206.95500000000001</v>
      </c>
      <c r="H83" s="172">
        <f>SUM(H69:H82)</f>
        <v>199.3381</v>
      </c>
      <c r="I83" s="172">
        <f t="shared" ref="I83" si="6">SUM(I69:I82)</f>
        <v>192.79400000000001</v>
      </c>
      <c r="J83" s="250">
        <f>SUM(J69:J82)</f>
        <v>182.25</v>
      </c>
      <c r="K83" s="172">
        <f>SUM(K69:K82)</f>
        <v>187.67400000000001</v>
      </c>
      <c r="L83" s="25"/>
      <c r="M83" s="25"/>
      <c r="N83" s="25"/>
      <c r="O83" s="25"/>
      <c r="P83" s="25"/>
      <c r="Q83" s="25"/>
      <c r="R83" s="42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26"/>
      <c r="DZ83" s="26"/>
      <c r="EA83" s="26"/>
      <c r="EB83" s="26"/>
      <c r="EC83" s="26"/>
      <c r="ED83" s="26"/>
      <c r="EE83" s="26"/>
      <c r="EF83" s="26"/>
      <c r="EG83" s="26"/>
      <c r="EH83" s="26"/>
      <c r="EI83" s="26"/>
      <c r="EJ83" s="26"/>
      <c r="EK83" s="26"/>
      <c r="EL83" s="26"/>
      <c r="EM83" s="26"/>
      <c r="EN83" s="26"/>
      <c r="EO83" s="26"/>
      <c r="EP83" s="26"/>
      <c r="EQ83" s="26"/>
      <c r="ER83" s="26"/>
      <c r="ES83" s="26"/>
      <c r="ET83" s="26"/>
      <c r="EU83" s="26"/>
      <c r="EV83" s="26"/>
      <c r="EW83" s="26"/>
      <c r="EX83" s="26"/>
      <c r="EY83" s="26"/>
      <c r="EZ83" s="26"/>
      <c r="FA83" s="26"/>
      <c r="FB83" s="26"/>
      <c r="FC83" s="26"/>
      <c r="FD83" s="26"/>
    </row>
    <row r="84" spans="1:160" ht="16.5">
      <c r="A84" s="242"/>
      <c r="B84" s="226"/>
      <c r="C84" s="134"/>
      <c r="D84" s="226"/>
      <c r="E84" s="226"/>
      <c r="F84" s="226"/>
      <c r="G84" s="226"/>
      <c r="H84" s="226"/>
      <c r="I84" s="226"/>
      <c r="J84" s="226"/>
      <c r="K84" s="226"/>
      <c r="L84" s="25"/>
      <c r="M84" s="25"/>
      <c r="N84" s="25"/>
      <c r="O84" s="25"/>
      <c r="P84" s="25"/>
      <c r="Q84" s="25"/>
      <c r="R84" s="42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6"/>
      <c r="BH84" s="26"/>
      <c r="BI84" s="26"/>
      <c r="BJ84" s="26"/>
      <c r="BK84" s="26"/>
      <c r="BL84" s="26"/>
      <c r="BM84" s="26"/>
      <c r="BN84" s="26"/>
      <c r="BO84" s="26"/>
      <c r="BP84" s="26"/>
      <c r="BQ84" s="26"/>
      <c r="BR84" s="26"/>
      <c r="BS84" s="26"/>
      <c r="BT84" s="26"/>
      <c r="BU84" s="26"/>
      <c r="BV84" s="26"/>
      <c r="BW84" s="26"/>
      <c r="BX84" s="26"/>
      <c r="BY84" s="26"/>
      <c r="BZ84" s="26"/>
      <c r="CA84" s="26"/>
      <c r="CB84" s="26"/>
      <c r="CC84" s="26"/>
      <c r="CD84" s="26"/>
      <c r="CE84" s="26"/>
      <c r="CF84" s="26"/>
      <c r="CG84" s="26"/>
      <c r="CH84" s="26"/>
      <c r="CI84" s="26"/>
      <c r="CJ84" s="26"/>
      <c r="CK84" s="26"/>
      <c r="CL84" s="26"/>
      <c r="CM84" s="26"/>
      <c r="CN84" s="26"/>
      <c r="CO84" s="26"/>
      <c r="CP84" s="26"/>
      <c r="CQ84" s="26"/>
      <c r="CR84" s="26"/>
      <c r="CS84" s="26"/>
      <c r="CT84" s="26"/>
      <c r="CU84" s="26"/>
      <c r="CV84" s="26"/>
      <c r="CW84" s="26"/>
      <c r="CX84" s="26"/>
      <c r="CY84" s="26"/>
      <c r="CZ84" s="26"/>
      <c r="DA84" s="26"/>
      <c r="DB84" s="26"/>
      <c r="DC84" s="26"/>
      <c r="DD84" s="26"/>
      <c r="DE84" s="26"/>
      <c r="DF84" s="26"/>
      <c r="DG84" s="26"/>
      <c r="DH84" s="26"/>
      <c r="DI84" s="26"/>
      <c r="DJ84" s="26"/>
      <c r="DK84" s="26"/>
      <c r="DL84" s="26"/>
      <c r="DM84" s="26"/>
      <c r="DN84" s="26"/>
      <c r="DO84" s="26"/>
      <c r="DP84" s="26"/>
      <c r="DQ84" s="26"/>
      <c r="DR84" s="26"/>
      <c r="DS84" s="26"/>
      <c r="DT84" s="26"/>
      <c r="DU84" s="26"/>
      <c r="DV84" s="26"/>
      <c r="DW84" s="26"/>
      <c r="DX84" s="26"/>
      <c r="DY84" s="26"/>
      <c r="DZ84" s="26"/>
      <c r="EA84" s="26"/>
      <c r="EB84" s="26"/>
      <c r="EC84" s="26"/>
      <c r="ED84" s="26"/>
      <c r="EE84" s="26"/>
      <c r="EF84" s="26"/>
      <c r="EG84" s="26"/>
      <c r="EH84" s="26"/>
      <c r="EI84" s="26"/>
      <c r="EJ84" s="26"/>
      <c r="EK84" s="26"/>
      <c r="EL84" s="26"/>
      <c r="EM84" s="26"/>
      <c r="EN84" s="26"/>
      <c r="EO84" s="26"/>
      <c r="EP84" s="26"/>
      <c r="EQ84" s="26"/>
      <c r="ER84" s="26"/>
      <c r="ES84" s="26"/>
      <c r="ET84" s="26"/>
      <c r="EU84" s="26"/>
      <c r="EV84" s="26"/>
      <c r="EW84" s="26"/>
      <c r="EX84" s="26"/>
      <c r="EY84" s="26"/>
      <c r="EZ84" s="26"/>
      <c r="FA84" s="26"/>
      <c r="FB84" s="26"/>
      <c r="FC84" s="26"/>
      <c r="FD84" s="26"/>
    </row>
    <row r="85" spans="1:160" ht="16.5">
      <c r="A85" s="57" t="s">
        <v>30</v>
      </c>
      <c r="B85" s="226"/>
      <c r="C85" s="134"/>
      <c r="D85" s="226"/>
      <c r="E85" s="226"/>
      <c r="F85" s="226"/>
      <c r="G85" s="226"/>
      <c r="H85" s="226"/>
      <c r="I85" s="226"/>
      <c r="J85" s="226"/>
      <c r="K85" s="226"/>
      <c r="L85" s="25"/>
      <c r="M85" s="25"/>
      <c r="N85" s="25"/>
      <c r="O85" s="25"/>
      <c r="P85" s="25"/>
      <c r="Q85" s="25"/>
      <c r="R85" s="42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6"/>
      <c r="AU85" s="26"/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6"/>
      <c r="BH85" s="26"/>
      <c r="BI85" s="26"/>
      <c r="BJ85" s="26"/>
      <c r="BK85" s="26"/>
      <c r="BL85" s="26"/>
      <c r="BM85" s="26"/>
      <c r="BN85" s="26"/>
      <c r="BO85" s="26"/>
      <c r="BP85" s="26"/>
      <c r="BQ85" s="26"/>
      <c r="BR85" s="26"/>
      <c r="BS85" s="26"/>
      <c r="BT85" s="26"/>
      <c r="BU85" s="26"/>
      <c r="BV85" s="26"/>
      <c r="BW85" s="26"/>
      <c r="BX85" s="26"/>
      <c r="BY85" s="26"/>
      <c r="BZ85" s="26"/>
      <c r="CA85" s="26"/>
      <c r="CB85" s="26"/>
      <c r="CC85" s="26"/>
      <c r="CD85" s="26"/>
      <c r="CE85" s="26"/>
      <c r="CF85" s="26"/>
      <c r="CG85" s="26"/>
      <c r="CH85" s="26"/>
      <c r="CI85" s="26"/>
      <c r="CJ85" s="26"/>
      <c r="CK85" s="26"/>
      <c r="CL85" s="26"/>
      <c r="CM85" s="26"/>
      <c r="CN85" s="26"/>
      <c r="CO85" s="26"/>
      <c r="CP85" s="26"/>
      <c r="CQ85" s="26"/>
      <c r="CR85" s="26"/>
      <c r="CS85" s="26"/>
      <c r="CT85" s="26"/>
      <c r="CU85" s="26"/>
      <c r="CV85" s="26"/>
      <c r="CW85" s="26"/>
      <c r="CX85" s="26"/>
      <c r="CY85" s="26"/>
      <c r="CZ85" s="26"/>
      <c r="DA85" s="26"/>
      <c r="DB85" s="26"/>
      <c r="DC85" s="26"/>
      <c r="DD85" s="26"/>
      <c r="DE85" s="26"/>
      <c r="DF85" s="26"/>
      <c r="DG85" s="26"/>
      <c r="DH85" s="26"/>
      <c r="DI85" s="26"/>
      <c r="DJ85" s="26"/>
      <c r="DK85" s="26"/>
      <c r="DL85" s="26"/>
      <c r="DM85" s="26"/>
      <c r="DN85" s="26"/>
      <c r="DO85" s="26"/>
      <c r="DP85" s="26"/>
      <c r="DQ85" s="26"/>
      <c r="DR85" s="26"/>
      <c r="DS85" s="26"/>
      <c r="DT85" s="26"/>
      <c r="DU85" s="26"/>
      <c r="DV85" s="26"/>
      <c r="DW85" s="26"/>
      <c r="DX85" s="26"/>
      <c r="DY85" s="26"/>
      <c r="DZ85" s="26"/>
      <c r="EA85" s="26"/>
      <c r="EB85" s="26"/>
      <c r="EC85" s="26"/>
      <c r="ED85" s="26"/>
      <c r="EE85" s="26"/>
      <c r="EF85" s="26"/>
      <c r="EG85" s="26"/>
      <c r="EH85" s="26"/>
      <c r="EI85" s="26"/>
      <c r="EJ85" s="26"/>
      <c r="EK85" s="26"/>
      <c r="EL85" s="26"/>
      <c r="EM85" s="26"/>
      <c r="EN85" s="26"/>
      <c r="EO85" s="26"/>
      <c r="EP85" s="26"/>
      <c r="EQ85" s="26"/>
      <c r="ER85" s="26"/>
      <c r="ES85" s="26"/>
      <c r="ET85" s="26"/>
      <c r="EU85" s="26"/>
      <c r="EV85" s="26"/>
      <c r="EW85" s="26"/>
      <c r="EX85" s="26"/>
      <c r="EY85" s="26"/>
      <c r="EZ85" s="26"/>
      <c r="FA85" s="26"/>
      <c r="FB85" s="26"/>
      <c r="FC85" s="26"/>
      <c r="FD85" s="26"/>
    </row>
    <row r="86" spans="1:160" ht="16.5">
      <c r="A86" s="53" t="s">
        <v>41</v>
      </c>
      <c r="B86" s="174">
        <v>110.839</v>
      </c>
      <c r="C86" s="174">
        <v>110.31399999999999</v>
      </c>
      <c r="D86" s="139">
        <v>105.682</v>
      </c>
      <c r="E86" s="174">
        <v>107.479</v>
      </c>
      <c r="F86" s="174">
        <v>111.976</v>
      </c>
      <c r="G86" s="174">
        <v>112.36199999999999</v>
      </c>
      <c r="H86" s="139">
        <v>105.682</v>
      </c>
      <c r="I86" s="84">
        <v>110.527</v>
      </c>
      <c r="J86" s="84">
        <v>103.533</v>
      </c>
      <c r="K86" s="84">
        <v>103.526</v>
      </c>
      <c r="L86" s="25"/>
      <c r="M86" s="25"/>
      <c r="N86" s="25"/>
      <c r="O86" s="25"/>
      <c r="P86" s="25"/>
      <c r="Q86" s="25"/>
      <c r="R86" s="42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  <c r="AU86" s="26"/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6"/>
      <c r="BH86" s="26"/>
      <c r="BI86" s="26"/>
      <c r="BJ86" s="26"/>
      <c r="BK86" s="26"/>
      <c r="BL86" s="26"/>
      <c r="BM86" s="26"/>
      <c r="BN86" s="26"/>
      <c r="BO86" s="26"/>
      <c r="BP86" s="26"/>
      <c r="BQ86" s="26"/>
      <c r="BR86" s="26"/>
      <c r="BS86" s="26"/>
      <c r="BT86" s="26"/>
      <c r="BU86" s="26"/>
      <c r="BV86" s="26"/>
      <c r="BW86" s="26"/>
      <c r="BX86" s="26"/>
      <c r="BY86" s="26"/>
      <c r="BZ86" s="26"/>
      <c r="CA86" s="26"/>
      <c r="CB86" s="26"/>
      <c r="CC86" s="26"/>
      <c r="CD86" s="26"/>
      <c r="CE86" s="26"/>
      <c r="CF86" s="26"/>
      <c r="CG86" s="26"/>
      <c r="CH86" s="26"/>
      <c r="CI86" s="26"/>
      <c r="CJ86" s="26"/>
      <c r="CK86" s="26"/>
      <c r="CL86" s="26"/>
      <c r="CM86" s="26"/>
      <c r="CN86" s="26"/>
      <c r="CO86" s="26"/>
      <c r="CP86" s="26"/>
      <c r="CQ86" s="26"/>
      <c r="CR86" s="26"/>
      <c r="CS86" s="26"/>
      <c r="CT86" s="26"/>
      <c r="CU86" s="26"/>
      <c r="CV86" s="26"/>
      <c r="CW86" s="26"/>
      <c r="CX86" s="26"/>
      <c r="CY86" s="26"/>
      <c r="CZ86" s="26"/>
      <c r="DA86" s="26"/>
      <c r="DB86" s="26"/>
      <c r="DC86" s="26"/>
      <c r="DD86" s="26"/>
      <c r="DE86" s="26"/>
      <c r="DF86" s="26"/>
      <c r="DG86" s="26"/>
      <c r="DH86" s="26"/>
      <c r="DI86" s="26"/>
      <c r="DJ86" s="26"/>
      <c r="DK86" s="26"/>
      <c r="DL86" s="26"/>
      <c r="DM86" s="26"/>
      <c r="DN86" s="26"/>
      <c r="DO86" s="26"/>
      <c r="DP86" s="26"/>
      <c r="DQ86" s="26"/>
      <c r="DR86" s="26"/>
      <c r="DS86" s="26"/>
      <c r="DT86" s="26"/>
      <c r="DU86" s="26"/>
      <c r="DV86" s="26"/>
      <c r="DW86" s="26"/>
      <c r="DX86" s="26"/>
      <c r="DY86" s="26"/>
      <c r="DZ86" s="26"/>
      <c r="EA86" s="26"/>
      <c r="EB86" s="26"/>
      <c r="EC86" s="26"/>
      <c r="ED86" s="26"/>
      <c r="EE86" s="26"/>
      <c r="EF86" s="26"/>
      <c r="EG86" s="26"/>
      <c r="EH86" s="26"/>
      <c r="EI86" s="26"/>
      <c r="EJ86" s="26"/>
      <c r="EK86" s="26"/>
      <c r="EL86" s="26"/>
      <c r="EM86" s="26"/>
      <c r="EN86" s="26"/>
      <c r="EO86" s="26"/>
      <c r="EP86" s="26"/>
      <c r="EQ86" s="26"/>
      <c r="ER86" s="26"/>
      <c r="ES86" s="26"/>
      <c r="ET86" s="26"/>
      <c r="EU86" s="26"/>
      <c r="EV86" s="26"/>
      <c r="EW86" s="26"/>
      <c r="EX86" s="26"/>
      <c r="EY86" s="26"/>
      <c r="EZ86" s="26"/>
      <c r="FA86" s="26"/>
      <c r="FB86" s="26"/>
      <c r="FC86" s="26"/>
      <c r="FD86" s="26"/>
    </row>
    <row r="87" spans="1:160" ht="16.5">
      <c r="A87" s="53" t="s">
        <v>42</v>
      </c>
      <c r="B87" s="174">
        <v>87.180999999999997</v>
      </c>
      <c r="C87" s="174">
        <v>80.891000000000005</v>
      </c>
      <c r="D87" s="139">
        <v>79.792000000000002</v>
      </c>
      <c r="E87" s="174">
        <v>83.215999999999994</v>
      </c>
      <c r="F87" s="174">
        <v>80.549000000000007</v>
      </c>
      <c r="G87" s="174">
        <v>94.597999999999999</v>
      </c>
      <c r="H87" s="139">
        <v>79.792000000000002</v>
      </c>
      <c r="I87" s="84">
        <v>82.272999999999996</v>
      </c>
      <c r="J87" s="84">
        <v>78.72</v>
      </c>
      <c r="K87" s="84">
        <v>84.153999999999996</v>
      </c>
      <c r="L87" s="25"/>
      <c r="M87" s="25"/>
      <c r="N87" s="25"/>
      <c r="O87" s="25"/>
      <c r="P87" s="25"/>
      <c r="Q87" s="25"/>
      <c r="R87" s="42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6"/>
      <c r="BU87" s="26"/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6"/>
      <c r="CT87" s="26"/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6"/>
      <c r="DG87" s="26"/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6"/>
      <c r="DT87" s="26"/>
      <c r="DU87" s="26"/>
      <c r="DV87" s="26"/>
      <c r="DW87" s="26"/>
      <c r="DX87" s="26"/>
      <c r="DY87" s="26"/>
      <c r="DZ87" s="26"/>
      <c r="EA87" s="26"/>
      <c r="EB87" s="26"/>
      <c r="EC87" s="26"/>
      <c r="ED87" s="26"/>
      <c r="EE87" s="26"/>
      <c r="EF87" s="26"/>
      <c r="EG87" s="26"/>
      <c r="EH87" s="26"/>
      <c r="EI87" s="26"/>
      <c r="EJ87" s="26"/>
      <c r="EK87" s="26"/>
      <c r="EL87" s="26"/>
      <c r="EM87" s="26"/>
      <c r="EN87" s="26"/>
      <c r="EO87" s="26"/>
      <c r="EP87" s="26"/>
      <c r="EQ87" s="26"/>
      <c r="ER87" s="26"/>
      <c r="ES87" s="26"/>
      <c r="ET87" s="26"/>
      <c r="EU87" s="26"/>
      <c r="EV87" s="26"/>
      <c r="EW87" s="26"/>
      <c r="EX87" s="26"/>
      <c r="EY87" s="26"/>
      <c r="EZ87" s="26"/>
      <c r="FA87" s="26"/>
      <c r="FB87" s="26"/>
      <c r="FC87" s="26"/>
      <c r="FD87" s="26"/>
    </row>
    <row r="88" spans="1:160" ht="16.5">
      <c r="A88" s="57" t="s">
        <v>19</v>
      </c>
      <c r="B88" s="79">
        <f>SUM(B86:B87)</f>
        <v>198.01999999999998</v>
      </c>
      <c r="C88" s="79">
        <f>SUM(C86:C87)</f>
        <v>191.20499999999998</v>
      </c>
      <c r="D88" s="79">
        <f>SUM(D86:D87)</f>
        <v>185.47399999999999</v>
      </c>
      <c r="E88" s="79">
        <f t="shared" ref="E88:G88" si="7">SUM(E86:E87)</f>
        <v>190.69499999999999</v>
      </c>
      <c r="F88" s="79">
        <f t="shared" si="7"/>
        <v>192.52500000000001</v>
      </c>
      <c r="G88" s="79">
        <f t="shared" si="7"/>
        <v>206.95999999999998</v>
      </c>
      <c r="H88" s="79">
        <f>SUM(H86:H87)</f>
        <v>185.47399999999999</v>
      </c>
      <c r="I88" s="79">
        <f t="shared" ref="I88:K88" si="8">SUM(I86:I87)</f>
        <v>192.8</v>
      </c>
      <c r="J88" s="79">
        <f t="shared" si="8"/>
        <v>182.25299999999999</v>
      </c>
      <c r="K88" s="79">
        <f t="shared" si="8"/>
        <v>187.68</v>
      </c>
      <c r="L88" s="25"/>
      <c r="M88" s="25"/>
      <c r="N88" s="25"/>
      <c r="O88" s="25"/>
      <c r="P88" s="25"/>
      <c r="Q88" s="25"/>
      <c r="R88" s="42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6"/>
      <c r="BH88" s="26"/>
      <c r="BI88" s="26"/>
      <c r="BJ88" s="26"/>
      <c r="BK88" s="26"/>
      <c r="BL88" s="26"/>
      <c r="BM88" s="26"/>
      <c r="BN88" s="26"/>
      <c r="BO88" s="26"/>
      <c r="BP88" s="26"/>
      <c r="BQ88" s="26"/>
      <c r="BR88" s="26"/>
      <c r="BS88" s="26"/>
      <c r="BT88" s="26"/>
      <c r="BU88" s="26"/>
      <c r="BV88" s="26"/>
      <c r="BW88" s="26"/>
      <c r="BX88" s="26"/>
      <c r="BY88" s="26"/>
      <c r="BZ88" s="26"/>
      <c r="CA88" s="26"/>
      <c r="CB88" s="26"/>
      <c r="CC88" s="26"/>
      <c r="CD88" s="26"/>
      <c r="CE88" s="26"/>
      <c r="CF88" s="26"/>
      <c r="CG88" s="26"/>
      <c r="CH88" s="26"/>
      <c r="CI88" s="26"/>
      <c r="CJ88" s="26"/>
      <c r="CK88" s="26"/>
      <c r="CL88" s="26"/>
      <c r="CM88" s="26"/>
      <c r="CN88" s="26"/>
      <c r="CO88" s="26"/>
      <c r="CP88" s="26"/>
      <c r="CQ88" s="26"/>
      <c r="CR88" s="26"/>
      <c r="CS88" s="26"/>
      <c r="CT88" s="26"/>
      <c r="CU88" s="26"/>
      <c r="CV88" s="26"/>
      <c r="CW88" s="26"/>
      <c r="CX88" s="26"/>
      <c r="CY88" s="26"/>
      <c r="CZ88" s="26"/>
      <c r="DA88" s="26"/>
      <c r="DB88" s="26"/>
      <c r="DC88" s="26"/>
      <c r="DD88" s="26"/>
      <c r="DE88" s="26"/>
      <c r="DF88" s="26"/>
      <c r="DG88" s="26"/>
      <c r="DH88" s="26"/>
      <c r="DI88" s="26"/>
      <c r="DJ88" s="26"/>
      <c r="DK88" s="26"/>
      <c r="DL88" s="26"/>
      <c r="DM88" s="26"/>
      <c r="DN88" s="26"/>
      <c r="DO88" s="26"/>
      <c r="DP88" s="26"/>
      <c r="DQ88" s="26"/>
      <c r="DR88" s="26"/>
      <c r="DS88" s="26"/>
      <c r="DT88" s="26"/>
      <c r="DU88" s="26"/>
      <c r="DV88" s="26"/>
      <c r="DW88" s="26"/>
      <c r="DX88" s="26"/>
      <c r="DY88" s="26"/>
      <c r="DZ88" s="26"/>
      <c r="EA88" s="26"/>
      <c r="EB88" s="26"/>
      <c r="EC88" s="26"/>
      <c r="ED88" s="26"/>
      <c r="EE88" s="26"/>
      <c r="EF88" s="26"/>
      <c r="EG88" s="26"/>
      <c r="EH88" s="26"/>
      <c r="EI88" s="26"/>
      <c r="EJ88" s="26"/>
      <c r="EK88" s="26"/>
      <c r="EL88" s="26"/>
      <c r="EM88" s="26"/>
      <c r="EN88" s="26"/>
      <c r="EO88" s="26"/>
      <c r="EP88" s="26"/>
      <c r="EQ88" s="26"/>
      <c r="ER88" s="26"/>
      <c r="ES88" s="26"/>
      <c r="ET88" s="26"/>
      <c r="EU88" s="26"/>
      <c r="EV88" s="26"/>
      <c r="EW88" s="26"/>
      <c r="EX88" s="26"/>
      <c r="EY88" s="26"/>
      <c r="EZ88" s="26"/>
      <c r="FA88" s="26"/>
      <c r="FB88" s="26"/>
      <c r="FC88" s="26"/>
      <c r="FD88" s="26"/>
    </row>
    <row r="89" spans="1:160" ht="17.5">
      <c r="A89" s="156" t="s">
        <v>78</v>
      </c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42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6"/>
      <c r="BH89" s="26"/>
      <c r="BI89" s="26"/>
      <c r="BJ89" s="26"/>
      <c r="BK89" s="26"/>
      <c r="BL89" s="26"/>
      <c r="BM89" s="26"/>
      <c r="BN89" s="26"/>
      <c r="BO89" s="26"/>
      <c r="BP89" s="26"/>
      <c r="BQ89" s="26"/>
      <c r="BR89" s="26"/>
      <c r="BS89" s="26"/>
      <c r="BT89" s="26"/>
      <c r="BU89" s="26"/>
      <c r="BV89" s="26"/>
      <c r="BW89" s="26"/>
      <c r="BX89" s="26"/>
      <c r="BY89" s="26"/>
      <c r="BZ89" s="26"/>
      <c r="CA89" s="26"/>
      <c r="CB89" s="26"/>
      <c r="CC89" s="26"/>
      <c r="CD89" s="26"/>
      <c r="CE89" s="26"/>
      <c r="CF89" s="26"/>
      <c r="CG89" s="26"/>
      <c r="CH89" s="26"/>
      <c r="CI89" s="26"/>
      <c r="CJ89" s="26"/>
      <c r="CK89" s="26"/>
      <c r="CL89" s="26"/>
      <c r="CM89" s="26"/>
      <c r="CN89" s="26"/>
      <c r="CO89" s="26"/>
      <c r="CP89" s="26"/>
      <c r="CQ89" s="26"/>
      <c r="CR89" s="26"/>
      <c r="CS89" s="26"/>
      <c r="CT89" s="26"/>
      <c r="CU89" s="26"/>
      <c r="CV89" s="26"/>
      <c r="CW89" s="26"/>
      <c r="CX89" s="26"/>
      <c r="CY89" s="26"/>
      <c r="CZ89" s="26"/>
      <c r="DA89" s="26"/>
      <c r="DB89" s="26"/>
      <c r="DC89" s="26"/>
      <c r="DD89" s="26"/>
      <c r="DE89" s="26"/>
      <c r="DF89" s="26"/>
      <c r="DG89" s="26"/>
      <c r="DH89" s="26"/>
      <c r="DI89" s="26"/>
      <c r="DJ89" s="26"/>
      <c r="DK89" s="26"/>
      <c r="DL89" s="26"/>
      <c r="DM89" s="26"/>
      <c r="DN89" s="26"/>
      <c r="DO89" s="26"/>
      <c r="DP89" s="26"/>
      <c r="DQ89" s="26"/>
      <c r="DR89" s="26"/>
      <c r="DS89" s="26"/>
      <c r="DT89" s="26"/>
      <c r="DU89" s="26"/>
      <c r="DV89" s="26"/>
      <c r="DW89" s="26"/>
      <c r="DX89" s="26"/>
      <c r="DY89" s="26"/>
      <c r="DZ89" s="26"/>
      <c r="EA89" s="26"/>
      <c r="EB89" s="26"/>
      <c r="EC89" s="26"/>
      <c r="ED89" s="26"/>
      <c r="EE89" s="26"/>
      <c r="EF89" s="26"/>
      <c r="EG89" s="26"/>
      <c r="EH89" s="26"/>
      <c r="EI89" s="26"/>
      <c r="EJ89" s="26"/>
      <c r="EK89" s="26"/>
      <c r="EL89" s="26"/>
      <c r="EM89" s="26"/>
      <c r="EN89" s="26"/>
      <c r="EO89" s="26"/>
      <c r="EP89" s="26"/>
      <c r="EQ89" s="26"/>
      <c r="ER89" s="26"/>
      <c r="ES89" s="26"/>
      <c r="ET89" s="26"/>
      <c r="EU89" s="26"/>
      <c r="EV89" s="26"/>
      <c r="EW89" s="26"/>
      <c r="EX89" s="26"/>
      <c r="EY89" s="26"/>
      <c r="EZ89" s="26"/>
      <c r="FA89" s="26"/>
      <c r="FB89" s="26"/>
      <c r="FC89" s="26"/>
    </row>
    <row r="90" spans="1:160" ht="16.5">
      <c r="A90" s="13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42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6"/>
      <c r="BH90" s="26"/>
      <c r="BI90" s="26"/>
      <c r="BJ90" s="26"/>
      <c r="BK90" s="26"/>
      <c r="BL90" s="26"/>
      <c r="BM90" s="26"/>
      <c r="BN90" s="26"/>
      <c r="BO90" s="26"/>
      <c r="BP90" s="26"/>
      <c r="BQ90" s="26"/>
      <c r="BR90" s="26"/>
      <c r="BS90" s="26"/>
      <c r="BT90" s="26"/>
      <c r="BU90" s="26"/>
      <c r="BV90" s="26"/>
      <c r="BW90" s="26"/>
      <c r="BX90" s="26"/>
      <c r="BY90" s="26"/>
      <c r="BZ90" s="26"/>
      <c r="CA90" s="26"/>
      <c r="CB90" s="26"/>
      <c r="CC90" s="26"/>
      <c r="CD90" s="26"/>
      <c r="CE90" s="26"/>
      <c r="CF90" s="26"/>
      <c r="CG90" s="26"/>
      <c r="CH90" s="26"/>
      <c r="CI90" s="26"/>
      <c r="CJ90" s="26"/>
      <c r="CK90" s="26"/>
      <c r="CL90" s="26"/>
      <c r="CM90" s="26"/>
      <c r="CN90" s="26"/>
      <c r="CO90" s="26"/>
      <c r="CP90" s="26"/>
      <c r="CQ90" s="26"/>
      <c r="CR90" s="26"/>
      <c r="CS90" s="26"/>
      <c r="CT90" s="26"/>
      <c r="CU90" s="26"/>
      <c r="CV90" s="26"/>
      <c r="CW90" s="26"/>
      <c r="CX90" s="26"/>
      <c r="CY90" s="26"/>
      <c r="CZ90" s="26"/>
      <c r="DA90" s="26"/>
      <c r="DB90" s="26"/>
      <c r="DC90" s="26"/>
      <c r="DD90" s="26"/>
      <c r="DE90" s="26"/>
      <c r="DF90" s="26"/>
      <c r="DG90" s="26"/>
      <c r="DH90" s="26"/>
      <c r="DI90" s="26"/>
      <c r="DJ90" s="26"/>
      <c r="DK90" s="26"/>
      <c r="DL90" s="26"/>
      <c r="DM90" s="26"/>
      <c r="DN90" s="26"/>
      <c r="DO90" s="26"/>
      <c r="DP90" s="26"/>
      <c r="DQ90" s="26"/>
      <c r="DR90" s="26"/>
      <c r="DS90" s="26"/>
      <c r="DT90" s="26"/>
      <c r="DU90" s="26"/>
      <c r="DV90" s="26"/>
      <c r="DW90" s="26"/>
      <c r="DX90" s="26"/>
      <c r="DY90" s="26"/>
      <c r="DZ90" s="26"/>
      <c r="EA90" s="26"/>
      <c r="EB90" s="26"/>
      <c r="EC90" s="26"/>
      <c r="ED90" s="26"/>
      <c r="EE90" s="26"/>
      <c r="EF90" s="26"/>
      <c r="EG90" s="26"/>
      <c r="EH90" s="26"/>
      <c r="EI90" s="26"/>
      <c r="EJ90" s="26"/>
      <c r="EK90" s="26"/>
      <c r="EL90" s="26"/>
      <c r="EM90" s="26"/>
      <c r="EN90" s="26"/>
      <c r="EO90" s="26"/>
      <c r="EP90" s="26"/>
      <c r="EQ90" s="26"/>
      <c r="ER90" s="26"/>
      <c r="ES90" s="26"/>
      <c r="ET90" s="26"/>
      <c r="EU90" s="26"/>
      <c r="EV90" s="26"/>
      <c r="EW90" s="26"/>
      <c r="EX90" s="26"/>
      <c r="EY90" s="26"/>
      <c r="EZ90" s="26"/>
      <c r="FA90" s="26"/>
      <c r="FB90" s="26"/>
      <c r="FC90" s="26"/>
    </row>
    <row r="91" spans="1:160" ht="16.5">
      <c r="A91" s="13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42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6"/>
      <c r="BU91" s="26"/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6"/>
      <c r="CT91" s="26"/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6"/>
      <c r="DG91" s="26"/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6"/>
      <c r="DT91" s="26"/>
      <c r="DU91" s="26"/>
      <c r="DV91" s="26"/>
      <c r="DW91" s="26"/>
      <c r="DX91" s="26"/>
      <c r="DY91" s="26"/>
      <c r="DZ91" s="26"/>
      <c r="EA91" s="26"/>
      <c r="EB91" s="26"/>
      <c r="EC91" s="26"/>
      <c r="ED91" s="26"/>
      <c r="EE91" s="26"/>
      <c r="EF91" s="26"/>
      <c r="EG91" s="26"/>
      <c r="EH91" s="26"/>
      <c r="EI91" s="26"/>
      <c r="EJ91" s="26"/>
      <c r="EK91" s="26"/>
      <c r="EL91" s="26"/>
      <c r="EM91" s="26"/>
      <c r="EN91" s="26"/>
      <c r="EO91" s="26"/>
      <c r="EP91" s="26"/>
      <c r="EQ91" s="26"/>
      <c r="ER91" s="26"/>
      <c r="ES91" s="26"/>
      <c r="ET91" s="26"/>
      <c r="EU91" s="26"/>
      <c r="EV91" s="26"/>
      <c r="EW91" s="26"/>
      <c r="EX91" s="26"/>
      <c r="EY91" s="26"/>
      <c r="EZ91" s="26"/>
      <c r="FA91" s="26"/>
      <c r="FB91" s="26"/>
      <c r="FC91" s="26"/>
    </row>
    <row r="92" spans="1:160" ht="16.5">
      <c r="A92" s="220" t="s">
        <v>125</v>
      </c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42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6"/>
      <c r="BI92" s="26"/>
      <c r="BJ92" s="26"/>
      <c r="BK92" s="26"/>
      <c r="BL92" s="26"/>
      <c r="BM92" s="26"/>
      <c r="BN92" s="26"/>
      <c r="BO92" s="26"/>
      <c r="BP92" s="26"/>
      <c r="BQ92" s="26"/>
      <c r="BR92" s="26"/>
      <c r="BS92" s="26"/>
      <c r="BT92" s="26"/>
      <c r="BU92" s="26"/>
      <c r="BV92" s="26"/>
      <c r="BW92" s="26"/>
      <c r="BX92" s="26"/>
      <c r="BY92" s="26"/>
      <c r="BZ92" s="26"/>
      <c r="CA92" s="26"/>
      <c r="CB92" s="26"/>
      <c r="CC92" s="26"/>
      <c r="CD92" s="26"/>
      <c r="CE92" s="26"/>
      <c r="CF92" s="26"/>
      <c r="CG92" s="26"/>
      <c r="CH92" s="26"/>
      <c r="CI92" s="26"/>
      <c r="CJ92" s="26"/>
      <c r="CK92" s="26"/>
      <c r="CL92" s="26"/>
      <c r="CM92" s="26"/>
      <c r="CN92" s="26"/>
      <c r="CO92" s="26"/>
      <c r="CP92" s="26"/>
      <c r="CQ92" s="26"/>
      <c r="CR92" s="26"/>
      <c r="CS92" s="26"/>
      <c r="CT92" s="26"/>
      <c r="CU92" s="26"/>
      <c r="CV92" s="26"/>
      <c r="CW92" s="26"/>
      <c r="CX92" s="26"/>
      <c r="CY92" s="26"/>
      <c r="CZ92" s="26"/>
      <c r="DA92" s="26"/>
      <c r="DB92" s="26"/>
      <c r="DC92" s="26"/>
      <c r="DD92" s="26"/>
      <c r="DE92" s="26"/>
      <c r="DF92" s="26"/>
      <c r="DG92" s="26"/>
      <c r="DH92" s="26"/>
      <c r="DI92" s="26"/>
      <c r="DJ92" s="26"/>
      <c r="DK92" s="26"/>
      <c r="DL92" s="26"/>
      <c r="DM92" s="26"/>
      <c r="DN92" s="26"/>
      <c r="DO92" s="26"/>
      <c r="DP92" s="26"/>
      <c r="DQ92" s="26"/>
      <c r="DR92" s="26"/>
      <c r="DS92" s="26"/>
      <c r="DT92" s="26"/>
      <c r="DU92" s="26"/>
      <c r="DV92" s="26"/>
      <c r="DW92" s="26"/>
      <c r="DX92" s="26"/>
      <c r="DY92" s="26"/>
      <c r="DZ92" s="26"/>
      <c r="EA92" s="26"/>
      <c r="EB92" s="26"/>
      <c r="EC92" s="26"/>
      <c r="ED92" s="26"/>
      <c r="EE92" s="26"/>
      <c r="EF92" s="26"/>
      <c r="EG92" s="26"/>
      <c r="EH92" s="26"/>
      <c r="EI92" s="26"/>
      <c r="EJ92" s="26"/>
      <c r="EK92" s="26"/>
      <c r="EL92" s="26"/>
      <c r="EM92" s="26"/>
      <c r="EN92" s="26"/>
      <c r="EO92" s="26"/>
      <c r="EP92" s="26"/>
      <c r="EQ92" s="26"/>
      <c r="ER92" s="26"/>
      <c r="ES92" s="26"/>
      <c r="ET92" s="26"/>
      <c r="EU92" s="26"/>
      <c r="EV92" s="26"/>
      <c r="EW92" s="26"/>
      <c r="EX92" s="26"/>
      <c r="EY92" s="26"/>
      <c r="EZ92" s="26"/>
      <c r="FA92" s="26"/>
      <c r="FB92" s="26"/>
      <c r="FC92" s="26"/>
    </row>
    <row r="93" spans="1:160" ht="16.5">
      <c r="A93" s="123"/>
      <c r="B93" s="288">
        <v>2021</v>
      </c>
      <c r="C93" s="289"/>
      <c r="D93" s="289"/>
      <c r="E93" s="308"/>
      <c r="F93" s="290">
        <v>2020</v>
      </c>
      <c r="G93" s="290"/>
      <c r="H93" s="290"/>
      <c r="I93" s="290"/>
      <c r="J93" s="25"/>
      <c r="K93" s="25"/>
      <c r="L93" s="25"/>
      <c r="M93" s="25"/>
      <c r="N93" s="25"/>
      <c r="O93" s="25"/>
      <c r="P93" s="42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  <c r="BH93" s="26"/>
      <c r="BI93" s="26"/>
      <c r="BJ93" s="26"/>
      <c r="BK93" s="26"/>
      <c r="BL93" s="26"/>
      <c r="BM93" s="26"/>
      <c r="BN93" s="26"/>
      <c r="BO93" s="26"/>
      <c r="BP93" s="26"/>
      <c r="BQ93" s="26"/>
      <c r="BR93" s="26"/>
      <c r="BS93" s="26"/>
      <c r="BT93" s="26"/>
      <c r="BU93" s="26"/>
      <c r="BV93" s="26"/>
      <c r="BW93" s="26"/>
      <c r="BX93" s="26"/>
      <c r="BY93" s="26"/>
      <c r="BZ93" s="26"/>
      <c r="CA93" s="26"/>
      <c r="CB93" s="26"/>
      <c r="CC93" s="26"/>
      <c r="CD93" s="26"/>
      <c r="CE93" s="26"/>
      <c r="CF93" s="26"/>
      <c r="CG93" s="26"/>
      <c r="CH93" s="26"/>
      <c r="CI93" s="26"/>
      <c r="CJ93" s="26"/>
      <c r="CK93" s="26"/>
      <c r="CL93" s="26"/>
      <c r="CM93" s="26"/>
      <c r="CN93" s="26"/>
      <c r="CO93" s="26"/>
      <c r="CP93" s="26"/>
      <c r="CQ93" s="26"/>
      <c r="CR93" s="26"/>
      <c r="CS93" s="26"/>
      <c r="CT93" s="26"/>
      <c r="CU93" s="26"/>
      <c r="CV93" s="26"/>
      <c r="CW93" s="26"/>
      <c r="CX93" s="26"/>
      <c r="CY93" s="26"/>
      <c r="CZ93" s="26"/>
      <c r="DA93" s="26"/>
      <c r="DB93" s="26"/>
      <c r="DC93" s="26"/>
      <c r="DD93" s="26"/>
      <c r="DE93" s="26"/>
      <c r="DF93" s="26"/>
      <c r="DG93" s="26"/>
      <c r="DH93" s="26"/>
      <c r="DI93" s="26"/>
      <c r="DJ93" s="26"/>
      <c r="DK93" s="26"/>
      <c r="DL93" s="26"/>
      <c r="DM93" s="26"/>
      <c r="DN93" s="26"/>
      <c r="DO93" s="26"/>
      <c r="DP93" s="26"/>
      <c r="DQ93" s="26"/>
      <c r="DR93" s="26"/>
      <c r="DS93" s="26"/>
      <c r="DT93" s="26"/>
      <c r="DU93" s="26"/>
      <c r="DV93" s="26"/>
      <c r="DW93" s="26"/>
      <c r="DX93" s="26"/>
      <c r="DY93" s="26"/>
      <c r="DZ93" s="26"/>
      <c r="EA93" s="26"/>
      <c r="EB93" s="26"/>
      <c r="EC93" s="26"/>
      <c r="ED93" s="26"/>
      <c r="EE93" s="26"/>
      <c r="EF93" s="26"/>
      <c r="EG93" s="26"/>
      <c r="EH93" s="26"/>
      <c r="EI93" s="26"/>
      <c r="EJ93" s="26"/>
      <c r="EK93" s="26"/>
      <c r="EL93" s="26"/>
      <c r="EM93" s="26"/>
      <c r="EN93" s="26"/>
      <c r="EO93" s="26"/>
      <c r="EP93" s="26"/>
      <c r="EQ93" s="26"/>
      <c r="ER93" s="26"/>
      <c r="ES93" s="26"/>
      <c r="ET93" s="26"/>
      <c r="EU93" s="26"/>
      <c r="EV93" s="26"/>
      <c r="EW93" s="26"/>
      <c r="EX93" s="26"/>
      <c r="EY93" s="26"/>
      <c r="EZ93" s="26"/>
      <c r="FA93" s="26"/>
      <c r="FB93" s="26"/>
    </row>
    <row r="94" spans="1:160" ht="16.5">
      <c r="A94" s="31" t="s">
        <v>0</v>
      </c>
      <c r="B94" s="285" t="s">
        <v>1</v>
      </c>
      <c r="C94" s="286"/>
      <c r="D94" s="286"/>
      <c r="E94" s="287"/>
      <c r="F94" s="296" t="s">
        <v>1</v>
      </c>
      <c r="G94" s="296"/>
      <c r="H94" s="296"/>
      <c r="I94" s="296"/>
      <c r="J94" s="66"/>
      <c r="K94" s="25"/>
      <c r="L94" s="25"/>
      <c r="M94" s="25"/>
      <c r="N94" s="25"/>
      <c r="O94" s="25"/>
      <c r="P94" s="42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  <c r="BI94" s="26"/>
      <c r="BJ94" s="26"/>
      <c r="BK94" s="26"/>
      <c r="BL94" s="26"/>
      <c r="BM94" s="26"/>
      <c r="BN94" s="26"/>
      <c r="BO94" s="26"/>
      <c r="BP94" s="26"/>
      <c r="BQ94" s="26"/>
      <c r="BR94" s="26"/>
      <c r="BS94" s="26"/>
      <c r="BT94" s="26"/>
      <c r="BU94" s="26"/>
      <c r="BV94" s="26"/>
      <c r="BW94" s="26"/>
      <c r="BX94" s="26"/>
      <c r="BY94" s="26"/>
      <c r="BZ94" s="26"/>
      <c r="CA94" s="26"/>
      <c r="CB94" s="26"/>
      <c r="CC94" s="26"/>
      <c r="CD94" s="26"/>
      <c r="CE94" s="26"/>
      <c r="CF94" s="26"/>
      <c r="CG94" s="26"/>
      <c r="CH94" s="26"/>
      <c r="CI94" s="26"/>
      <c r="CJ94" s="26"/>
      <c r="CK94" s="26"/>
      <c r="CL94" s="26"/>
      <c r="CM94" s="26"/>
      <c r="CN94" s="26"/>
      <c r="CO94" s="26"/>
      <c r="CP94" s="26"/>
      <c r="CQ94" s="26"/>
      <c r="CR94" s="26"/>
      <c r="CS94" s="26"/>
      <c r="CT94" s="26"/>
      <c r="CU94" s="26"/>
      <c r="CV94" s="26"/>
      <c r="CW94" s="26"/>
      <c r="CX94" s="26"/>
      <c r="CY94" s="26"/>
      <c r="CZ94" s="26"/>
      <c r="DA94" s="26"/>
      <c r="DB94" s="26"/>
      <c r="DC94" s="26"/>
      <c r="DD94" s="26"/>
      <c r="DE94" s="26"/>
      <c r="DF94" s="26"/>
      <c r="DG94" s="26"/>
      <c r="DH94" s="26"/>
      <c r="DI94" s="26"/>
      <c r="DJ94" s="26"/>
      <c r="DK94" s="26"/>
      <c r="DL94" s="26"/>
      <c r="DM94" s="26"/>
      <c r="DN94" s="26"/>
      <c r="DO94" s="26"/>
      <c r="DP94" s="26"/>
      <c r="DQ94" s="26"/>
      <c r="DR94" s="26"/>
      <c r="DS94" s="26"/>
      <c r="DT94" s="26"/>
      <c r="DU94" s="26"/>
      <c r="DV94" s="26"/>
      <c r="DW94" s="26"/>
      <c r="DX94" s="26"/>
      <c r="DY94" s="26"/>
      <c r="DZ94" s="26"/>
      <c r="EA94" s="26"/>
      <c r="EB94" s="26"/>
      <c r="EC94" s="26"/>
      <c r="ED94" s="26"/>
      <c r="EE94" s="26"/>
      <c r="EF94" s="26"/>
      <c r="EG94" s="26"/>
      <c r="EH94" s="26"/>
      <c r="EI94" s="26"/>
      <c r="EJ94" s="26"/>
      <c r="EK94" s="26"/>
      <c r="EL94" s="26"/>
      <c r="EM94" s="26"/>
      <c r="EN94" s="26"/>
      <c r="EO94" s="26"/>
      <c r="EP94" s="26"/>
      <c r="EQ94" s="26"/>
      <c r="ER94" s="26"/>
      <c r="ES94" s="26"/>
      <c r="ET94" s="26"/>
      <c r="EU94" s="26"/>
      <c r="EV94" s="26"/>
      <c r="EW94" s="26"/>
      <c r="EX94" s="26"/>
      <c r="EY94" s="26"/>
      <c r="EZ94" s="26"/>
      <c r="FA94" s="26"/>
      <c r="FB94" s="26"/>
    </row>
    <row r="95" spans="1:160" ht="16.5">
      <c r="A95" s="34"/>
      <c r="B95" s="58" t="s">
        <v>4</v>
      </c>
      <c r="C95" s="58" t="s">
        <v>3</v>
      </c>
      <c r="D95" s="58" t="s">
        <v>5</v>
      </c>
      <c r="E95" s="58" t="s">
        <v>6</v>
      </c>
      <c r="F95" s="58" t="s">
        <v>4</v>
      </c>
      <c r="G95" s="34" t="s">
        <v>3</v>
      </c>
      <c r="H95" s="58" t="s">
        <v>5</v>
      </c>
      <c r="I95" s="34" t="s">
        <v>6</v>
      </c>
      <c r="J95"/>
      <c r="K95"/>
      <c r="L95" s="25"/>
      <c r="M95" s="25"/>
      <c r="N95" s="25"/>
      <c r="O95" s="25"/>
      <c r="P95" s="25"/>
      <c r="Q95" s="42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6"/>
      <c r="BI95" s="26"/>
      <c r="BJ95" s="26"/>
      <c r="BK95" s="26"/>
      <c r="BL95" s="26"/>
      <c r="BM95" s="26"/>
      <c r="BN95" s="26"/>
      <c r="BO95" s="26"/>
      <c r="BP95" s="26"/>
      <c r="BQ95" s="26"/>
      <c r="BR95" s="26"/>
      <c r="BS95" s="26"/>
      <c r="BT95" s="26"/>
      <c r="BU95" s="26"/>
      <c r="BV95" s="26"/>
      <c r="BW95" s="26"/>
      <c r="BX95" s="26"/>
      <c r="BY95" s="26"/>
      <c r="BZ95" s="26"/>
      <c r="CA95" s="26"/>
      <c r="CB95" s="26"/>
      <c r="CC95" s="26"/>
      <c r="CD95" s="26"/>
      <c r="CE95" s="26"/>
      <c r="CF95" s="26"/>
      <c r="CG95" s="26"/>
      <c r="CH95" s="26"/>
      <c r="CI95" s="26"/>
      <c r="CJ95" s="26"/>
      <c r="CK95" s="26"/>
      <c r="CL95" s="26"/>
      <c r="CM95" s="26"/>
      <c r="CN95" s="26"/>
      <c r="CO95" s="26"/>
      <c r="CP95" s="26"/>
      <c r="CQ95" s="26"/>
      <c r="CR95" s="26"/>
      <c r="CS95" s="26"/>
      <c r="CT95" s="26"/>
      <c r="CU95" s="26"/>
      <c r="CV95" s="26"/>
      <c r="CW95" s="26"/>
      <c r="CX95" s="26"/>
      <c r="CY95" s="26"/>
      <c r="CZ95" s="26"/>
      <c r="DA95" s="26"/>
      <c r="DB95" s="26"/>
      <c r="DC95" s="26"/>
      <c r="DD95" s="26"/>
      <c r="DE95" s="26"/>
      <c r="DF95" s="26"/>
      <c r="DG95" s="26"/>
      <c r="DH95" s="26"/>
      <c r="DI95" s="26"/>
      <c r="DJ95" s="26"/>
      <c r="DK95" s="26"/>
      <c r="DL95" s="26"/>
      <c r="DM95" s="26"/>
      <c r="DN95" s="26"/>
      <c r="DO95" s="26"/>
      <c r="DP95" s="26"/>
      <c r="DQ95" s="26"/>
      <c r="DR95" s="26"/>
      <c r="DS95" s="26"/>
      <c r="DT95" s="26"/>
      <c r="DU95" s="26"/>
      <c r="DV95" s="26"/>
      <c r="DW95" s="26"/>
      <c r="DX95" s="26"/>
      <c r="DY95" s="26"/>
      <c r="DZ95" s="26"/>
      <c r="EA95" s="26"/>
      <c r="EB95" s="26"/>
      <c r="EC95" s="26"/>
      <c r="ED95" s="26"/>
      <c r="EE95" s="26"/>
      <c r="EF95" s="26"/>
      <c r="EG95" s="26"/>
      <c r="EH95" s="26"/>
      <c r="EI95" s="26"/>
      <c r="EJ95" s="26"/>
      <c r="EK95" s="26"/>
      <c r="EL95" s="26"/>
      <c r="EM95" s="26"/>
      <c r="EN95" s="26"/>
      <c r="EO95" s="26"/>
      <c r="EP95" s="26"/>
      <c r="EQ95" s="26"/>
      <c r="ER95" s="26"/>
      <c r="ES95" s="26"/>
      <c r="ET95" s="26"/>
      <c r="EU95" s="26"/>
      <c r="EV95" s="26"/>
      <c r="EW95" s="26"/>
      <c r="EX95" s="26"/>
      <c r="EY95" s="26"/>
      <c r="EZ95" s="26"/>
      <c r="FA95" s="26"/>
      <c r="FB95" s="26"/>
      <c r="FC95" s="26"/>
    </row>
    <row r="96" spans="1:160" ht="17.5">
      <c r="A96" s="50" t="s">
        <v>43</v>
      </c>
      <c r="B96" s="96">
        <v>196.024</v>
      </c>
      <c r="C96" s="93">
        <v>218.303</v>
      </c>
      <c r="D96" s="262">
        <v>223.19499999999999</v>
      </c>
      <c r="E96" s="93">
        <v>218.58600000000001</v>
      </c>
      <c r="F96" s="104">
        <v>217.51499999999999</v>
      </c>
      <c r="G96" s="104">
        <f>G108</f>
        <v>151.71701460000003</v>
      </c>
      <c r="H96" s="161">
        <f>H108</f>
        <v>190.82430860000002</v>
      </c>
      <c r="I96" s="161">
        <f>I108</f>
        <v>217.63451000000001</v>
      </c>
      <c r="J96"/>
      <c r="K96"/>
      <c r="L96" s="25"/>
      <c r="M96" s="25"/>
      <c r="N96" s="25"/>
      <c r="O96" s="25"/>
      <c r="P96" s="25"/>
      <c r="Q96" s="42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6"/>
      <c r="BI96" s="26"/>
      <c r="BJ96" s="26"/>
      <c r="BK96" s="26"/>
      <c r="BL96" s="26"/>
      <c r="BM96" s="26"/>
      <c r="BN96" s="26"/>
      <c r="BO96" s="26"/>
      <c r="BP96" s="26"/>
      <c r="BQ96" s="26"/>
      <c r="BR96" s="26"/>
      <c r="BS96" s="26"/>
      <c r="BT96" s="26"/>
      <c r="BU96" s="26"/>
      <c r="BV96" s="26"/>
      <c r="BW96" s="26"/>
      <c r="BX96" s="26"/>
      <c r="BY96" s="26"/>
      <c r="BZ96" s="26"/>
      <c r="CA96" s="26"/>
      <c r="CB96" s="26"/>
      <c r="CC96" s="26"/>
      <c r="CD96" s="26"/>
      <c r="CE96" s="26"/>
      <c r="CF96" s="26"/>
      <c r="CG96" s="26"/>
      <c r="CH96" s="26"/>
      <c r="CI96" s="26"/>
      <c r="CJ96" s="26"/>
      <c r="CK96" s="26"/>
      <c r="CL96" s="26"/>
      <c r="CM96" s="26"/>
      <c r="CN96" s="26"/>
      <c r="CO96" s="26"/>
      <c r="CP96" s="26"/>
      <c r="CQ96" s="26"/>
      <c r="CR96" s="26"/>
      <c r="CS96" s="26"/>
      <c r="CT96" s="26"/>
      <c r="CU96" s="26"/>
      <c r="CV96" s="26"/>
      <c r="CW96" s="26"/>
      <c r="CX96" s="26"/>
      <c r="CY96" s="26"/>
      <c r="CZ96" s="26"/>
      <c r="DA96" s="26"/>
      <c r="DB96" s="26"/>
      <c r="DC96" s="26"/>
      <c r="DD96" s="26"/>
      <c r="DE96" s="26"/>
      <c r="DF96" s="26"/>
      <c r="DG96" s="26"/>
      <c r="DH96" s="26"/>
      <c r="DI96" s="26"/>
      <c r="DJ96" s="26"/>
      <c r="DK96" s="26"/>
      <c r="DL96" s="26"/>
      <c r="DM96" s="26"/>
      <c r="DN96" s="26"/>
      <c r="DO96" s="26"/>
      <c r="DP96" s="26"/>
      <c r="DQ96" s="26"/>
      <c r="DR96" s="26"/>
      <c r="DS96" s="26"/>
      <c r="DT96" s="26"/>
      <c r="DU96" s="26"/>
      <c r="DV96" s="26"/>
      <c r="DW96" s="26"/>
      <c r="DX96" s="26"/>
      <c r="DY96" s="26"/>
      <c r="DZ96" s="26"/>
      <c r="EA96" s="26"/>
      <c r="EB96" s="26"/>
      <c r="EC96" s="26"/>
      <c r="ED96" s="26"/>
      <c r="EE96" s="26"/>
      <c r="EF96" s="26"/>
      <c r="EG96" s="26"/>
      <c r="EH96" s="26"/>
      <c r="EI96" s="26"/>
      <c r="EJ96" s="26"/>
      <c r="EK96" s="26"/>
      <c r="EL96" s="26"/>
      <c r="EM96" s="26"/>
      <c r="EN96" s="26"/>
      <c r="EO96" s="26"/>
      <c r="EP96" s="26"/>
      <c r="EQ96" s="26"/>
      <c r="ER96" s="26"/>
      <c r="ES96" s="26"/>
      <c r="ET96" s="26"/>
      <c r="EU96" s="26"/>
      <c r="EV96" s="26"/>
      <c r="EW96" s="26"/>
      <c r="EX96" s="26"/>
      <c r="EY96" s="26"/>
      <c r="EZ96" s="26"/>
      <c r="FA96" s="26"/>
      <c r="FB96" s="26"/>
      <c r="FC96" s="26"/>
    </row>
    <row r="97" spans="1:159" ht="16.5">
      <c r="A97" s="50"/>
      <c r="B97" s="143"/>
      <c r="C97" s="139"/>
      <c r="D97" s="134"/>
      <c r="E97" s="134"/>
      <c r="F97" s="93"/>
      <c r="G97" s="93"/>
      <c r="H97" s="133"/>
      <c r="I97" s="134"/>
      <c r="J97"/>
      <c r="K97"/>
      <c r="L97" s="25"/>
      <c r="M97" s="25"/>
      <c r="N97" s="25"/>
      <c r="O97" s="25"/>
      <c r="P97" s="25"/>
      <c r="Q97" s="42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/>
      <c r="BJ97" s="26"/>
      <c r="BK97" s="26"/>
      <c r="BL97" s="26"/>
      <c r="BM97" s="26"/>
      <c r="BN97" s="26"/>
      <c r="BO97" s="26"/>
      <c r="BP97" s="26"/>
      <c r="BQ97" s="26"/>
      <c r="BR97" s="26"/>
      <c r="BS97" s="26"/>
      <c r="BT97" s="26"/>
      <c r="BU97" s="26"/>
      <c r="BV97" s="26"/>
      <c r="BW97" s="26"/>
      <c r="BX97" s="26"/>
      <c r="BY97" s="26"/>
      <c r="BZ97" s="26"/>
      <c r="CA97" s="26"/>
      <c r="CB97" s="26"/>
      <c r="CC97" s="26"/>
      <c r="CD97" s="26"/>
      <c r="CE97" s="26"/>
      <c r="CF97" s="26"/>
      <c r="CG97" s="26"/>
      <c r="CH97" s="26"/>
      <c r="CI97" s="26"/>
      <c r="CJ97" s="26"/>
      <c r="CK97" s="26"/>
      <c r="CL97" s="26"/>
      <c r="CM97" s="26"/>
      <c r="CN97" s="26"/>
      <c r="CO97" s="26"/>
      <c r="CP97" s="26"/>
      <c r="CQ97" s="26"/>
      <c r="CR97" s="26"/>
      <c r="CS97" s="26"/>
      <c r="CT97" s="26"/>
      <c r="CU97" s="26"/>
      <c r="CV97" s="26"/>
      <c r="CW97" s="26"/>
      <c r="CX97" s="26"/>
      <c r="CY97" s="26"/>
      <c r="CZ97" s="26"/>
      <c r="DA97" s="26"/>
      <c r="DB97" s="26"/>
      <c r="DC97" s="26"/>
      <c r="DD97" s="26"/>
      <c r="DE97" s="26"/>
      <c r="DF97" s="26"/>
      <c r="DG97" s="26"/>
      <c r="DH97" s="26"/>
      <c r="DI97" s="26"/>
      <c r="DJ97" s="26"/>
      <c r="DK97" s="26"/>
      <c r="DL97" s="26"/>
      <c r="DM97" s="26"/>
      <c r="DN97" s="26"/>
      <c r="DO97" s="26"/>
      <c r="DP97" s="26"/>
      <c r="DQ97" s="26"/>
      <c r="DR97" s="26"/>
      <c r="DS97" s="26"/>
      <c r="DT97" s="26"/>
      <c r="DU97" s="26"/>
      <c r="DV97" s="26"/>
      <c r="DW97" s="26"/>
      <c r="DX97" s="26"/>
      <c r="DY97" s="26"/>
      <c r="DZ97" s="26"/>
      <c r="EA97" s="26"/>
      <c r="EB97" s="26"/>
      <c r="EC97" s="26"/>
      <c r="ED97" s="26"/>
      <c r="EE97" s="26"/>
      <c r="EF97" s="26"/>
      <c r="EG97" s="26"/>
      <c r="EH97" s="26"/>
      <c r="EI97" s="26"/>
      <c r="EJ97" s="26"/>
      <c r="EK97" s="26"/>
      <c r="EL97" s="26"/>
      <c r="EM97" s="26"/>
      <c r="EN97" s="26"/>
      <c r="EO97" s="26"/>
      <c r="EP97" s="26"/>
      <c r="EQ97" s="26"/>
      <c r="ER97" s="26"/>
      <c r="ES97" s="26"/>
      <c r="ET97" s="26"/>
      <c r="EU97" s="26"/>
      <c r="EV97" s="26"/>
      <c r="EW97" s="26"/>
      <c r="EX97" s="26"/>
      <c r="EY97" s="26"/>
      <c r="EZ97" s="26"/>
      <c r="FA97" s="26"/>
      <c r="FB97" s="26"/>
      <c r="FC97" s="26"/>
    </row>
    <row r="98" spans="1:159" ht="16.5">
      <c r="A98" s="54" t="s">
        <v>44</v>
      </c>
      <c r="B98" s="143"/>
      <c r="C98" s="139"/>
      <c r="D98" s="134"/>
      <c r="E98" s="134"/>
      <c r="F98" s="104"/>
      <c r="G98" s="104"/>
      <c r="H98" s="135"/>
      <c r="I98" s="134"/>
      <c r="J98"/>
      <c r="K98"/>
      <c r="L98" s="25"/>
      <c r="M98" s="25"/>
      <c r="N98" s="25"/>
      <c r="O98" s="25"/>
      <c r="P98" s="25"/>
      <c r="Q98" s="42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6"/>
      <c r="BJ98" s="26"/>
      <c r="BK98" s="26"/>
      <c r="BL98" s="26"/>
      <c r="BM98" s="26"/>
      <c r="BN98" s="26"/>
      <c r="BO98" s="26"/>
      <c r="BP98" s="26"/>
      <c r="BQ98" s="26"/>
      <c r="BR98" s="26"/>
      <c r="BS98" s="26"/>
      <c r="BT98" s="26"/>
      <c r="BU98" s="26"/>
      <c r="BV98" s="26"/>
      <c r="BW98" s="26"/>
      <c r="BX98" s="26"/>
      <c r="BY98" s="26"/>
      <c r="BZ98" s="26"/>
      <c r="CA98" s="26"/>
      <c r="CB98" s="26"/>
      <c r="CC98" s="26"/>
      <c r="CD98" s="26"/>
      <c r="CE98" s="26"/>
      <c r="CF98" s="26"/>
      <c r="CG98" s="26"/>
      <c r="CH98" s="26"/>
      <c r="CI98" s="26"/>
      <c r="CJ98" s="26"/>
      <c r="CK98" s="26"/>
      <c r="CL98" s="26"/>
      <c r="CM98" s="26"/>
      <c r="CN98" s="26"/>
      <c r="CO98" s="26"/>
      <c r="CP98" s="26"/>
      <c r="CQ98" s="26"/>
      <c r="CR98" s="26"/>
      <c r="CS98" s="26"/>
      <c r="CT98" s="26"/>
      <c r="CU98" s="26"/>
      <c r="CV98" s="26"/>
      <c r="CW98" s="26"/>
      <c r="CX98" s="26"/>
      <c r="CY98" s="26"/>
      <c r="CZ98" s="26"/>
      <c r="DA98" s="26"/>
      <c r="DB98" s="26"/>
      <c r="DC98" s="26"/>
      <c r="DD98" s="26"/>
      <c r="DE98" s="26"/>
      <c r="DF98" s="26"/>
      <c r="DG98" s="26"/>
      <c r="DH98" s="26"/>
      <c r="DI98" s="26"/>
      <c r="DJ98" s="26"/>
      <c r="DK98" s="26"/>
      <c r="DL98" s="26"/>
      <c r="DM98" s="26"/>
      <c r="DN98" s="26"/>
      <c r="DO98" s="26"/>
      <c r="DP98" s="26"/>
      <c r="DQ98" s="26"/>
      <c r="DR98" s="26"/>
      <c r="DS98" s="26"/>
      <c r="DT98" s="26"/>
      <c r="DU98" s="26"/>
      <c r="DV98" s="26"/>
      <c r="DW98" s="26"/>
      <c r="DX98" s="26"/>
      <c r="DY98" s="26"/>
      <c r="DZ98" s="26"/>
      <c r="EA98" s="26"/>
      <c r="EB98" s="26"/>
      <c r="EC98" s="26"/>
      <c r="ED98" s="26"/>
      <c r="EE98" s="26"/>
      <c r="EF98" s="26"/>
      <c r="EG98" s="26"/>
      <c r="EH98" s="26"/>
      <c r="EI98" s="26"/>
      <c r="EJ98" s="26"/>
      <c r="EK98" s="26"/>
      <c r="EL98" s="26"/>
      <c r="EM98" s="26"/>
      <c r="EN98" s="26"/>
      <c r="EO98" s="26"/>
      <c r="EP98" s="26"/>
      <c r="EQ98" s="26"/>
      <c r="ER98" s="26"/>
      <c r="ES98" s="26"/>
      <c r="ET98" s="26"/>
      <c r="EU98" s="26"/>
      <c r="EV98" s="26"/>
      <c r="EW98" s="26"/>
      <c r="EX98" s="26"/>
      <c r="EY98" s="26"/>
      <c r="EZ98" s="26"/>
      <c r="FA98" s="26"/>
      <c r="FB98" s="26"/>
      <c r="FC98" s="26"/>
    </row>
    <row r="99" spans="1:159" ht="16.5">
      <c r="A99" s="39" t="s">
        <v>94</v>
      </c>
      <c r="B99" s="143">
        <v>97.010999999999996</v>
      </c>
      <c r="C99" s="139">
        <v>108.17400000000001</v>
      </c>
      <c r="D99" s="174">
        <v>102.273</v>
      </c>
      <c r="E99" s="253">
        <v>100.09699999999999</v>
      </c>
      <c r="F99" s="87">
        <v>106.297</v>
      </c>
      <c r="G99" s="87">
        <v>69.3309</v>
      </c>
      <c r="H99" s="140">
        <v>89.2881</v>
      </c>
      <c r="I99" s="139">
        <v>105.702</v>
      </c>
      <c r="J99"/>
      <c r="M99" s="252"/>
      <c r="N99" s="25"/>
      <c r="O99" s="25"/>
      <c r="P99" s="25"/>
      <c r="Q99" s="42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  <c r="BG99" s="26"/>
      <c r="BH99" s="26"/>
      <c r="BI99" s="26"/>
      <c r="BJ99" s="26"/>
      <c r="BK99" s="26"/>
      <c r="BL99" s="26"/>
      <c r="BM99" s="26"/>
      <c r="BN99" s="26"/>
      <c r="BO99" s="26"/>
      <c r="BP99" s="26"/>
      <c r="BQ99" s="26"/>
      <c r="BR99" s="26"/>
      <c r="BS99" s="26"/>
      <c r="BT99" s="26"/>
      <c r="BU99" s="26"/>
      <c r="BV99" s="26"/>
      <c r="BW99" s="26"/>
      <c r="BX99" s="26"/>
      <c r="BY99" s="26"/>
      <c r="BZ99" s="26"/>
      <c r="CA99" s="26"/>
      <c r="CB99" s="26"/>
      <c r="CC99" s="26"/>
      <c r="CD99" s="26"/>
      <c r="CE99" s="26"/>
      <c r="CF99" s="26"/>
      <c r="CG99" s="26"/>
      <c r="CH99" s="26"/>
      <c r="CI99" s="26"/>
      <c r="CJ99" s="26"/>
      <c r="CK99" s="26"/>
      <c r="CL99" s="26"/>
      <c r="CM99" s="26"/>
      <c r="CN99" s="26"/>
      <c r="CO99" s="26"/>
      <c r="CP99" s="26"/>
      <c r="CQ99" s="26"/>
      <c r="CR99" s="26"/>
      <c r="CS99" s="26"/>
      <c r="CT99" s="26"/>
      <c r="CU99" s="26"/>
      <c r="CV99" s="26"/>
      <c r="CW99" s="26"/>
      <c r="CX99" s="26"/>
      <c r="CY99" s="26"/>
      <c r="CZ99" s="26"/>
      <c r="DA99" s="26"/>
      <c r="DB99" s="26"/>
      <c r="DC99" s="26"/>
      <c r="DD99" s="26"/>
      <c r="DE99" s="26"/>
      <c r="DF99" s="26"/>
      <c r="DG99" s="26"/>
      <c r="DH99" s="26"/>
      <c r="DI99" s="26"/>
      <c r="DJ99" s="26"/>
      <c r="DK99" s="26"/>
      <c r="DL99" s="26"/>
      <c r="DM99" s="26"/>
      <c r="DN99" s="26"/>
      <c r="DO99" s="26"/>
      <c r="DP99" s="26"/>
      <c r="DQ99" s="26"/>
      <c r="DR99" s="26"/>
      <c r="DS99" s="26"/>
      <c r="DT99" s="26"/>
      <c r="DU99" s="26"/>
      <c r="DV99" s="26"/>
      <c r="DW99" s="26"/>
      <c r="DX99" s="26"/>
      <c r="DY99" s="26"/>
      <c r="DZ99" s="26"/>
      <c r="EA99" s="26"/>
      <c r="EB99" s="26"/>
      <c r="EC99" s="26"/>
      <c r="ED99" s="26"/>
      <c r="EE99" s="26"/>
      <c r="EF99" s="26"/>
      <c r="EG99" s="26"/>
      <c r="EH99" s="26"/>
      <c r="EI99" s="26"/>
      <c r="EJ99" s="26"/>
      <c r="EK99" s="26"/>
      <c r="EL99" s="26"/>
      <c r="EM99" s="26"/>
      <c r="EN99" s="26"/>
      <c r="EO99" s="26"/>
      <c r="EP99" s="26"/>
      <c r="EQ99" s="26"/>
      <c r="ER99" s="26"/>
      <c r="ES99" s="26"/>
      <c r="ET99" s="26"/>
      <c r="EU99" s="26"/>
      <c r="EV99" s="26"/>
      <c r="EW99" s="26"/>
      <c r="EX99" s="26"/>
      <c r="EY99" s="26"/>
      <c r="EZ99" s="26"/>
      <c r="FA99" s="26"/>
      <c r="FB99" s="26"/>
      <c r="FC99" s="26"/>
    </row>
    <row r="100" spans="1:159" ht="16.5">
      <c r="A100" s="39" t="s">
        <v>95</v>
      </c>
      <c r="B100" s="143">
        <v>13.891999999999999</v>
      </c>
      <c r="C100" s="139">
        <v>14.026</v>
      </c>
      <c r="D100" s="174">
        <v>12.997999999999999</v>
      </c>
      <c r="E100" s="253">
        <v>13.337999999999999</v>
      </c>
      <c r="F100" s="87">
        <v>13.1774</v>
      </c>
      <c r="G100" s="87">
        <v>15.497399999999999</v>
      </c>
      <c r="H100" s="140">
        <v>14.543299999999999</v>
      </c>
      <c r="I100" s="139">
        <v>14.248700000000001</v>
      </c>
      <c r="J100"/>
      <c r="M100" s="251"/>
      <c r="N100" s="25"/>
      <c r="O100" s="25"/>
      <c r="P100" s="25"/>
      <c r="Q100" s="42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  <c r="BE100" s="26"/>
      <c r="BF100" s="26"/>
      <c r="BG100" s="26"/>
      <c r="BH100" s="26"/>
      <c r="BI100" s="26"/>
      <c r="BJ100" s="26"/>
      <c r="BK100" s="26"/>
      <c r="BL100" s="26"/>
      <c r="BM100" s="26"/>
      <c r="BN100" s="26"/>
      <c r="BO100" s="26"/>
      <c r="BP100" s="26"/>
      <c r="BQ100" s="26"/>
      <c r="BR100" s="26"/>
      <c r="BS100" s="26"/>
      <c r="BT100" s="26"/>
      <c r="BU100" s="26"/>
      <c r="BV100" s="26"/>
      <c r="BW100" s="26"/>
      <c r="BX100" s="26"/>
      <c r="BY100" s="26"/>
      <c r="BZ100" s="26"/>
      <c r="CA100" s="26"/>
      <c r="CB100" s="26"/>
      <c r="CC100" s="26"/>
      <c r="CD100" s="26"/>
      <c r="CE100" s="26"/>
      <c r="CF100" s="26"/>
      <c r="CG100" s="26"/>
      <c r="CH100" s="26"/>
      <c r="CI100" s="26"/>
      <c r="CJ100" s="26"/>
      <c r="CK100" s="26"/>
      <c r="CL100" s="26"/>
      <c r="CM100" s="26"/>
      <c r="CN100" s="26"/>
      <c r="CO100" s="26"/>
      <c r="CP100" s="26"/>
      <c r="CQ100" s="26"/>
      <c r="CR100" s="26"/>
      <c r="CS100" s="26"/>
      <c r="CT100" s="26"/>
      <c r="CU100" s="26"/>
      <c r="CV100" s="26"/>
      <c r="CW100" s="26"/>
      <c r="CX100" s="26"/>
      <c r="CY100" s="26"/>
      <c r="CZ100" s="26"/>
      <c r="DA100" s="26"/>
      <c r="DB100" s="26"/>
      <c r="DC100" s="26"/>
      <c r="DD100" s="26"/>
      <c r="DE100" s="26"/>
      <c r="DF100" s="26"/>
      <c r="DG100" s="26"/>
      <c r="DH100" s="26"/>
      <c r="DI100" s="26"/>
      <c r="DJ100" s="26"/>
      <c r="DK100" s="26"/>
      <c r="DL100" s="26"/>
      <c r="DM100" s="26"/>
      <c r="DN100" s="26"/>
      <c r="DO100" s="26"/>
      <c r="DP100" s="26"/>
      <c r="DQ100" s="26"/>
      <c r="DR100" s="26"/>
      <c r="DS100" s="26"/>
      <c r="DT100" s="26"/>
      <c r="DU100" s="26"/>
      <c r="DV100" s="26"/>
      <c r="DW100" s="26"/>
      <c r="DX100" s="26"/>
      <c r="DY100" s="26"/>
      <c r="DZ100" s="26"/>
      <c r="EA100" s="26"/>
      <c r="EB100" s="26"/>
      <c r="EC100" s="26"/>
      <c r="ED100" s="26"/>
      <c r="EE100" s="26"/>
      <c r="EF100" s="26"/>
      <c r="EG100" s="26"/>
      <c r="EH100" s="26"/>
      <c r="EI100" s="26"/>
      <c r="EJ100" s="26"/>
      <c r="EK100" s="26"/>
      <c r="EL100" s="26"/>
      <c r="EM100" s="26"/>
      <c r="EN100" s="26"/>
      <c r="EO100" s="26"/>
      <c r="EP100" s="26"/>
      <c r="EQ100" s="26"/>
      <c r="ER100" s="26"/>
      <c r="ES100" s="26"/>
      <c r="ET100" s="26"/>
      <c r="EU100" s="26"/>
      <c r="EV100" s="26"/>
      <c r="EW100" s="26"/>
      <c r="EX100" s="26"/>
      <c r="EY100" s="26"/>
      <c r="EZ100" s="26"/>
      <c r="FA100" s="26"/>
      <c r="FB100" s="26"/>
      <c r="FC100" s="26"/>
    </row>
    <row r="101" spans="1:159" ht="16.5">
      <c r="A101" s="39" t="s">
        <v>96</v>
      </c>
      <c r="B101" s="143">
        <v>4.1139999999999999</v>
      </c>
      <c r="C101" s="139">
        <v>3.38</v>
      </c>
      <c r="D101" s="174">
        <v>5.4989999999999997</v>
      </c>
      <c r="E101" s="253">
        <v>4.5979999999999999</v>
      </c>
      <c r="F101" s="87">
        <v>4.7892700000000001</v>
      </c>
      <c r="G101" s="87">
        <v>1.88154</v>
      </c>
      <c r="H101" s="140">
        <v>3.9557800000000003</v>
      </c>
      <c r="I101" s="139">
        <v>4.3433700000000002</v>
      </c>
      <c r="J101"/>
      <c r="M101" s="251"/>
      <c r="N101" s="25"/>
      <c r="O101" s="25"/>
      <c r="P101" s="25"/>
      <c r="Q101" s="42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  <c r="AZ101" s="26"/>
      <c r="BA101" s="26"/>
      <c r="BB101" s="26"/>
      <c r="BC101" s="26"/>
      <c r="BD101" s="26"/>
      <c r="BE101" s="26"/>
      <c r="BF101" s="26"/>
      <c r="BG101" s="26"/>
      <c r="BH101" s="26"/>
      <c r="BI101" s="26"/>
      <c r="BJ101" s="26"/>
      <c r="BK101" s="26"/>
      <c r="BL101" s="26"/>
      <c r="BM101" s="26"/>
      <c r="BN101" s="26"/>
      <c r="BO101" s="26"/>
      <c r="BP101" s="26"/>
      <c r="BQ101" s="26"/>
      <c r="BR101" s="26"/>
      <c r="BS101" s="26"/>
      <c r="BT101" s="26"/>
      <c r="BU101" s="26"/>
      <c r="BV101" s="26"/>
      <c r="BW101" s="26"/>
      <c r="BX101" s="26"/>
      <c r="BY101" s="26"/>
      <c r="BZ101" s="26"/>
      <c r="CA101" s="26"/>
      <c r="CB101" s="26"/>
      <c r="CC101" s="26"/>
      <c r="CD101" s="26"/>
      <c r="CE101" s="26"/>
      <c r="CF101" s="26"/>
      <c r="CG101" s="26"/>
      <c r="CH101" s="26"/>
      <c r="CI101" s="26"/>
      <c r="CJ101" s="26"/>
      <c r="CK101" s="26"/>
      <c r="CL101" s="26"/>
      <c r="CM101" s="26"/>
      <c r="CN101" s="26"/>
      <c r="CO101" s="26"/>
      <c r="CP101" s="26"/>
      <c r="CQ101" s="26"/>
      <c r="CR101" s="26"/>
      <c r="CS101" s="26"/>
      <c r="CT101" s="26"/>
      <c r="CU101" s="26"/>
      <c r="CV101" s="26"/>
      <c r="CW101" s="26"/>
      <c r="CX101" s="26"/>
      <c r="CY101" s="26"/>
      <c r="CZ101" s="26"/>
      <c r="DA101" s="26"/>
      <c r="DB101" s="26"/>
      <c r="DC101" s="26"/>
      <c r="DD101" s="26"/>
      <c r="DE101" s="26"/>
      <c r="DF101" s="26"/>
      <c r="DG101" s="26"/>
      <c r="DH101" s="26"/>
      <c r="DI101" s="26"/>
      <c r="DJ101" s="26"/>
      <c r="DK101" s="26"/>
      <c r="DL101" s="26"/>
      <c r="DM101" s="26"/>
      <c r="DN101" s="26"/>
      <c r="DO101" s="26"/>
      <c r="DP101" s="26"/>
      <c r="DQ101" s="26"/>
      <c r="DR101" s="26"/>
      <c r="DS101" s="26"/>
      <c r="DT101" s="26"/>
      <c r="DU101" s="26"/>
      <c r="DV101" s="26"/>
      <c r="DW101" s="26"/>
      <c r="DX101" s="26"/>
      <c r="DY101" s="26"/>
      <c r="DZ101" s="26"/>
      <c r="EA101" s="26"/>
      <c r="EB101" s="26"/>
      <c r="EC101" s="26"/>
      <c r="ED101" s="26"/>
      <c r="EE101" s="26"/>
      <c r="EF101" s="26"/>
      <c r="EG101" s="26"/>
      <c r="EH101" s="26"/>
      <c r="EI101" s="26"/>
      <c r="EJ101" s="26"/>
      <c r="EK101" s="26"/>
      <c r="EL101" s="26"/>
      <c r="EM101" s="26"/>
      <c r="EN101" s="26"/>
      <c r="EO101" s="26"/>
      <c r="EP101" s="26"/>
      <c r="EQ101" s="26"/>
      <c r="ER101" s="26"/>
      <c r="ES101" s="26"/>
      <c r="ET101" s="26"/>
      <c r="EU101" s="26"/>
      <c r="EV101" s="26"/>
      <c r="EW101" s="26"/>
      <c r="EX101" s="26"/>
      <c r="EY101" s="26"/>
      <c r="EZ101" s="26"/>
      <c r="FA101" s="26"/>
      <c r="FB101" s="26"/>
      <c r="FC101" s="26"/>
    </row>
    <row r="102" spans="1:159" ht="16.5">
      <c r="A102" s="39" t="s">
        <v>97</v>
      </c>
      <c r="B102" s="143">
        <v>68.337999999999994</v>
      </c>
      <c r="C102" s="139">
        <v>80.201999999999998</v>
      </c>
      <c r="D102" s="174">
        <v>91.528000000000006</v>
      </c>
      <c r="E102" s="253">
        <v>87.022999999999996</v>
      </c>
      <c r="F102" s="87">
        <v>79.057600000000008</v>
      </c>
      <c r="G102" s="87">
        <v>56.966200000000001</v>
      </c>
      <c r="H102" s="140">
        <v>72.591700000000003</v>
      </c>
      <c r="I102" s="139">
        <v>79.882899999999992</v>
      </c>
      <c r="J102"/>
      <c r="M102" s="251"/>
      <c r="N102" s="25"/>
      <c r="O102" s="25"/>
      <c r="P102" s="25"/>
      <c r="Q102" s="42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  <c r="AV102" s="26"/>
      <c r="AW102" s="26"/>
      <c r="AX102" s="26"/>
      <c r="AY102" s="26"/>
      <c r="AZ102" s="26"/>
      <c r="BA102" s="26"/>
      <c r="BB102" s="26"/>
      <c r="BC102" s="26"/>
      <c r="BD102" s="26"/>
      <c r="BE102" s="26"/>
      <c r="BF102" s="26"/>
      <c r="BG102" s="26"/>
      <c r="BH102" s="26"/>
      <c r="BI102" s="26"/>
      <c r="BJ102" s="26"/>
      <c r="BK102" s="26"/>
      <c r="BL102" s="26"/>
      <c r="BM102" s="26"/>
      <c r="BN102" s="26"/>
      <c r="BO102" s="26"/>
      <c r="BP102" s="26"/>
      <c r="BQ102" s="26"/>
      <c r="BR102" s="26"/>
      <c r="BS102" s="26"/>
      <c r="BT102" s="26"/>
      <c r="BU102" s="26"/>
      <c r="BV102" s="26"/>
      <c r="BW102" s="26"/>
      <c r="BX102" s="26"/>
      <c r="BY102" s="26"/>
      <c r="BZ102" s="26"/>
      <c r="CA102" s="26"/>
      <c r="CB102" s="26"/>
      <c r="CC102" s="26"/>
      <c r="CD102" s="26"/>
      <c r="CE102" s="26"/>
      <c r="CF102" s="26"/>
      <c r="CG102" s="26"/>
      <c r="CH102" s="26"/>
      <c r="CI102" s="26"/>
      <c r="CJ102" s="26"/>
      <c r="CK102" s="26"/>
      <c r="CL102" s="26"/>
      <c r="CM102" s="26"/>
      <c r="CN102" s="26"/>
      <c r="CO102" s="26"/>
      <c r="CP102" s="26"/>
      <c r="CQ102" s="26"/>
      <c r="CR102" s="26"/>
      <c r="CS102" s="26"/>
      <c r="CT102" s="26"/>
      <c r="CU102" s="26"/>
      <c r="CV102" s="26"/>
      <c r="CW102" s="26"/>
      <c r="CX102" s="26"/>
      <c r="CY102" s="26"/>
      <c r="CZ102" s="26"/>
      <c r="DA102" s="26"/>
      <c r="DB102" s="26"/>
      <c r="DC102" s="26"/>
      <c r="DD102" s="26"/>
      <c r="DE102" s="26"/>
      <c r="DF102" s="26"/>
      <c r="DG102" s="26"/>
      <c r="DH102" s="26"/>
      <c r="DI102" s="26"/>
      <c r="DJ102" s="26"/>
      <c r="DK102" s="26"/>
      <c r="DL102" s="26"/>
      <c r="DM102" s="26"/>
      <c r="DN102" s="26"/>
      <c r="DO102" s="26"/>
      <c r="DP102" s="26"/>
      <c r="DQ102" s="26"/>
      <c r="DR102" s="26"/>
      <c r="DS102" s="26"/>
      <c r="DT102" s="26"/>
      <c r="DU102" s="26"/>
      <c r="DV102" s="26"/>
      <c r="DW102" s="26"/>
      <c r="DX102" s="26"/>
      <c r="DY102" s="26"/>
      <c r="DZ102" s="26"/>
      <c r="EA102" s="26"/>
      <c r="EB102" s="26"/>
      <c r="EC102" s="26"/>
      <c r="ED102" s="26"/>
      <c r="EE102" s="26"/>
      <c r="EF102" s="26"/>
      <c r="EG102" s="26"/>
      <c r="EH102" s="26"/>
      <c r="EI102" s="26"/>
      <c r="EJ102" s="26"/>
      <c r="EK102" s="26"/>
      <c r="EL102" s="26"/>
      <c r="EM102" s="26"/>
      <c r="EN102" s="26"/>
      <c r="EO102" s="26"/>
      <c r="EP102" s="26"/>
      <c r="EQ102" s="26"/>
      <c r="ER102" s="26"/>
      <c r="ES102" s="26"/>
      <c r="ET102" s="26"/>
      <c r="EU102" s="26"/>
      <c r="EV102" s="26"/>
      <c r="EW102" s="26"/>
      <c r="EX102" s="26"/>
      <c r="EY102" s="26"/>
      <c r="EZ102" s="26"/>
      <c r="FA102" s="26"/>
      <c r="FB102" s="26"/>
      <c r="FC102" s="26"/>
    </row>
    <row r="103" spans="1:159" ht="16.5">
      <c r="A103" s="39" t="s">
        <v>45</v>
      </c>
      <c r="B103" s="143">
        <v>6.86</v>
      </c>
      <c r="C103" s="139">
        <v>5.3250000000000002</v>
      </c>
      <c r="D103" s="174">
        <v>5.75</v>
      </c>
      <c r="E103" s="253">
        <v>8.8089999999999993</v>
      </c>
      <c r="F103" s="87">
        <v>6.9852499999999997</v>
      </c>
      <c r="G103" s="87">
        <v>4.94564</v>
      </c>
      <c r="H103" s="140">
        <v>4.6576300000000002</v>
      </c>
      <c r="I103" s="139">
        <v>5.4461199999999996</v>
      </c>
      <c r="J103"/>
      <c r="M103" s="251"/>
      <c r="N103" s="25"/>
      <c r="O103" s="25"/>
      <c r="P103" s="25"/>
      <c r="Q103" s="42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6"/>
      <c r="AU103" s="26"/>
      <c r="AV103" s="26"/>
      <c r="AW103" s="26"/>
      <c r="AX103" s="26"/>
      <c r="AY103" s="26"/>
      <c r="AZ103" s="26"/>
      <c r="BA103" s="26"/>
      <c r="BB103" s="26"/>
      <c r="BC103" s="26"/>
      <c r="BD103" s="26"/>
      <c r="BE103" s="26"/>
      <c r="BF103" s="26"/>
      <c r="BG103" s="26"/>
      <c r="BH103" s="26"/>
      <c r="BI103" s="26"/>
      <c r="BJ103" s="26"/>
      <c r="BK103" s="26"/>
      <c r="BL103" s="26"/>
      <c r="BM103" s="26"/>
      <c r="BN103" s="26"/>
      <c r="BO103" s="26"/>
      <c r="BP103" s="26"/>
      <c r="BQ103" s="26"/>
      <c r="BR103" s="26"/>
      <c r="BS103" s="26"/>
      <c r="BT103" s="26"/>
      <c r="BU103" s="26"/>
      <c r="BV103" s="26"/>
      <c r="BW103" s="26"/>
      <c r="BX103" s="26"/>
      <c r="BY103" s="26"/>
      <c r="BZ103" s="26"/>
      <c r="CA103" s="26"/>
      <c r="CB103" s="26"/>
      <c r="CC103" s="26"/>
      <c r="CD103" s="26"/>
      <c r="CE103" s="26"/>
      <c r="CF103" s="26"/>
      <c r="CG103" s="26"/>
      <c r="CH103" s="26"/>
      <c r="CI103" s="26"/>
      <c r="CJ103" s="26"/>
      <c r="CK103" s="26"/>
      <c r="CL103" s="26"/>
      <c r="CM103" s="26"/>
      <c r="CN103" s="26"/>
      <c r="CO103" s="26"/>
      <c r="CP103" s="26"/>
      <c r="CQ103" s="26"/>
      <c r="CR103" s="26"/>
      <c r="CS103" s="26"/>
      <c r="CT103" s="26"/>
      <c r="CU103" s="26"/>
      <c r="CV103" s="26"/>
      <c r="CW103" s="26"/>
      <c r="CX103" s="26"/>
      <c r="CY103" s="26"/>
      <c r="CZ103" s="26"/>
      <c r="DA103" s="26"/>
      <c r="DB103" s="26"/>
      <c r="DC103" s="26"/>
      <c r="DD103" s="26"/>
      <c r="DE103" s="26"/>
      <c r="DF103" s="26"/>
      <c r="DG103" s="26"/>
      <c r="DH103" s="26"/>
      <c r="DI103" s="26"/>
      <c r="DJ103" s="26"/>
      <c r="DK103" s="26"/>
      <c r="DL103" s="26"/>
      <c r="DM103" s="26"/>
      <c r="DN103" s="26"/>
      <c r="DO103" s="26"/>
      <c r="DP103" s="26"/>
      <c r="DQ103" s="26"/>
      <c r="DR103" s="26"/>
      <c r="DS103" s="26"/>
      <c r="DT103" s="26"/>
      <c r="DU103" s="26"/>
      <c r="DV103" s="26"/>
      <c r="DW103" s="26"/>
      <c r="DX103" s="26"/>
      <c r="DY103" s="26"/>
      <c r="DZ103" s="26"/>
      <c r="EA103" s="26"/>
      <c r="EB103" s="26"/>
      <c r="EC103" s="26"/>
      <c r="ED103" s="26"/>
      <c r="EE103" s="26"/>
      <c r="EF103" s="26"/>
      <c r="EG103" s="26"/>
      <c r="EH103" s="26"/>
      <c r="EI103" s="26"/>
      <c r="EJ103" s="26"/>
      <c r="EK103" s="26"/>
      <c r="EL103" s="26"/>
      <c r="EM103" s="26"/>
      <c r="EN103" s="26"/>
      <c r="EO103" s="26"/>
      <c r="EP103" s="26"/>
      <c r="EQ103" s="26"/>
      <c r="ER103" s="26"/>
      <c r="ES103" s="26"/>
      <c r="ET103" s="26"/>
      <c r="EU103" s="26"/>
      <c r="EV103" s="26"/>
      <c r="EW103" s="26"/>
      <c r="EX103" s="26"/>
      <c r="EY103" s="26"/>
      <c r="EZ103" s="26"/>
      <c r="FA103" s="26"/>
      <c r="FB103" s="26"/>
      <c r="FC103" s="26"/>
    </row>
    <row r="104" spans="1:159" ht="16.5">
      <c r="A104" s="39" t="s">
        <v>98</v>
      </c>
      <c r="B104" s="143">
        <v>4.5659999999999998</v>
      </c>
      <c r="C104" s="139">
        <v>5.843</v>
      </c>
      <c r="D104" s="174">
        <v>4.0199999999999996</v>
      </c>
      <c r="E104" s="253">
        <v>4.25</v>
      </c>
      <c r="F104" s="87">
        <v>6.1606899999999998</v>
      </c>
      <c r="G104" s="87">
        <v>2.3641000000000001</v>
      </c>
      <c r="H104" s="139">
        <v>5.3046800000000003</v>
      </c>
      <c r="I104" s="140">
        <v>7.7486800000000002</v>
      </c>
      <c r="J104"/>
      <c r="M104" s="251"/>
      <c r="N104" s="25"/>
      <c r="O104" s="25"/>
      <c r="P104" s="25"/>
      <c r="Q104" s="42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  <c r="AW104" s="26"/>
      <c r="AX104" s="26"/>
      <c r="AY104" s="26"/>
      <c r="AZ104" s="26"/>
      <c r="BA104" s="26"/>
      <c r="BB104" s="26"/>
      <c r="BC104" s="26"/>
      <c r="BD104" s="26"/>
      <c r="BE104" s="26"/>
      <c r="BF104" s="26"/>
      <c r="BG104" s="26"/>
      <c r="BH104" s="26"/>
      <c r="BI104" s="26"/>
      <c r="BJ104" s="26"/>
      <c r="BK104" s="26"/>
      <c r="BL104" s="26"/>
      <c r="BM104" s="26"/>
      <c r="BN104" s="26"/>
      <c r="BO104" s="26"/>
      <c r="BP104" s="26"/>
      <c r="BQ104" s="26"/>
      <c r="BR104" s="26"/>
      <c r="BS104" s="26"/>
      <c r="BT104" s="26"/>
      <c r="BU104" s="26"/>
      <c r="BV104" s="26"/>
      <c r="BW104" s="26"/>
      <c r="BX104" s="26"/>
      <c r="BY104" s="26"/>
      <c r="BZ104" s="26"/>
      <c r="CA104" s="26"/>
      <c r="CB104" s="26"/>
      <c r="CC104" s="26"/>
      <c r="CD104" s="26"/>
      <c r="CE104" s="26"/>
      <c r="CF104" s="26"/>
      <c r="CG104" s="26"/>
      <c r="CH104" s="26"/>
      <c r="CI104" s="26"/>
      <c r="CJ104" s="26"/>
      <c r="CK104" s="26"/>
      <c r="CL104" s="26"/>
      <c r="CM104" s="26"/>
      <c r="CN104" s="26"/>
      <c r="CO104" s="26"/>
      <c r="CP104" s="26"/>
      <c r="CQ104" s="26"/>
      <c r="CR104" s="26"/>
      <c r="CS104" s="26"/>
      <c r="CT104" s="26"/>
      <c r="CU104" s="26"/>
      <c r="CV104" s="26"/>
      <c r="CW104" s="26"/>
      <c r="CX104" s="26"/>
      <c r="CY104" s="26"/>
      <c r="CZ104" s="26"/>
      <c r="DA104" s="26"/>
      <c r="DB104" s="26"/>
      <c r="DC104" s="26"/>
      <c r="DD104" s="26"/>
      <c r="DE104" s="26"/>
      <c r="DF104" s="26"/>
      <c r="DG104" s="26"/>
      <c r="DH104" s="26"/>
      <c r="DI104" s="26"/>
      <c r="DJ104" s="26"/>
      <c r="DK104" s="26"/>
      <c r="DL104" s="26"/>
      <c r="DM104" s="26"/>
      <c r="DN104" s="26"/>
      <c r="DO104" s="26"/>
      <c r="DP104" s="26"/>
      <c r="DQ104" s="26"/>
      <c r="DR104" s="26"/>
      <c r="DS104" s="26"/>
      <c r="DT104" s="26"/>
      <c r="DU104" s="26"/>
      <c r="DV104" s="26"/>
      <c r="DW104" s="26"/>
      <c r="DX104" s="26"/>
      <c r="DY104" s="26"/>
      <c r="DZ104" s="26"/>
      <c r="EA104" s="26"/>
      <c r="EB104" s="26"/>
      <c r="EC104" s="26"/>
      <c r="ED104" s="26"/>
      <c r="EE104" s="26"/>
      <c r="EF104" s="26"/>
      <c r="EG104" s="26"/>
      <c r="EH104" s="26"/>
      <c r="EI104" s="26"/>
      <c r="EJ104" s="26"/>
      <c r="EK104" s="26"/>
      <c r="EL104" s="26"/>
      <c r="EM104" s="26"/>
      <c r="EN104" s="26"/>
      <c r="EO104" s="26"/>
      <c r="EP104" s="26"/>
      <c r="EQ104" s="26"/>
      <c r="ER104" s="26"/>
      <c r="ES104" s="26"/>
      <c r="ET104" s="26"/>
      <c r="EU104" s="26"/>
      <c r="EV104" s="26"/>
      <c r="EW104" s="26"/>
      <c r="EX104" s="26"/>
      <c r="EY104" s="26"/>
      <c r="EZ104" s="26"/>
      <c r="FA104" s="26"/>
      <c r="FB104" s="26"/>
      <c r="FC104" s="26"/>
    </row>
    <row r="105" spans="1:159" ht="16.5">
      <c r="A105" s="39" t="s">
        <v>99</v>
      </c>
      <c r="B105" s="143">
        <v>0</v>
      </c>
      <c r="C105" s="139">
        <v>0.51</v>
      </c>
      <c r="D105" s="174">
        <v>0.52400000000000002</v>
      </c>
      <c r="E105" s="253">
        <v>0.19600000000000001</v>
      </c>
      <c r="F105" s="87">
        <v>0.54415400000000003</v>
      </c>
      <c r="G105" s="87">
        <v>0.46450400000000003</v>
      </c>
      <c r="H105" s="139"/>
      <c r="I105" s="139">
        <v>0.12950349999999999</v>
      </c>
      <c r="J105"/>
      <c r="M105" s="25"/>
      <c r="N105" s="25"/>
      <c r="O105" s="25"/>
      <c r="P105" s="25"/>
      <c r="Q105" s="42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  <c r="AW105" s="26"/>
      <c r="AX105" s="26"/>
      <c r="AY105" s="26"/>
      <c r="AZ105" s="26"/>
      <c r="BA105" s="26"/>
      <c r="BB105" s="26"/>
      <c r="BC105" s="26"/>
      <c r="BD105" s="26"/>
      <c r="BE105" s="26"/>
      <c r="BF105" s="26"/>
      <c r="BG105" s="26"/>
      <c r="BH105" s="26"/>
      <c r="BI105" s="26"/>
      <c r="BJ105" s="26"/>
      <c r="BK105" s="26"/>
      <c r="BL105" s="26"/>
      <c r="BM105" s="26"/>
      <c r="BN105" s="26"/>
      <c r="BO105" s="26"/>
      <c r="BP105" s="26"/>
      <c r="BQ105" s="26"/>
      <c r="BR105" s="26"/>
      <c r="BS105" s="26"/>
      <c r="BT105" s="26"/>
      <c r="BU105" s="26"/>
      <c r="BV105" s="26"/>
      <c r="BW105" s="26"/>
      <c r="BX105" s="26"/>
      <c r="BY105" s="26"/>
      <c r="BZ105" s="26"/>
      <c r="CA105" s="26"/>
      <c r="CB105" s="26"/>
      <c r="CC105" s="26"/>
      <c r="CD105" s="26"/>
      <c r="CE105" s="26"/>
      <c r="CF105" s="26"/>
      <c r="CG105" s="26"/>
      <c r="CH105" s="26"/>
      <c r="CI105" s="26"/>
      <c r="CJ105" s="26"/>
      <c r="CK105" s="26"/>
      <c r="CL105" s="26"/>
      <c r="CM105" s="26"/>
      <c r="CN105" s="26"/>
      <c r="CO105" s="26"/>
      <c r="CP105" s="26"/>
      <c r="CQ105" s="26"/>
      <c r="CR105" s="26"/>
      <c r="CS105" s="26"/>
      <c r="CT105" s="26"/>
      <c r="CU105" s="26"/>
      <c r="CV105" s="26"/>
      <c r="CW105" s="26"/>
      <c r="CX105" s="26"/>
      <c r="CY105" s="26"/>
      <c r="CZ105" s="26"/>
      <c r="DA105" s="26"/>
      <c r="DB105" s="26"/>
      <c r="DC105" s="26"/>
      <c r="DD105" s="26"/>
      <c r="DE105" s="26"/>
      <c r="DF105" s="26"/>
      <c r="DG105" s="26"/>
      <c r="DH105" s="26"/>
      <c r="DI105" s="26"/>
      <c r="DJ105" s="26"/>
      <c r="DK105" s="26"/>
      <c r="DL105" s="26"/>
      <c r="DM105" s="26"/>
      <c r="DN105" s="26"/>
      <c r="DO105" s="26"/>
      <c r="DP105" s="26"/>
      <c r="DQ105" s="26"/>
      <c r="DR105" s="26"/>
      <c r="DS105" s="26"/>
      <c r="DT105" s="26"/>
      <c r="DU105" s="26"/>
      <c r="DV105" s="26"/>
      <c r="DW105" s="26"/>
      <c r="DX105" s="26"/>
      <c r="DY105" s="26"/>
      <c r="DZ105" s="26"/>
      <c r="EA105" s="26"/>
      <c r="EB105" s="26"/>
      <c r="EC105" s="26"/>
      <c r="ED105" s="26"/>
      <c r="EE105" s="26"/>
      <c r="EF105" s="26"/>
      <c r="EG105" s="26"/>
      <c r="EH105" s="26"/>
      <c r="EI105" s="26"/>
      <c r="EJ105" s="26"/>
      <c r="EK105" s="26"/>
      <c r="EL105" s="26"/>
      <c r="EM105" s="26"/>
      <c r="EN105" s="26"/>
      <c r="EO105" s="26"/>
      <c r="EP105" s="26"/>
      <c r="EQ105" s="26"/>
      <c r="ER105" s="26"/>
      <c r="ES105" s="26"/>
      <c r="ET105" s="26"/>
      <c r="EU105" s="26"/>
      <c r="EV105" s="26"/>
      <c r="EW105" s="26"/>
      <c r="EX105" s="26"/>
      <c r="EY105" s="26"/>
      <c r="EZ105" s="26"/>
      <c r="FA105" s="26"/>
      <c r="FB105" s="26"/>
      <c r="FC105" s="26"/>
    </row>
    <row r="106" spans="1:159" ht="16.5">
      <c r="A106" s="39" t="s">
        <v>46</v>
      </c>
      <c r="B106" s="143">
        <v>1.2430000000000001</v>
      </c>
      <c r="C106" s="139">
        <v>0.84299999999999997</v>
      </c>
      <c r="D106" s="174">
        <v>0.46899999999999997</v>
      </c>
      <c r="E106" s="253">
        <v>0.27</v>
      </c>
      <c r="F106" s="87">
        <v>0.50405900000000003</v>
      </c>
      <c r="G106" s="87">
        <v>0.11779439999999999</v>
      </c>
      <c r="H106" s="140">
        <v>0.48311860000000001</v>
      </c>
      <c r="I106" s="140">
        <v>0.13323650000000001</v>
      </c>
      <c r="J106"/>
      <c r="M106" s="25"/>
      <c r="N106" s="25"/>
      <c r="O106" s="25"/>
      <c r="P106" s="25"/>
      <c r="Q106" s="42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T106" s="26"/>
      <c r="AU106" s="26"/>
      <c r="AV106" s="26"/>
      <c r="AW106" s="26"/>
      <c r="AX106" s="26"/>
      <c r="AY106" s="26"/>
      <c r="AZ106" s="26"/>
      <c r="BA106" s="26"/>
      <c r="BB106" s="26"/>
      <c r="BC106" s="26"/>
      <c r="BD106" s="26"/>
      <c r="BE106" s="26"/>
      <c r="BF106" s="26"/>
      <c r="BG106" s="26"/>
      <c r="BH106" s="26"/>
      <c r="BI106" s="26"/>
      <c r="BJ106" s="26"/>
      <c r="BK106" s="26"/>
      <c r="BL106" s="26"/>
      <c r="BM106" s="26"/>
      <c r="BN106" s="26"/>
      <c r="BO106" s="26"/>
      <c r="BP106" s="26"/>
      <c r="BQ106" s="26"/>
      <c r="BR106" s="26"/>
      <c r="BS106" s="26"/>
      <c r="BT106" s="26"/>
      <c r="BU106" s="26"/>
      <c r="BV106" s="26"/>
      <c r="BW106" s="26"/>
      <c r="BX106" s="26"/>
      <c r="BY106" s="26"/>
      <c r="BZ106" s="26"/>
      <c r="CA106" s="26"/>
      <c r="CB106" s="26"/>
      <c r="CC106" s="26"/>
      <c r="CD106" s="26"/>
      <c r="CE106" s="26"/>
      <c r="CF106" s="26"/>
      <c r="CG106" s="26"/>
      <c r="CH106" s="26"/>
      <c r="CI106" s="26"/>
      <c r="CJ106" s="26"/>
      <c r="CK106" s="26"/>
      <c r="CL106" s="26"/>
      <c r="CM106" s="26"/>
      <c r="CN106" s="26"/>
      <c r="CO106" s="26"/>
      <c r="CP106" s="26"/>
      <c r="CQ106" s="26"/>
      <c r="CR106" s="26"/>
      <c r="CS106" s="26"/>
      <c r="CT106" s="26"/>
      <c r="CU106" s="26"/>
      <c r="CV106" s="26"/>
      <c r="CW106" s="26"/>
      <c r="CX106" s="26"/>
      <c r="CY106" s="26"/>
      <c r="CZ106" s="26"/>
      <c r="DA106" s="26"/>
      <c r="DB106" s="26"/>
      <c r="DC106" s="26"/>
      <c r="DD106" s="26"/>
      <c r="DE106" s="26"/>
      <c r="DF106" s="26"/>
      <c r="DG106" s="26"/>
      <c r="DH106" s="26"/>
      <c r="DI106" s="26"/>
      <c r="DJ106" s="26"/>
      <c r="DK106" s="26"/>
      <c r="DL106" s="26"/>
      <c r="DM106" s="26"/>
      <c r="DN106" s="26"/>
      <c r="DO106" s="26"/>
      <c r="DP106" s="26"/>
      <c r="DQ106" s="26"/>
      <c r="DR106" s="26"/>
      <c r="DS106" s="26"/>
      <c r="DT106" s="26"/>
      <c r="DU106" s="26"/>
      <c r="DV106" s="26"/>
      <c r="DW106" s="26"/>
      <c r="DX106" s="26"/>
      <c r="DY106" s="26"/>
      <c r="DZ106" s="26"/>
      <c r="EA106" s="26"/>
      <c r="EB106" s="26"/>
      <c r="EC106" s="26"/>
      <c r="ED106" s="26"/>
      <c r="EE106" s="26"/>
      <c r="EF106" s="26"/>
      <c r="EG106" s="26"/>
      <c r="EH106" s="26"/>
      <c r="EI106" s="26"/>
      <c r="EJ106" s="26"/>
      <c r="EK106" s="26"/>
      <c r="EL106" s="26"/>
      <c r="EM106" s="26"/>
      <c r="EN106" s="26"/>
      <c r="EO106" s="26"/>
      <c r="EP106" s="26"/>
      <c r="EQ106" s="26"/>
      <c r="ER106" s="26"/>
      <c r="ES106" s="26"/>
      <c r="ET106" s="26"/>
      <c r="EU106" s="26"/>
      <c r="EV106" s="26"/>
      <c r="EW106" s="26"/>
      <c r="EX106" s="26"/>
      <c r="EY106" s="26"/>
      <c r="EZ106" s="26"/>
      <c r="FA106" s="26"/>
      <c r="FB106" s="26"/>
      <c r="FC106" s="26"/>
    </row>
    <row r="107" spans="1:159" ht="16.5">
      <c r="A107" s="39" t="s">
        <v>47</v>
      </c>
      <c r="B107" s="143">
        <v>0</v>
      </c>
      <c r="C107" s="139">
        <v>0</v>
      </c>
      <c r="D107" s="174">
        <v>0.13</v>
      </c>
      <c r="E107" s="134"/>
      <c r="F107" s="87">
        <v>0</v>
      </c>
      <c r="G107" s="87">
        <v>0.14893620000000002</v>
      </c>
      <c r="H107" s="140"/>
      <c r="I107" s="139">
        <v>0</v>
      </c>
      <c r="J107"/>
      <c r="L107" s="252"/>
      <c r="M107" s="252"/>
      <c r="N107" s="25"/>
      <c r="O107" s="25"/>
      <c r="P107" s="25"/>
      <c r="Q107" s="42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  <c r="AV107" s="26"/>
      <c r="AW107" s="26"/>
      <c r="AX107" s="26"/>
      <c r="AY107" s="26"/>
      <c r="AZ107" s="26"/>
      <c r="BA107" s="26"/>
      <c r="BB107" s="26"/>
      <c r="BC107" s="26"/>
      <c r="BD107" s="26"/>
      <c r="BE107" s="26"/>
      <c r="BF107" s="26"/>
      <c r="BG107" s="26"/>
      <c r="BH107" s="26"/>
      <c r="BI107" s="26"/>
      <c r="BJ107" s="26"/>
      <c r="BK107" s="26"/>
      <c r="BL107" s="26"/>
      <c r="BM107" s="26"/>
      <c r="BN107" s="26"/>
      <c r="BO107" s="26"/>
      <c r="BP107" s="26"/>
      <c r="BQ107" s="26"/>
      <c r="BR107" s="26"/>
      <c r="BS107" s="26"/>
      <c r="BT107" s="26"/>
      <c r="BU107" s="26"/>
      <c r="BV107" s="26"/>
      <c r="BW107" s="26"/>
      <c r="BX107" s="26"/>
      <c r="BY107" s="26"/>
      <c r="BZ107" s="26"/>
      <c r="CA107" s="26"/>
      <c r="CB107" s="26"/>
      <c r="CC107" s="26"/>
      <c r="CD107" s="26"/>
      <c r="CE107" s="26"/>
      <c r="CF107" s="26"/>
      <c r="CG107" s="26"/>
      <c r="CH107" s="26"/>
      <c r="CI107" s="26"/>
      <c r="CJ107" s="26"/>
      <c r="CK107" s="26"/>
      <c r="CL107" s="26"/>
      <c r="CM107" s="26"/>
      <c r="CN107" s="26"/>
      <c r="CO107" s="26"/>
      <c r="CP107" s="26"/>
      <c r="CQ107" s="26"/>
      <c r="CR107" s="26"/>
      <c r="CS107" s="26"/>
      <c r="CT107" s="26"/>
      <c r="CU107" s="26"/>
      <c r="CV107" s="26"/>
      <c r="CW107" s="26"/>
      <c r="CX107" s="26"/>
      <c r="CY107" s="26"/>
      <c r="CZ107" s="26"/>
      <c r="DA107" s="26"/>
      <c r="DB107" s="26"/>
      <c r="DC107" s="26"/>
      <c r="DD107" s="26"/>
      <c r="DE107" s="26"/>
      <c r="DF107" s="26"/>
      <c r="DG107" s="26"/>
      <c r="DH107" s="26"/>
      <c r="DI107" s="26"/>
      <c r="DJ107" s="26"/>
      <c r="DK107" s="26"/>
      <c r="DL107" s="26"/>
      <c r="DM107" s="26"/>
      <c r="DN107" s="26"/>
      <c r="DO107" s="26"/>
      <c r="DP107" s="26"/>
      <c r="DQ107" s="26"/>
      <c r="DR107" s="26"/>
      <c r="DS107" s="26"/>
      <c r="DT107" s="26"/>
      <c r="DU107" s="26"/>
      <c r="DV107" s="26"/>
      <c r="DW107" s="26"/>
      <c r="DX107" s="26"/>
      <c r="DY107" s="26"/>
      <c r="DZ107" s="26"/>
      <c r="EA107" s="26"/>
      <c r="EB107" s="26"/>
      <c r="EC107" s="26"/>
      <c r="ED107" s="26"/>
      <c r="EE107" s="26"/>
      <c r="EF107" s="26"/>
      <c r="EG107" s="26"/>
      <c r="EH107" s="26"/>
      <c r="EI107" s="26"/>
      <c r="EJ107" s="26"/>
      <c r="EK107" s="26"/>
      <c r="EL107" s="26"/>
      <c r="EM107" s="26"/>
      <c r="EN107" s="26"/>
      <c r="EO107" s="26"/>
      <c r="EP107" s="26"/>
      <c r="EQ107" s="26"/>
      <c r="ER107" s="26"/>
      <c r="ES107" s="26"/>
      <c r="ET107" s="26"/>
      <c r="EU107" s="26"/>
      <c r="EV107" s="26"/>
      <c r="EW107" s="26"/>
      <c r="EX107" s="26"/>
      <c r="EY107" s="26"/>
      <c r="EZ107" s="26"/>
      <c r="FA107" s="26"/>
      <c r="FB107" s="26"/>
      <c r="FC107" s="26"/>
    </row>
    <row r="108" spans="1:159" ht="16.5">
      <c r="A108" s="40" t="s">
        <v>19</v>
      </c>
      <c r="B108" s="171">
        <f>SUM(B99:B107)</f>
        <v>196.024</v>
      </c>
      <c r="C108" s="172">
        <f>SUM(C99:C107)</f>
        <v>218.30299999999994</v>
      </c>
      <c r="D108" s="172">
        <f>SUM(D99:D107)</f>
        <v>223.191</v>
      </c>
      <c r="E108" s="172">
        <f>SUM(E99:E107)</f>
        <v>218.58099999999999</v>
      </c>
      <c r="F108" s="93">
        <f t="shared" ref="F108:I108" si="9">SUM(F99:F107)</f>
        <v>217.51542300000003</v>
      </c>
      <c r="G108" s="93">
        <f t="shared" si="9"/>
        <v>151.71701460000003</v>
      </c>
      <c r="H108" s="93">
        <f t="shared" si="9"/>
        <v>190.82430860000002</v>
      </c>
      <c r="I108" s="93">
        <f t="shared" si="9"/>
        <v>217.63451000000001</v>
      </c>
      <c r="J108"/>
      <c r="L108" s="25"/>
      <c r="M108" s="25"/>
      <c r="N108" s="25"/>
      <c r="O108" s="25"/>
      <c r="P108" s="25"/>
      <c r="Q108" s="42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  <c r="AV108" s="26"/>
      <c r="AW108" s="26"/>
      <c r="AX108" s="26"/>
      <c r="AY108" s="26"/>
      <c r="AZ108" s="26"/>
      <c r="BA108" s="26"/>
      <c r="BB108" s="26"/>
      <c r="BC108" s="26"/>
      <c r="BD108" s="26"/>
      <c r="BE108" s="26"/>
      <c r="BF108" s="26"/>
      <c r="BG108" s="26"/>
      <c r="BH108" s="26"/>
      <c r="BI108" s="26"/>
      <c r="BJ108" s="26"/>
      <c r="BK108" s="26"/>
      <c r="BL108" s="26"/>
      <c r="BM108" s="26"/>
      <c r="BN108" s="26"/>
      <c r="BO108" s="26"/>
      <c r="BP108" s="26"/>
      <c r="BQ108" s="26"/>
      <c r="BR108" s="26"/>
      <c r="BS108" s="26"/>
      <c r="BT108" s="26"/>
      <c r="BU108" s="26"/>
      <c r="BV108" s="26"/>
      <c r="BW108" s="26"/>
      <c r="BX108" s="26"/>
      <c r="BY108" s="26"/>
      <c r="BZ108" s="26"/>
      <c r="CA108" s="26"/>
      <c r="CB108" s="26"/>
      <c r="CC108" s="26"/>
      <c r="CD108" s="26"/>
      <c r="CE108" s="26"/>
      <c r="CF108" s="26"/>
      <c r="CG108" s="26"/>
      <c r="CH108" s="26"/>
      <c r="CI108" s="26"/>
      <c r="CJ108" s="26"/>
      <c r="CK108" s="26"/>
      <c r="CL108" s="26"/>
      <c r="CM108" s="26"/>
      <c r="CN108" s="26"/>
      <c r="CO108" s="26"/>
      <c r="CP108" s="26"/>
      <c r="CQ108" s="26"/>
      <c r="CR108" s="26"/>
      <c r="CS108" s="26"/>
      <c r="CT108" s="26"/>
      <c r="CU108" s="26"/>
      <c r="CV108" s="26"/>
      <c r="CW108" s="26"/>
      <c r="CX108" s="26"/>
      <c r="CY108" s="26"/>
      <c r="CZ108" s="26"/>
      <c r="DA108" s="26"/>
      <c r="DB108" s="26"/>
      <c r="DC108" s="26"/>
      <c r="DD108" s="26"/>
      <c r="DE108" s="26"/>
      <c r="DF108" s="26"/>
      <c r="DG108" s="26"/>
      <c r="DH108" s="26"/>
      <c r="DI108" s="26"/>
      <c r="DJ108" s="26"/>
      <c r="DK108" s="26"/>
      <c r="DL108" s="26"/>
      <c r="DM108" s="26"/>
      <c r="DN108" s="26"/>
      <c r="DO108" s="26"/>
      <c r="DP108" s="26"/>
      <c r="DQ108" s="26"/>
      <c r="DR108" s="26"/>
      <c r="DS108" s="26"/>
      <c r="DT108" s="26"/>
      <c r="DU108" s="26"/>
      <c r="DV108" s="26"/>
      <c r="DW108" s="26"/>
      <c r="DX108" s="26"/>
      <c r="DY108" s="26"/>
      <c r="DZ108" s="26"/>
      <c r="EA108" s="26"/>
      <c r="EB108" s="26"/>
      <c r="EC108" s="26"/>
      <c r="ED108" s="26"/>
      <c r="EE108" s="26"/>
      <c r="EF108" s="26"/>
      <c r="EG108" s="26"/>
      <c r="EH108" s="26"/>
      <c r="EI108" s="26"/>
      <c r="EJ108" s="26"/>
      <c r="EK108" s="26"/>
      <c r="EL108" s="26"/>
      <c r="EM108" s="26"/>
      <c r="EN108" s="26"/>
      <c r="EO108" s="26"/>
      <c r="EP108" s="26"/>
      <c r="EQ108" s="26"/>
      <c r="ER108" s="26"/>
      <c r="ES108" s="26"/>
      <c r="ET108" s="26"/>
      <c r="EU108" s="26"/>
      <c r="EV108" s="26"/>
      <c r="EW108" s="26"/>
      <c r="EX108" s="26"/>
      <c r="EY108" s="26"/>
      <c r="EZ108" s="26"/>
      <c r="FA108" s="26"/>
      <c r="FB108" s="26"/>
      <c r="FC108" s="26"/>
    </row>
    <row r="109" spans="1:159" ht="16.5">
      <c r="A109" s="39"/>
      <c r="B109" s="143"/>
      <c r="C109" s="139"/>
      <c r="D109" s="134"/>
      <c r="E109" s="134"/>
      <c r="F109" s="87"/>
      <c r="G109" s="87"/>
      <c r="H109" s="134"/>
      <c r="I109" s="134"/>
      <c r="J109"/>
      <c r="K109"/>
      <c r="L109" s="25"/>
      <c r="M109" s="25"/>
      <c r="N109" s="25"/>
      <c r="O109" s="25"/>
      <c r="P109" s="25"/>
      <c r="Q109" s="42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  <c r="AW109" s="26"/>
      <c r="AX109" s="26"/>
      <c r="AY109" s="26"/>
      <c r="AZ109" s="26"/>
      <c r="BA109" s="26"/>
      <c r="BB109" s="26"/>
      <c r="BC109" s="26"/>
      <c r="BD109" s="26"/>
      <c r="BE109" s="26"/>
      <c r="BF109" s="26"/>
      <c r="BG109" s="26"/>
      <c r="BH109" s="26"/>
      <c r="BI109" s="26"/>
      <c r="BJ109" s="26"/>
      <c r="BK109" s="26"/>
      <c r="BL109" s="26"/>
      <c r="BM109" s="26"/>
      <c r="BN109" s="26"/>
      <c r="BO109" s="26"/>
      <c r="BP109" s="26"/>
      <c r="BQ109" s="26"/>
      <c r="BR109" s="26"/>
      <c r="BS109" s="26"/>
      <c r="BT109" s="26"/>
      <c r="BU109" s="26"/>
      <c r="BV109" s="26"/>
      <c r="BW109" s="26"/>
      <c r="BX109" s="26"/>
      <c r="BY109" s="26"/>
      <c r="BZ109" s="26"/>
      <c r="CA109" s="26"/>
      <c r="CB109" s="26"/>
      <c r="CC109" s="26"/>
      <c r="CD109" s="26"/>
      <c r="CE109" s="26"/>
      <c r="CF109" s="26"/>
      <c r="CG109" s="26"/>
      <c r="CH109" s="26"/>
      <c r="CI109" s="26"/>
      <c r="CJ109" s="26"/>
      <c r="CK109" s="26"/>
      <c r="CL109" s="26"/>
      <c r="CM109" s="26"/>
      <c r="CN109" s="26"/>
      <c r="CO109" s="26"/>
      <c r="CP109" s="26"/>
      <c r="CQ109" s="26"/>
      <c r="CR109" s="26"/>
      <c r="CS109" s="26"/>
      <c r="CT109" s="26"/>
      <c r="CU109" s="26"/>
      <c r="CV109" s="26"/>
      <c r="CW109" s="26"/>
      <c r="CX109" s="26"/>
      <c r="CY109" s="26"/>
      <c r="CZ109" s="26"/>
      <c r="DA109" s="26"/>
      <c r="DB109" s="26"/>
      <c r="DC109" s="26"/>
      <c r="DD109" s="26"/>
      <c r="DE109" s="26"/>
      <c r="DF109" s="26"/>
      <c r="DG109" s="26"/>
      <c r="DH109" s="26"/>
      <c r="DI109" s="26"/>
      <c r="DJ109" s="26"/>
      <c r="DK109" s="26"/>
      <c r="DL109" s="26"/>
      <c r="DM109" s="26"/>
      <c r="DN109" s="26"/>
      <c r="DO109" s="26"/>
      <c r="DP109" s="26"/>
      <c r="DQ109" s="26"/>
      <c r="DR109" s="26"/>
      <c r="DS109" s="26"/>
      <c r="DT109" s="26"/>
      <c r="DU109" s="26"/>
      <c r="DV109" s="26"/>
      <c r="DW109" s="26"/>
      <c r="DX109" s="26"/>
      <c r="DY109" s="26"/>
      <c r="DZ109" s="26"/>
      <c r="EA109" s="26"/>
      <c r="EB109" s="26"/>
      <c r="EC109" s="26"/>
      <c r="ED109" s="26"/>
      <c r="EE109" s="26"/>
      <c r="EF109" s="26"/>
      <c r="EG109" s="26"/>
      <c r="EH109" s="26"/>
      <c r="EI109" s="26"/>
      <c r="EJ109" s="26"/>
      <c r="EK109" s="26"/>
      <c r="EL109" s="26"/>
      <c r="EM109" s="26"/>
      <c r="EN109" s="26"/>
      <c r="EO109" s="26"/>
      <c r="EP109" s="26"/>
      <c r="EQ109" s="26"/>
      <c r="ER109" s="26"/>
      <c r="ES109" s="26"/>
      <c r="ET109" s="26"/>
      <c r="EU109" s="26"/>
      <c r="EV109" s="26"/>
      <c r="EW109" s="26"/>
      <c r="EX109" s="26"/>
      <c r="EY109" s="26"/>
      <c r="EZ109" s="26"/>
      <c r="FA109" s="26"/>
      <c r="FB109" s="26"/>
      <c r="FC109" s="26"/>
    </row>
    <row r="110" spans="1:159" ht="16.5">
      <c r="A110" s="56" t="s">
        <v>48</v>
      </c>
      <c r="B110" s="143"/>
      <c r="C110" s="139"/>
      <c r="D110" s="134"/>
      <c r="E110" s="134"/>
      <c r="F110" s="105"/>
      <c r="G110" s="105"/>
      <c r="H110" s="134"/>
      <c r="I110" s="134"/>
      <c r="J110"/>
      <c r="K110"/>
      <c r="L110" s="25"/>
      <c r="M110" s="25"/>
      <c r="N110" s="25"/>
      <c r="O110" s="25"/>
      <c r="P110" s="25"/>
      <c r="Q110" s="42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  <c r="AV110" s="26"/>
      <c r="AW110" s="26"/>
      <c r="AX110" s="26"/>
      <c r="AY110" s="26"/>
      <c r="AZ110" s="26"/>
      <c r="BA110" s="26"/>
      <c r="BB110" s="26"/>
      <c r="BC110" s="26"/>
      <c r="BD110" s="26"/>
      <c r="BE110" s="26"/>
      <c r="BF110" s="26"/>
      <c r="BG110" s="26"/>
      <c r="BH110" s="26"/>
      <c r="BI110" s="26"/>
      <c r="BJ110" s="26"/>
      <c r="BK110" s="26"/>
      <c r="BL110" s="26"/>
      <c r="BM110" s="26"/>
      <c r="BN110" s="26"/>
      <c r="BO110" s="26"/>
      <c r="BP110" s="26"/>
      <c r="BQ110" s="26"/>
      <c r="BR110" s="26"/>
      <c r="BS110" s="26"/>
      <c r="BT110" s="26"/>
      <c r="BU110" s="26"/>
      <c r="BV110" s="26"/>
      <c r="BW110" s="26"/>
      <c r="BX110" s="26"/>
      <c r="BY110" s="26"/>
      <c r="BZ110" s="26"/>
      <c r="CA110" s="26"/>
      <c r="CB110" s="26"/>
      <c r="CC110" s="26"/>
      <c r="CD110" s="26"/>
      <c r="CE110" s="26"/>
      <c r="CF110" s="26"/>
      <c r="CG110" s="26"/>
      <c r="CH110" s="26"/>
      <c r="CI110" s="26"/>
      <c r="CJ110" s="26"/>
      <c r="CK110" s="26"/>
      <c r="CL110" s="26"/>
      <c r="CM110" s="26"/>
      <c r="CN110" s="26"/>
      <c r="CO110" s="26"/>
      <c r="CP110" s="26"/>
      <c r="CQ110" s="26"/>
      <c r="CR110" s="26"/>
      <c r="CS110" s="26"/>
      <c r="CT110" s="26"/>
      <c r="CU110" s="26"/>
      <c r="CV110" s="26"/>
      <c r="CW110" s="26"/>
      <c r="CX110" s="26"/>
      <c r="CY110" s="26"/>
      <c r="CZ110" s="26"/>
      <c r="DA110" s="26"/>
      <c r="DB110" s="26"/>
      <c r="DC110" s="26"/>
      <c r="DD110" s="26"/>
      <c r="DE110" s="26"/>
      <c r="DF110" s="26"/>
      <c r="DG110" s="26"/>
      <c r="DH110" s="26"/>
      <c r="DI110" s="26"/>
      <c r="DJ110" s="26"/>
      <c r="DK110" s="26"/>
      <c r="DL110" s="26"/>
      <c r="DM110" s="26"/>
      <c r="DN110" s="26"/>
      <c r="DO110" s="26"/>
      <c r="DP110" s="26"/>
      <c r="DQ110" s="26"/>
      <c r="DR110" s="26"/>
      <c r="DS110" s="26"/>
      <c r="DT110" s="26"/>
      <c r="DU110" s="26"/>
      <c r="DV110" s="26"/>
      <c r="DW110" s="26"/>
      <c r="DX110" s="26"/>
      <c r="DY110" s="26"/>
      <c r="DZ110" s="26"/>
      <c r="EA110" s="26"/>
      <c r="EB110" s="26"/>
      <c r="EC110" s="26"/>
      <c r="ED110" s="26"/>
      <c r="EE110" s="26"/>
      <c r="EF110" s="26"/>
      <c r="EG110" s="26"/>
      <c r="EH110" s="26"/>
      <c r="EI110" s="26"/>
      <c r="EJ110" s="26"/>
      <c r="EK110" s="26"/>
      <c r="EL110" s="26"/>
      <c r="EM110" s="26"/>
      <c r="EN110" s="26"/>
      <c r="EO110" s="26"/>
      <c r="EP110" s="26"/>
      <c r="EQ110" s="26"/>
      <c r="ER110" s="26"/>
      <c r="ES110" s="26"/>
      <c r="ET110" s="26"/>
      <c r="EU110" s="26"/>
      <c r="EV110" s="26"/>
      <c r="EW110" s="26"/>
      <c r="EX110" s="26"/>
      <c r="EY110" s="26"/>
      <c r="EZ110" s="26"/>
      <c r="FA110" s="26"/>
      <c r="FB110" s="26"/>
      <c r="FC110" s="26"/>
    </row>
    <row r="111" spans="1:159" ht="16.5">
      <c r="A111" s="39"/>
      <c r="B111" s="143"/>
      <c r="C111" s="139"/>
      <c r="D111" s="134"/>
      <c r="E111" s="134"/>
      <c r="F111" s="87"/>
      <c r="G111" s="87"/>
      <c r="H111" s="134"/>
      <c r="I111" s="137"/>
      <c r="J111"/>
      <c r="K111"/>
      <c r="L111" s="25"/>
      <c r="M111" s="25"/>
      <c r="N111" s="25"/>
      <c r="O111" s="25"/>
      <c r="P111" s="25"/>
      <c r="Q111" s="42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  <c r="AV111" s="26"/>
      <c r="AW111" s="26"/>
      <c r="AX111" s="26"/>
      <c r="AY111" s="26"/>
      <c r="AZ111" s="26"/>
      <c r="BA111" s="26"/>
      <c r="BB111" s="26"/>
      <c r="BC111" s="26"/>
      <c r="BD111" s="26"/>
      <c r="BE111" s="26"/>
      <c r="BF111" s="26"/>
      <c r="BG111" s="26"/>
      <c r="BH111" s="26"/>
      <c r="BI111" s="26"/>
      <c r="BJ111" s="26"/>
      <c r="BK111" s="26"/>
      <c r="BL111" s="26"/>
      <c r="BM111" s="26"/>
      <c r="BN111" s="26"/>
      <c r="BO111" s="26"/>
      <c r="BP111" s="26"/>
      <c r="BQ111" s="26"/>
      <c r="BR111" s="26"/>
      <c r="BS111" s="26"/>
      <c r="BT111" s="26"/>
      <c r="BU111" s="26"/>
      <c r="BV111" s="26"/>
      <c r="BW111" s="26"/>
      <c r="BX111" s="26"/>
      <c r="BY111" s="26"/>
      <c r="BZ111" s="26"/>
      <c r="CA111" s="26"/>
      <c r="CB111" s="26"/>
      <c r="CC111" s="26"/>
      <c r="CD111" s="26"/>
      <c r="CE111" s="26"/>
      <c r="CF111" s="26"/>
      <c r="CG111" s="26"/>
      <c r="CH111" s="26"/>
      <c r="CI111" s="26"/>
      <c r="CJ111" s="26"/>
      <c r="CK111" s="26"/>
      <c r="CL111" s="26"/>
      <c r="CM111" s="26"/>
      <c r="CN111" s="26"/>
      <c r="CO111" s="26"/>
      <c r="CP111" s="26"/>
      <c r="CQ111" s="26"/>
      <c r="CR111" s="26"/>
      <c r="CS111" s="26"/>
      <c r="CT111" s="26"/>
      <c r="CU111" s="26"/>
      <c r="CV111" s="26"/>
      <c r="CW111" s="26"/>
      <c r="CX111" s="26"/>
      <c r="CY111" s="26"/>
      <c r="CZ111" s="26"/>
      <c r="DA111" s="26"/>
      <c r="DB111" s="26"/>
      <c r="DC111" s="26"/>
      <c r="DD111" s="26"/>
      <c r="DE111" s="26"/>
      <c r="DF111" s="26"/>
      <c r="DG111" s="26"/>
      <c r="DH111" s="26"/>
      <c r="DI111" s="26"/>
      <c r="DJ111" s="26"/>
      <c r="DK111" s="26"/>
      <c r="DL111" s="26"/>
      <c r="DM111" s="26"/>
      <c r="DN111" s="26"/>
      <c r="DO111" s="26"/>
      <c r="DP111" s="26"/>
      <c r="DQ111" s="26"/>
      <c r="DR111" s="26"/>
      <c r="DS111" s="26"/>
      <c r="DT111" s="26"/>
      <c r="DU111" s="26"/>
      <c r="DV111" s="26"/>
      <c r="DW111" s="26"/>
      <c r="DX111" s="26"/>
      <c r="DY111" s="26"/>
      <c r="DZ111" s="26"/>
      <c r="EA111" s="26"/>
      <c r="EB111" s="26"/>
      <c r="EC111" s="26"/>
      <c r="ED111" s="26"/>
      <c r="EE111" s="26"/>
      <c r="EF111" s="26"/>
      <c r="EG111" s="26"/>
      <c r="EH111" s="26"/>
      <c r="EI111" s="26"/>
      <c r="EJ111" s="26"/>
      <c r="EK111" s="26"/>
      <c r="EL111" s="26"/>
      <c r="EM111" s="26"/>
      <c r="EN111" s="26"/>
      <c r="EO111" s="26"/>
      <c r="EP111" s="26"/>
      <c r="EQ111" s="26"/>
      <c r="ER111" s="26"/>
      <c r="ES111" s="26"/>
      <c r="ET111" s="26"/>
      <c r="EU111" s="26"/>
      <c r="EV111" s="26"/>
      <c r="EW111" s="26"/>
      <c r="EX111" s="26"/>
      <c r="EY111" s="26"/>
      <c r="EZ111" s="26"/>
      <c r="FA111" s="26"/>
      <c r="FB111" s="26"/>
      <c r="FC111" s="26"/>
    </row>
    <row r="112" spans="1:159" ht="16.5">
      <c r="A112" s="138" t="s">
        <v>40</v>
      </c>
      <c r="B112" s="143"/>
      <c r="C112" s="139"/>
      <c r="D112" s="134"/>
      <c r="E112" s="134"/>
      <c r="F112" s="174"/>
      <c r="G112" s="174">
        <v>5.7092500000000004E-2</v>
      </c>
      <c r="H112" s="174"/>
      <c r="I112" s="174"/>
      <c r="J112"/>
      <c r="K112"/>
      <c r="L112" s="25"/>
      <c r="M112" s="25"/>
      <c r="N112" s="25"/>
      <c r="O112" s="25"/>
      <c r="P112" s="25"/>
      <c r="Q112" s="42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  <c r="AV112" s="26"/>
      <c r="AW112" s="26"/>
      <c r="AX112" s="26"/>
      <c r="AY112" s="26"/>
      <c r="AZ112" s="26"/>
      <c r="BA112" s="26"/>
      <c r="BB112" s="26"/>
      <c r="BC112" s="26"/>
      <c r="BD112" s="26"/>
      <c r="BE112" s="26"/>
      <c r="BF112" s="26"/>
      <c r="BG112" s="26"/>
      <c r="BH112" s="26"/>
      <c r="BI112" s="26"/>
      <c r="BJ112" s="26"/>
      <c r="BK112" s="26"/>
      <c r="BL112" s="26"/>
      <c r="BM112" s="26"/>
      <c r="BN112" s="26"/>
      <c r="BO112" s="26"/>
      <c r="BP112" s="26"/>
      <c r="BQ112" s="26"/>
      <c r="BR112" s="26"/>
      <c r="BS112" s="26"/>
      <c r="BT112" s="26"/>
      <c r="BU112" s="26"/>
      <c r="BV112" s="26"/>
      <c r="BW112" s="26"/>
      <c r="BX112" s="26"/>
      <c r="BY112" s="26"/>
      <c r="BZ112" s="26"/>
      <c r="CA112" s="26"/>
      <c r="CB112" s="26"/>
      <c r="CC112" s="26"/>
      <c r="CD112" s="26"/>
      <c r="CE112" s="26"/>
      <c r="CF112" s="26"/>
      <c r="CG112" s="26"/>
      <c r="CH112" s="26"/>
      <c r="CI112" s="26"/>
      <c r="CJ112" s="26"/>
      <c r="CK112" s="26"/>
      <c r="CL112" s="26"/>
      <c r="CM112" s="26"/>
      <c r="CN112" s="26"/>
      <c r="CO112" s="26"/>
      <c r="CP112" s="26"/>
      <c r="CQ112" s="26"/>
      <c r="CR112" s="26"/>
      <c r="CS112" s="26"/>
      <c r="CT112" s="26"/>
      <c r="CU112" s="26"/>
      <c r="CV112" s="26"/>
      <c r="CW112" s="26"/>
      <c r="CX112" s="26"/>
      <c r="CY112" s="26"/>
      <c r="CZ112" s="26"/>
      <c r="DA112" s="26"/>
      <c r="DB112" s="26"/>
      <c r="DC112" s="26"/>
      <c r="DD112" s="26"/>
      <c r="DE112" s="26"/>
      <c r="DF112" s="26"/>
      <c r="DG112" s="26"/>
      <c r="DH112" s="26"/>
      <c r="DI112" s="26"/>
      <c r="DJ112" s="26"/>
      <c r="DK112" s="26"/>
      <c r="DL112" s="26"/>
      <c r="DM112" s="26"/>
      <c r="DN112" s="26"/>
      <c r="DO112" s="26"/>
      <c r="DP112" s="26"/>
      <c r="DQ112" s="26"/>
      <c r="DR112" s="26"/>
      <c r="DS112" s="26"/>
      <c r="DT112" s="26"/>
      <c r="DU112" s="26"/>
      <c r="DV112" s="26"/>
      <c r="DW112" s="26"/>
      <c r="DX112" s="26"/>
      <c r="DY112" s="26"/>
      <c r="DZ112" s="26"/>
      <c r="EA112" s="26"/>
      <c r="EB112" s="26"/>
      <c r="EC112" s="26"/>
      <c r="ED112" s="26"/>
      <c r="EE112" s="26"/>
      <c r="EF112" s="26"/>
      <c r="EG112" s="26"/>
      <c r="EH112" s="26"/>
      <c r="EI112" s="26"/>
      <c r="EJ112" s="26"/>
      <c r="EK112" s="26"/>
      <c r="EL112" s="26"/>
      <c r="EM112" s="26"/>
      <c r="EN112" s="26"/>
      <c r="EO112" s="26"/>
      <c r="EP112" s="26"/>
      <c r="EQ112" s="26"/>
      <c r="ER112" s="26"/>
      <c r="ES112" s="26"/>
      <c r="ET112" s="26"/>
      <c r="EU112" s="26"/>
      <c r="EV112" s="26"/>
      <c r="EW112" s="26"/>
      <c r="EX112" s="26"/>
      <c r="EY112" s="26"/>
      <c r="EZ112" s="26"/>
      <c r="FA112" s="26"/>
      <c r="FB112" s="26"/>
      <c r="FC112" s="26"/>
    </row>
    <row r="113" spans="1:159" ht="16.5">
      <c r="A113" s="138" t="s">
        <v>102</v>
      </c>
      <c r="B113" s="143">
        <v>4.8529999999999998</v>
      </c>
      <c r="C113" s="139">
        <v>2.5539999999999998</v>
      </c>
      <c r="D113" s="134"/>
      <c r="E113" s="134"/>
      <c r="F113" s="174">
        <v>4.0695899999999998</v>
      </c>
      <c r="G113" s="174">
        <v>1.87327</v>
      </c>
      <c r="H113" s="174">
        <v>3.22037</v>
      </c>
      <c r="I113" s="174">
        <v>3.81812</v>
      </c>
      <c r="J113"/>
      <c r="K113"/>
      <c r="L113" s="25"/>
      <c r="M113" s="25"/>
      <c r="N113" s="25"/>
      <c r="O113" s="25"/>
      <c r="P113" s="25"/>
      <c r="Q113" s="42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  <c r="AV113" s="26"/>
      <c r="AW113" s="26"/>
      <c r="AX113" s="26"/>
      <c r="AY113" s="26"/>
      <c r="AZ113" s="26"/>
      <c r="BA113" s="26"/>
      <c r="BB113" s="26"/>
      <c r="BC113" s="26"/>
      <c r="BD113" s="26"/>
      <c r="BE113" s="26"/>
      <c r="BF113" s="26"/>
      <c r="BG113" s="26"/>
      <c r="BH113" s="26"/>
      <c r="BI113" s="26"/>
      <c r="BJ113" s="26"/>
      <c r="BK113" s="26"/>
      <c r="BL113" s="26"/>
      <c r="BM113" s="26"/>
      <c r="BN113" s="26"/>
      <c r="BO113" s="26"/>
      <c r="BP113" s="26"/>
      <c r="BQ113" s="26"/>
      <c r="BR113" s="26"/>
      <c r="BS113" s="26"/>
      <c r="BT113" s="26"/>
      <c r="BU113" s="26"/>
      <c r="BV113" s="26"/>
      <c r="BW113" s="26"/>
      <c r="BX113" s="26"/>
      <c r="BY113" s="26"/>
      <c r="BZ113" s="26"/>
      <c r="CA113" s="26"/>
      <c r="CB113" s="26"/>
      <c r="CC113" s="26"/>
      <c r="CD113" s="26"/>
      <c r="CE113" s="26"/>
      <c r="CF113" s="26"/>
      <c r="CG113" s="26"/>
      <c r="CH113" s="26"/>
      <c r="CI113" s="26"/>
      <c r="CJ113" s="26"/>
      <c r="CK113" s="26"/>
      <c r="CL113" s="26"/>
      <c r="CM113" s="26"/>
      <c r="CN113" s="26"/>
      <c r="CO113" s="26"/>
      <c r="CP113" s="26"/>
      <c r="CQ113" s="26"/>
      <c r="CR113" s="26"/>
      <c r="CS113" s="26"/>
      <c r="CT113" s="26"/>
      <c r="CU113" s="26"/>
      <c r="CV113" s="26"/>
      <c r="CW113" s="26"/>
      <c r="CX113" s="26"/>
      <c r="CY113" s="26"/>
      <c r="CZ113" s="26"/>
      <c r="DA113" s="26"/>
      <c r="DB113" s="26"/>
      <c r="DC113" s="26"/>
      <c r="DD113" s="26"/>
      <c r="DE113" s="26"/>
      <c r="DF113" s="26"/>
      <c r="DG113" s="26"/>
      <c r="DH113" s="26"/>
      <c r="DI113" s="26"/>
      <c r="DJ113" s="26"/>
      <c r="DK113" s="26"/>
      <c r="DL113" s="26"/>
      <c r="DM113" s="26"/>
      <c r="DN113" s="26"/>
      <c r="DO113" s="26"/>
      <c r="DP113" s="26"/>
      <c r="DQ113" s="26"/>
      <c r="DR113" s="26"/>
      <c r="DS113" s="26"/>
      <c r="DT113" s="26"/>
      <c r="DU113" s="26"/>
      <c r="DV113" s="26"/>
      <c r="DW113" s="26"/>
      <c r="DX113" s="26"/>
      <c r="DY113" s="26"/>
      <c r="DZ113" s="26"/>
      <c r="EA113" s="26"/>
      <c r="EB113" s="26"/>
      <c r="EC113" s="26"/>
      <c r="ED113" s="26"/>
      <c r="EE113" s="26"/>
      <c r="EF113" s="26"/>
      <c r="EG113" s="26"/>
      <c r="EH113" s="26"/>
      <c r="EI113" s="26"/>
      <c r="EJ113" s="26"/>
      <c r="EK113" s="26"/>
      <c r="EL113" s="26"/>
      <c r="EM113" s="26"/>
      <c r="EN113" s="26"/>
      <c r="EO113" s="26"/>
      <c r="EP113" s="26"/>
      <c r="EQ113" s="26"/>
      <c r="ER113" s="26"/>
      <c r="ES113" s="26"/>
      <c r="ET113" s="26"/>
      <c r="EU113" s="26"/>
      <c r="EV113" s="26"/>
      <c r="EW113" s="26"/>
      <c r="EX113" s="26"/>
      <c r="EY113" s="26"/>
      <c r="EZ113" s="26"/>
      <c r="FA113" s="26"/>
      <c r="FB113" s="26"/>
      <c r="FC113" s="26"/>
    </row>
    <row r="114" spans="1:159" ht="16.5">
      <c r="A114" s="138" t="s">
        <v>103</v>
      </c>
      <c r="B114" s="143">
        <v>0.20100000000000001</v>
      </c>
      <c r="C114" s="139">
        <v>0.113</v>
      </c>
      <c r="D114" s="134"/>
      <c r="E114" s="134"/>
      <c r="F114" s="174">
        <v>0.24755000000000002</v>
      </c>
      <c r="G114" s="174">
        <v>0.24533860000000002</v>
      </c>
      <c r="H114" s="174">
        <v>0.39697440000000001</v>
      </c>
      <c r="I114" s="174">
        <v>0.41532560000000002</v>
      </c>
      <c r="J114"/>
      <c r="K114"/>
      <c r="L114" s="25"/>
      <c r="M114" s="25"/>
      <c r="N114" s="25"/>
      <c r="O114" s="25"/>
      <c r="P114" s="25"/>
      <c r="Q114" s="42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  <c r="AV114" s="26"/>
      <c r="AW114" s="26"/>
      <c r="AX114" s="26"/>
      <c r="AY114" s="26"/>
      <c r="AZ114" s="26"/>
      <c r="BA114" s="26"/>
      <c r="BB114" s="26"/>
      <c r="BC114" s="26"/>
      <c r="BD114" s="26"/>
      <c r="BE114" s="26"/>
      <c r="BF114" s="26"/>
      <c r="BG114" s="26"/>
      <c r="BH114" s="26"/>
      <c r="BI114" s="26"/>
      <c r="BJ114" s="26"/>
      <c r="BK114" s="26"/>
      <c r="BL114" s="26"/>
      <c r="BM114" s="26"/>
      <c r="BN114" s="26"/>
      <c r="BO114" s="26"/>
      <c r="BP114" s="26"/>
      <c r="BQ114" s="26"/>
      <c r="BR114" s="26"/>
      <c r="BS114" s="26"/>
      <c r="BT114" s="26"/>
      <c r="BU114" s="26"/>
      <c r="BV114" s="26"/>
      <c r="BW114" s="26"/>
      <c r="BX114" s="26"/>
      <c r="BY114" s="26"/>
      <c r="BZ114" s="26"/>
      <c r="CA114" s="26"/>
      <c r="CB114" s="26"/>
      <c r="CC114" s="26"/>
      <c r="CD114" s="26"/>
      <c r="CE114" s="26"/>
      <c r="CF114" s="26"/>
      <c r="CG114" s="26"/>
      <c r="CH114" s="26"/>
      <c r="CI114" s="26"/>
      <c r="CJ114" s="26"/>
      <c r="CK114" s="26"/>
      <c r="CL114" s="26"/>
      <c r="CM114" s="26"/>
      <c r="CN114" s="26"/>
      <c r="CO114" s="26"/>
      <c r="CP114" s="26"/>
      <c r="CQ114" s="26"/>
      <c r="CR114" s="26"/>
      <c r="CS114" s="26"/>
      <c r="CT114" s="26"/>
      <c r="CU114" s="26"/>
      <c r="CV114" s="26"/>
      <c r="CW114" s="26"/>
      <c r="CX114" s="26"/>
      <c r="CY114" s="26"/>
      <c r="CZ114" s="26"/>
      <c r="DA114" s="26"/>
      <c r="DB114" s="26"/>
      <c r="DC114" s="26"/>
      <c r="DD114" s="26"/>
      <c r="DE114" s="26"/>
      <c r="DF114" s="26"/>
      <c r="DG114" s="26"/>
      <c r="DH114" s="26"/>
      <c r="DI114" s="26"/>
      <c r="DJ114" s="26"/>
      <c r="DK114" s="26"/>
      <c r="DL114" s="26"/>
      <c r="DM114" s="26"/>
      <c r="DN114" s="26"/>
      <c r="DO114" s="26"/>
      <c r="DP114" s="26"/>
      <c r="DQ114" s="26"/>
      <c r="DR114" s="26"/>
      <c r="DS114" s="26"/>
      <c r="DT114" s="26"/>
      <c r="DU114" s="26"/>
      <c r="DV114" s="26"/>
      <c r="DW114" s="26"/>
      <c r="DX114" s="26"/>
      <c r="DY114" s="26"/>
      <c r="DZ114" s="26"/>
      <c r="EA114" s="26"/>
      <c r="EB114" s="26"/>
      <c r="EC114" s="26"/>
      <c r="ED114" s="26"/>
      <c r="EE114" s="26"/>
      <c r="EF114" s="26"/>
      <c r="EG114" s="26"/>
      <c r="EH114" s="26"/>
      <c r="EI114" s="26"/>
      <c r="EJ114" s="26"/>
      <c r="EK114" s="26"/>
      <c r="EL114" s="26"/>
      <c r="EM114" s="26"/>
      <c r="EN114" s="26"/>
      <c r="EO114" s="26"/>
      <c r="EP114" s="26"/>
      <c r="EQ114" s="26"/>
      <c r="ER114" s="26"/>
      <c r="ES114" s="26"/>
      <c r="ET114" s="26"/>
      <c r="EU114" s="26"/>
      <c r="EV114" s="26"/>
      <c r="EW114" s="26"/>
      <c r="EX114" s="26"/>
      <c r="EY114" s="26"/>
      <c r="EZ114" s="26"/>
      <c r="FA114" s="26"/>
      <c r="FB114" s="26"/>
      <c r="FC114" s="26"/>
    </row>
    <row r="115" spans="1:159" ht="16.5">
      <c r="A115" s="138" t="s">
        <v>104</v>
      </c>
      <c r="B115" s="143">
        <v>22.692</v>
      </c>
      <c r="C115" s="139">
        <v>23.856000000000002</v>
      </c>
      <c r="D115" s="134"/>
      <c r="E115" s="134"/>
      <c r="F115" s="174">
        <v>29.5261</v>
      </c>
      <c r="G115" s="174">
        <v>18.492900000000002</v>
      </c>
      <c r="H115" s="174">
        <v>20.1403</v>
      </c>
      <c r="I115" s="174">
        <v>26.185400000000001</v>
      </c>
      <c r="J115"/>
      <c r="K115"/>
      <c r="L115" s="25"/>
      <c r="M115" s="25"/>
      <c r="N115" s="25"/>
      <c r="O115" s="25"/>
      <c r="P115" s="25"/>
      <c r="Q115" s="42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  <c r="AV115" s="26"/>
      <c r="AW115" s="26"/>
      <c r="AX115" s="26"/>
      <c r="AY115" s="26"/>
      <c r="AZ115" s="26"/>
      <c r="BA115" s="26"/>
      <c r="BB115" s="26"/>
      <c r="BC115" s="26"/>
      <c r="BD115" s="26"/>
      <c r="BE115" s="26"/>
      <c r="BF115" s="26"/>
      <c r="BG115" s="26"/>
      <c r="BH115" s="26"/>
      <c r="BI115" s="26"/>
      <c r="BJ115" s="26"/>
      <c r="BK115" s="26"/>
      <c r="BL115" s="26"/>
      <c r="BM115" s="26"/>
      <c r="BN115" s="26"/>
      <c r="BO115" s="26"/>
      <c r="BP115" s="26"/>
      <c r="BQ115" s="26"/>
      <c r="BR115" s="26"/>
      <c r="BS115" s="26"/>
      <c r="BT115" s="26"/>
      <c r="BU115" s="26"/>
      <c r="BV115" s="26"/>
      <c r="BW115" s="26"/>
      <c r="BX115" s="26"/>
      <c r="BY115" s="26"/>
      <c r="BZ115" s="26"/>
      <c r="CA115" s="26"/>
      <c r="CB115" s="26"/>
      <c r="CC115" s="26"/>
      <c r="CD115" s="26"/>
      <c r="CE115" s="26"/>
      <c r="CF115" s="26"/>
      <c r="CG115" s="26"/>
      <c r="CH115" s="26"/>
      <c r="CI115" s="26"/>
      <c r="CJ115" s="26"/>
      <c r="CK115" s="26"/>
      <c r="CL115" s="26"/>
      <c r="CM115" s="26"/>
      <c r="CN115" s="26"/>
      <c r="CO115" s="26"/>
      <c r="CP115" s="26"/>
      <c r="CQ115" s="26"/>
      <c r="CR115" s="26"/>
      <c r="CS115" s="26"/>
      <c r="CT115" s="26"/>
      <c r="CU115" s="26"/>
      <c r="CV115" s="26"/>
      <c r="CW115" s="26"/>
      <c r="CX115" s="26"/>
      <c r="CY115" s="26"/>
      <c r="CZ115" s="26"/>
      <c r="DA115" s="26"/>
      <c r="DB115" s="26"/>
      <c r="DC115" s="26"/>
      <c r="DD115" s="26"/>
      <c r="DE115" s="26"/>
      <c r="DF115" s="26"/>
      <c r="DG115" s="26"/>
      <c r="DH115" s="26"/>
      <c r="DI115" s="26"/>
      <c r="DJ115" s="26"/>
      <c r="DK115" s="26"/>
      <c r="DL115" s="26"/>
      <c r="DM115" s="26"/>
      <c r="DN115" s="26"/>
      <c r="DO115" s="26"/>
      <c r="DP115" s="26"/>
      <c r="DQ115" s="26"/>
      <c r="DR115" s="26"/>
      <c r="DS115" s="26"/>
      <c r="DT115" s="26"/>
      <c r="DU115" s="26"/>
      <c r="DV115" s="26"/>
      <c r="DW115" s="26"/>
      <c r="DX115" s="26"/>
      <c r="DY115" s="26"/>
      <c r="DZ115" s="26"/>
      <c r="EA115" s="26"/>
      <c r="EB115" s="26"/>
      <c r="EC115" s="26"/>
      <c r="ED115" s="26"/>
      <c r="EE115" s="26"/>
      <c r="EF115" s="26"/>
      <c r="EG115" s="26"/>
      <c r="EH115" s="26"/>
      <c r="EI115" s="26"/>
      <c r="EJ115" s="26"/>
      <c r="EK115" s="26"/>
      <c r="EL115" s="26"/>
      <c r="EM115" s="26"/>
      <c r="EN115" s="26"/>
      <c r="EO115" s="26"/>
      <c r="EP115" s="26"/>
      <c r="EQ115" s="26"/>
      <c r="ER115" s="26"/>
      <c r="ES115" s="26"/>
      <c r="ET115" s="26"/>
      <c r="EU115" s="26"/>
      <c r="EV115" s="26"/>
      <c r="EW115" s="26"/>
      <c r="EX115" s="26"/>
      <c r="EY115" s="26"/>
      <c r="EZ115" s="26"/>
      <c r="FA115" s="26"/>
      <c r="FB115" s="26"/>
      <c r="FC115" s="26"/>
    </row>
    <row r="116" spans="1:159" ht="16.5">
      <c r="A116" s="138" t="s">
        <v>105</v>
      </c>
      <c r="B116" s="143">
        <v>3.1539999999999999</v>
      </c>
      <c r="C116" s="139">
        <v>2.9209999999999998</v>
      </c>
      <c r="D116" s="134"/>
      <c r="E116" s="134"/>
      <c r="F116" s="174">
        <v>4.8893500000000003</v>
      </c>
      <c r="G116" s="174">
        <v>2.2482600000000001</v>
      </c>
      <c r="H116" s="174">
        <v>3.04942</v>
      </c>
      <c r="I116" s="174">
        <v>4.0562100000000001</v>
      </c>
      <c r="J116"/>
      <c r="K116"/>
      <c r="L116" s="25"/>
      <c r="M116" s="25"/>
      <c r="N116" s="25"/>
      <c r="O116" s="25"/>
      <c r="P116" s="25"/>
      <c r="Q116" s="42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  <c r="AV116" s="26"/>
      <c r="AW116" s="26"/>
      <c r="AX116" s="26"/>
      <c r="AY116" s="26"/>
      <c r="AZ116" s="26"/>
      <c r="BA116" s="26"/>
      <c r="BB116" s="26"/>
      <c r="BC116" s="26"/>
      <c r="BD116" s="26"/>
      <c r="BE116" s="26"/>
      <c r="BF116" s="26"/>
      <c r="BG116" s="26"/>
      <c r="BH116" s="26"/>
      <c r="BI116" s="26"/>
      <c r="BJ116" s="26"/>
      <c r="BK116" s="26"/>
      <c r="BL116" s="26"/>
      <c r="BM116" s="26"/>
      <c r="BN116" s="26"/>
      <c r="BO116" s="26"/>
      <c r="BP116" s="26"/>
      <c r="BQ116" s="26"/>
      <c r="BR116" s="26"/>
      <c r="BS116" s="26"/>
      <c r="BT116" s="26"/>
      <c r="BU116" s="26"/>
      <c r="BV116" s="26"/>
      <c r="BW116" s="26"/>
      <c r="BX116" s="26"/>
      <c r="BY116" s="26"/>
      <c r="BZ116" s="26"/>
      <c r="CA116" s="26"/>
      <c r="CB116" s="26"/>
      <c r="CC116" s="26"/>
      <c r="CD116" s="26"/>
      <c r="CE116" s="26"/>
      <c r="CF116" s="26"/>
      <c r="CG116" s="26"/>
      <c r="CH116" s="26"/>
      <c r="CI116" s="26"/>
      <c r="CJ116" s="26"/>
      <c r="CK116" s="26"/>
      <c r="CL116" s="26"/>
      <c r="CM116" s="26"/>
      <c r="CN116" s="26"/>
      <c r="CO116" s="26"/>
      <c r="CP116" s="26"/>
      <c r="CQ116" s="26"/>
      <c r="CR116" s="26"/>
      <c r="CS116" s="26"/>
      <c r="CT116" s="26"/>
      <c r="CU116" s="26"/>
      <c r="CV116" s="26"/>
      <c r="CW116" s="26"/>
      <c r="CX116" s="26"/>
      <c r="CY116" s="26"/>
      <c r="CZ116" s="26"/>
      <c r="DA116" s="26"/>
      <c r="DB116" s="26"/>
      <c r="DC116" s="26"/>
      <c r="DD116" s="26"/>
      <c r="DE116" s="26"/>
      <c r="DF116" s="26"/>
      <c r="DG116" s="26"/>
      <c r="DH116" s="26"/>
      <c r="DI116" s="26"/>
      <c r="DJ116" s="26"/>
      <c r="DK116" s="26"/>
      <c r="DL116" s="26"/>
      <c r="DM116" s="26"/>
      <c r="DN116" s="26"/>
      <c r="DO116" s="26"/>
      <c r="DP116" s="26"/>
      <c r="DQ116" s="26"/>
      <c r="DR116" s="26"/>
      <c r="DS116" s="26"/>
      <c r="DT116" s="26"/>
      <c r="DU116" s="26"/>
      <c r="DV116" s="26"/>
      <c r="DW116" s="26"/>
      <c r="DX116" s="26"/>
      <c r="DY116" s="26"/>
      <c r="DZ116" s="26"/>
      <c r="EA116" s="26"/>
      <c r="EB116" s="26"/>
      <c r="EC116" s="26"/>
      <c r="ED116" s="26"/>
      <c r="EE116" s="26"/>
      <c r="EF116" s="26"/>
      <c r="EG116" s="26"/>
      <c r="EH116" s="26"/>
      <c r="EI116" s="26"/>
      <c r="EJ116" s="26"/>
      <c r="EK116" s="26"/>
      <c r="EL116" s="26"/>
      <c r="EM116" s="26"/>
      <c r="EN116" s="26"/>
      <c r="EO116" s="26"/>
      <c r="EP116" s="26"/>
      <c r="EQ116" s="26"/>
      <c r="ER116" s="26"/>
      <c r="ES116" s="26"/>
      <c r="ET116" s="26"/>
      <c r="EU116" s="26"/>
      <c r="EV116" s="26"/>
      <c r="EW116" s="26"/>
      <c r="EX116" s="26"/>
      <c r="EY116" s="26"/>
      <c r="EZ116" s="26"/>
      <c r="FA116" s="26"/>
      <c r="FB116" s="26"/>
      <c r="FC116" s="26"/>
    </row>
    <row r="117" spans="1:159" ht="16.5">
      <c r="A117" s="138" t="s">
        <v>53</v>
      </c>
      <c r="B117" s="143">
        <v>18.062000000000001</v>
      </c>
      <c r="C117" s="139">
        <v>20.62</v>
      </c>
      <c r="D117" s="134"/>
      <c r="E117" s="134"/>
      <c r="F117" s="174">
        <v>17.231099999999998</v>
      </c>
      <c r="G117" s="174">
        <v>9.9536200000000008</v>
      </c>
      <c r="H117" s="174">
        <v>21.283799999999999</v>
      </c>
      <c r="I117" s="174">
        <v>18.9099</v>
      </c>
      <c r="J117"/>
      <c r="K117"/>
      <c r="L117" s="25"/>
      <c r="M117" s="25"/>
      <c r="N117" s="25"/>
      <c r="O117" s="25"/>
      <c r="P117" s="25"/>
      <c r="Q117" s="42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6"/>
      <c r="AU117" s="26"/>
      <c r="AV117" s="26"/>
      <c r="AW117" s="26"/>
      <c r="AX117" s="26"/>
      <c r="AY117" s="26"/>
      <c r="AZ117" s="26"/>
      <c r="BA117" s="26"/>
      <c r="BB117" s="26"/>
      <c r="BC117" s="26"/>
      <c r="BD117" s="26"/>
      <c r="BE117" s="26"/>
      <c r="BF117" s="26"/>
      <c r="BG117" s="26"/>
      <c r="BH117" s="26"/>
      <c r="BI117" s="26"/>
      <c r="BJ117" s="26"/>
      <c r="BK117" s="26"/>
      <c r="BL117" s="26"/>
      <c r="BM117" s="26"/>
      <c r="BN117" s="26"/>
      <c r="BO117" s="26"/>
      <c r="BP117" s="26"/>
      <c r="BQ117" s="26"/>
      <c r="BR117" s="26"/>
      <c r="BS117" s="26"/>
      <c r="BT117" s="26"/>
      <c r="BU117" s="26"/>
      <c r="BV117" s="26"/>
      <c r="BW117" s="26"/>
      <c r="BX117" s="26"/>
      <c r="BY117" s="26"/>
      <c r="BZ117" s="26"/>
      <c r="CA117" s="26"/>
      <c r="CB117" s="26"/>
      <c r="CC117" s="26"/>
      <c r="CD117" s="26"/>
      <c r="CE117" s="26"/>
      <c r="CF117" s="26"/>
      <c r="CG117" s="26"/>
      <c r="CH117" s="26"/>
      <c r="CI117" s="26"/>
      <c r="CJ117" s="26"/>
      <c r="CK117" s="26"/>
      <c r="CL117" s="26"/>
      <c r="CM117" s="26"/>
      <c r="CN117" s="26"/>
      <c r="CO117" s="26"/>
      <c r="CP117" s="26"/>
      <c r="CQ117" s="26"/>
      <c r="CR117" s="26"/>
      <c r="CS117" s="26"/>
      <c r="CT117" s="26"/>
      <c r="CU117" s="26"/>
      <c r="CV117" s="26"/>
      <c r="CW117" s="26"/>
      <c r="CX117" s="26"/>
      <c r="CY117" s="26"/>
      <c r="CZ117" s="26"/>
      <c r="DA117" s="26"/>
      <c r="DB117" s="26"/>
      <c r="DC117" s="26"/>
      <c r="DD117" s="26"/>
      <c r="DE117" s="26"/>
      <c r="DF117" s="26"/>
      <c r="DG117" s="26"/>
      <c r="DH117" s="26"/>
      <c r="DI117" s="26"/>
      <c r="DJ117" s="26"/>
      <c r="DK117" s="26"/>
      <c r="DL117" s="26"/>
      <c r="DM117" s="26"/>
      <c r="DN117" s="26"/>
      <c r="DO117" s="26"/>
      <c r="DP117" s="26"/>
      <c r="DQ117" s="26"/>
      <c r="DR117" s="26"/>
      <c r="DS117" s="26"/>
      <c r="DT117" s="26"/>
      <c r="DU117" s="26"/>
      <c r="DV117" s="26"/>
      <c r="DW117" s="26"/>
      <c r="DX117" s="26"/>
      <c r="DY117" s="26"/>
      <c r="DZ117" s="26"/>
      <c r="EA117" s="26"/>
      <c r="EB117" s="26"/>
      <c r="EC117" s="26"/>
      <c r="ED117" s="26"/>
      <c r="EE117" s="26"/>
      <c r="EF117" s="26"/>
      <c r="EG117" s="26"/>
      <c r="EH117" s="26"/>
      <c r="EI117" s="26"/>
      <c r="EJ117" s="26"/>
      <c r="EK117" s="26"/>
      <c r="EL117" s="26"/>
      <c r="EM117" s="26"/>
      <c r="EN117" s="26"/>
      <c r="EO117" s="26"/>
      <c r="EP117" s="26"/>
      <c r="EQ117" s="26"/>
      <c r="ER117" s="26"/>
      <c r="ES117" s="26"/>
      <c r="ET117" s="26"/>
      <c r="EU117" s="26"/>
      <c r="EV117" s="26"/>
      <c r="EW117" s="26"/>
      <c r="EX117" s="26"/>
      <c r="EY117" s="26"/>
      <c r="EZ117" s="26"/>
      <c r="FA117" s="26"/>
      <c r="FB117" s="26"/>
      <c r="FC117" s="26"/>
    </row>
    <row r="118" spans="1:159" ht="16.5">
      <c r="A118" s="138" t="s">
        <v>101</v>
      </c>
      <c r="B118" s="143">
        <v>47.746000000000002</v>
      </c>
      <c r="C118" s="139">
        <v>51.137</v>
      </c>
      <c r="D118" s="134"/>
      <c r="E118" s="134"/>
      <c r="F118" s="174">
        <v>51.7226</v>
      </c>
      <c r="G118" s="174">
        <v>35.140599999999999</v>
      </c>
      <c r="H118" s="174">
        <v>46.3215</v>
      </c>
      <c r="I118" s="174">
        <v>53.802199999999999</v>
      </c>
      <c r="J118"/>
      <c r="K118"/>
      <c r="L118" s="25"/>
      <c r="M118" s="25"/>
      <c r="N118" s="25"/>
      <c r="O118" s="25"/>
      <c r="P118" s="25"/>
      <c r="Q118" s="42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26"/>
      <c r="AU118" s="26"/>
      <c r="AV118" s="26"/>
      <c r="AW118" s="26"/>
      <c r="AX118" s="26"/>
      <c r="AY118" s="26"/>
      <c r="AZ118" s="26"/>
      <c r="BA118" s="26"/>
      <c r="BB118" s="26"/>
      <c r="BC118" s="26"/>
      <c r="BD118" s="26"/>
      <c r="BE118" s="26"/>
      <c r="BF118" s="26"/>
      <c r="BG118" s="26"/>
      <c r="BH118" s="26"/>
      <c r="BI118" s="26"/>
      <c r="BJ118" s="26"/>
      <c r="BK118" s="26"/>
      <c r="BL118" s="26"/>
      <c r="BM118" s="26"/>
      <c r="BN118" s="26"/>
      <c r="BO118" s="26"/>
      <c r="BP118" s="26"/>
      <c r="BQ118" s="26"/>
      <c r="BR118" s="26"/>
      <c r="BS118" s="26"/>
      <c r="BT118" s="26"/>
      <c r="BU118" s="26"/>
      <c r="BV118" s="26"/>
      <c r="BW118" s="26"/>
      <c r="BX118" s="26"/>
      <c r="BY118" s="26"/>
      <c r="BZ118" s="26"/>
      <c r="CA118" s="26"/>
      <c r="CB118" s="26"/>
      <c r="CC118" s="26"/>
      <c r="CD118" s="26"/>
      <c r="CE118" s="26"/>
      <c r="CF118" s="26"/>
      <c r="CG118" s="26"/>
      <c r="CH118" s="26"/>
      <c r="CI118" s="26"/>
      <c r="CJ118" s="26"/>
      <c r="CK118" s="26"/>
      <c r="CL118" s="26"/>
      <c r="CM118" s="26"/>
      <c r="CN118" s="26"/>
      <c r="CO118" s="26"/>
      <c r="CP118" s="26"/>
      <c r="CQ118" s="26"/>
      <c r="CR118" s="26"/>
      <c r="CS118" s="26"/>
      <c r="CT118" s="26"/>
      <c r="CU118" s="26"/>
      <c r="CV118" s="26"/>
      <c r="CW118" s="26"/>
      <c r="CX118" s="26"/>
      <c r="CY118" s="26"/>
      <c r="CZ118" s="26"/>
      <c r="DA118" s="26"/>
      <c r="DB118" s="26"/>
      <c r="DC118" s="26"/>
      <c r="DD118" s="26"/>
      <c r="DE118" s="26"/>
      <c r="DF118" s="26"/>
      <c r="DG118" s="26"/>
      <c r="DH118" s="26"/>
      <c r="DI118" s="26"/>
      <c r="DJ118" s="26"/>
      <c r="DK118" s="26"/>
      <c r="DL118" s="26"/>
      <c r="DM118" s="26"/>
      <c r="DN118" s="26"/>
      <c r="DO118" s="26"/>
      <c r="DP118" s="26"/>
      <c r="DQ118" s="26"/>
      <c r="DR118" s="26"/>
      <c r="DS118" s="26"/>
      <c r="DT118" s="26"/>
      <c r="DU118" s="26"/>
      <c r="DV118" s="26"/>
      <c r="DW118" s="26"/>
      <c r="DX118" s="26"/>
      <c r="DY118" s="26"/>
      <c r="DZ118" s="26"/>
      <c r="EA118" s="26"/>
      <c r="EB118" s="26"/>
      <c r="EC118" s="26"/>
      <c r="ED118" s="26"/>
      <c r="EE118" s="26"/>
      <c r="EF118" s="26"/>
      <c r="EG118" s="26"/>
      <c r="EH118" s="26"/>
      <c r="EI118" s="26"/>
      <c r="EJ118" s="26"/>
      <c r="EK118" s="26"/>
      <c r="EL118" s="26"/>
      <c r="EM118" s="26"/>
      <c r="EN118" s="26"/>
      <c r="EO118" s="26"/>
      <c r="EP118" s="26"/>
      <c r="EQ118" s="26"/>
      <c r="ER118" s="26"/>
      <c r="ES118" s="26"/>
      <c r="ET118" s="26"/>
      <c r="EU118" s="26"/>
      <c r="EV118" s="26"/>
      <c r="EW118" s="26"/>
      <c r="EX118" s="26"/>
      <c r="EY118" s="26"/>
      <c r="EZ118" s="26"/>
      <c r="FA118" s="26"/>
      <c r="FB118" s="26"/>
      <c r="FC118" s="26"/>
    </row>
    <row r="119" spans="1:159" ht="16.5">
      <c r="A119" s="138" t="s">
        <v>106</v>
      </c>
      <c r="B119" s="143">
        <v>14.371</v>
      </c>
      <c r="C119" s="139">
        <v>15.058999999999999</v>
      </c>
      <c r="D119" s="134"/>
      <c r="E119" s="134"/>
      <c r="F119" s="174">
        <v>12.9382</v>
      </c>
      <c r="G119" s="174">
        <v>11.914200000000001</v>
      </c>
      <c r="H119" s="174">
        <v>14.5449</v>
      </c>
      <c r="I119" s="174">
        <v>15.748899999999999</v>
      </c>
      <c r="J119"/>
      <c r="K119"/>
      <c r="L119" s="25"/>
      <c r="M119" s="25"/>
      <c r="N119" s="25"/>
      <c r="O119" s="25"/>
      <c r="P119" s="25"/>
      <c r="Q119" s="42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26"/>
      <c r="AU119" s="26"/>
      <c r="AV119" s="26"/>
      <c r="AW119" s="26"/>
      <c r="AX119" s="26"/>
      <c r="AY119" s="26"/>
      <c r="AZ119" s="26"/>
      <c r="BA119" s="26"/>
      <c r="BB119" s="26"/>
      <c r="BC119" s="26"/>
      <c r="BD119" s="26"/>
      <c r="BE119" s="26"/>
      <c r="BF119" s="26"/>
      <c r="BG119" s="26"/>
      <c r="BH119" s="26"/>
      <c r="BI119" s="26"/>
      <c r="BJ119" s="26"/>
      <c r="BK119" s="26"/>
      <c r="BL119" s="26"/>
      <c r="BM119" s="26"/>
      <c r="BN119" s="26"/>
      <c r="BO119" s="26"/>
      <c r="BP119" s="26"/>
      <c r="BQ119" s="26"/>
      <c r="BR119" s="26"/>
      <c r="BS119" s="26"/>
      <c r="BT119" s="26"/>
      <c r="BU119" s="26"/>
      <c r="BV119" s="26"/>
      <c r="BW119" s="26"/>
      <c r="BX119" s="26"/>
      <c r="BY119" s="26"/>
      <c r="BZ119" s="26"/>
      <c r="CA119" s="26"/>
      <c r="CB119" s="26"/>
      <c r="CC119" s="26"/>
      <c r="CD119" s="26"/>
      <c r="CE119" s="26"/>
      <c r="CF119" s="26"/>
      <c r="CG119" s="26"/>
      <c r="CH119" s="26"/>
      <c r="CI119" s="26"/>
      <c r="CJ119" s="26"/>
      <c r="CK119" s="26"/>
      <c r="CL119" s="26"/>
      <c r="CM119" s="26"/>
      <c r="CN119" s="26"/>
      <c r="CO119" s="26"/>
      <c r="CP119" s="26"/>
      <c r="CQ119" s="26"/>
      <c r="CR119" s="26"/>
      <c r="CS119" s="26"/>
      <c r="CT119" s="26"/>
      <c r="CU119" s="26"/>
      <c r="CV119" s="26"/>
      <c r="CW119" s="26"/>
      <c r="CX119" s="26"/>
      <c r="CY119" s="26"/>
      <c r="CZ119" s="26"/>
      <c r="DA119" s="26"/>
      <c r="DB119" s="26"/>
      <c r="DC119" s="26"/>
      <c r="DD119" s="26"/>
      <c r="DE119" s="26"/>
      <c r="DF119" s="26"/>
      <c r="DG119" s="26"/>
      <c r="DH119" s="26"/>
      <c r="DI119" s="26"/>
      <c r="DJ119" s="26"/>
      <c r="DK119" s="26"/>
      <c r="DL119" s="26"/>
      <c r="DM119" s="26"/>
      <c r="DN119" s="26"/>
      <c r="DO119" s="26"/>
      <c r="DP119" s="26"/>
      <c r="DQ119" s="26"/>
      <c r="DR119" s="26"/>
      <c r="DS119" s="26"/>
      <c r="DT119" s="26"/>
      <c r="DU119" s="26"/>
      <c r="DV119" s="26"/>
      <c r="DW119" s="26"/>
      <c r="DX119" s="26"/>
      <c r="DY119" s="26"/>
      <c r="DZ119" s="26"/>
      <c r="EA119" s="26"/>
      <c r="EB119" s="26"/>
      <c r="EC119" s="26"/>
      <c r="ED119" s="26"/>
      <c r="EE119" s="26"/>
      <c r="EF119" s="26"/>
      <c r="EG119" s="26"/>
      <c r="EH119" s="26"/>
      <c r="EI119" s="26"/>
      <c r="EJ119" s="26"/>
      <c r="EK119" s="26"/>
      <c r="EL119" s="26"/>
      <c r="EM119" s="26"/>
      <c r="EN119" s="26"/>
      <c r="EO119" s="26"/>
      <c r="EP119" s="26"/>
      <c r="EQ119" s="26"/>
      <c r="ER119" s="26"/>
      <c r="ES119" s="26"/>
      <c r="ET119" s="26"/>
      <c r="EU119" s="26"/>
      <c r="EV119" s="26"/>
      <c r="EW119" s="26"/>
      <c r="EX119" s="26"/>
      <c r="EY119" s="26"/>
      <c r="EZ119" s="26"/>
      <c r="FA119" s="26"/>
      <c r="FB119" s="26"/>
      <c r="FC119" s="26"/>
    </row>
    <row r="120" spans="1:159" ht="16.5">
      <c r="A120" s="138" t="s">
        <v>107</v>
      </c>
      <c r="B120" s="143">
        <v>16.489000000000001</v>
      </c>
      <c r="C120" s="139">
        <v>19.111999999999998</v>
      </c>
      <c r="D120" s="134"/>
      <c r="E120" s="134"/>
      <c r="F120" s="174">
        <v>16.7409</v>
      </c>
      <c r="G120" s="174">
        <v>10.2926</v>
      </c>
      <c r="H120" s="174">
        <v>12.4574</v>
      </c>
      <c r="I120" s="174">
        <v>19.125799999999998</v>
      </c>
      <c r="J120"/>
      <c r="K120"/>
      <c r="L120" s="25"/>
      <c r="M120" s="25"/>
      <c r="N120" s="25"/>
      <c r="O120" s="25"/>
      <c r="P120" s="25"/>
      <c r="Q120" s="42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T120" s="26"/>
      <c r="AU120" s="26"/>
      <c r="AV120" s="26"/>
      <c r="AW120" s="26"/>
      <c r="AX120" s="26"/>
      <c r="AY120" s="26"/>
      <c r="AZ120" s="26"/>
      <c r="BA120" s="26"/>
      <c r="BB120" s="26"/>
      <c r="BC120" s="26"/>
      <c r="BD120" s="26"/>
      <c r="BE120" s="26"/>
      <c r="BF120" s="26"/>
      <c r="BG120" s="26"/>
      <c r="BH120" s="26"/>
      <c r="BI120" s="26"/>
      <c r="BJ120" s="26"/>
      <c r="BK120" s="26"/>
      <c r="BL120" s="26"/>
      <c r="BM120" s="26"/>
      <c r="BN120" s="26"/>
      <c r="BO120" s="26"/>
      <c r="BP120" s="26"/>
      <c r="BQ120" s="26"/>
      <c r="BR120" s="26"/>
      <c r="BS120" s="26"/>
      <c r="BT120" s="26"/>
      <c r="BU120" s="26"/>
      <c r="BV120" s="26"/>
      <c r="BW120" s="26"/>
      <c r="BX120" s="26"/>
      <c r="BY120" s="26"/>
      <c r="BZ120" s="26"/>
      <c r="CA120" s="26"/>
      <c r="CB120" s="26"/>
      <c r="CC120" s="26"/>
      <c r="CD120" s="26"/>
      <c r="CE120" s="26"/>
      <c r="CF120" s="26"/>
      <c r="CG120" s="26"/>
      <c r="CH120" s="26"/>
      <c r="CI120" s="26"/>
      <c r="CJ120" s="26"/>
      <c r="CK120" s="26"/>
      <c r="CL120" s="26"/>
      <c r="CM120" s="26"/>
      <c r="CN120" s="26"/>
      <c r="CO120" s="26"/>
      <c r="CP120" s="26"/>
      <c r="CQ120" s="26"/>
      <c r="CR120" s="26"/>
      <c r="CS120" s="26"/>
      <c r="CT120" s="26"/>
      <c r="CU120" s="26"/>
      <c r="CV120" s="26"/>
      <c r="CW120" s="26"/>
      <c r="CX120" s="26"/>
      <c r="CY120" s="26"/>
      <c r="CZ120" s="26"/>
      <c r="DA120" s="26"/>
      <c r="DB120" s="26"/>
      <c r="DC120" s="26"/>
      <c r="DD120" s="26"/>
      <c r="DE120" s="26"/>
      <c r="DF120" s="26"/>
      <c r="DG120" s="26"/>
      <c r="DH120" s="26"/>
      <c r="DI120" s="26"/>
      <c r="DJ120" s="26"/>
      <c r="DK120" s="26"/>
      <c r="DL120" s="26"/>
      <c r="DM120" s="26"/>
      <c r="DN120" s="26"/>
      <c r="DO120" s="26"/>
      <c r="DP120" s="26"/>
      <c r="DQ120" s="26"/>
      <c r="DR120" s="26"/>
      <c r="DS120" s="26"/>
      <c r="DT120" s="26"/>
      <c r="DU120" s="26"/>
      <c r="DV120" s="26"/>
      <c r="DW120" s="26"/>
      <c r="DX120" s="26"/>
      <c r="DY120" s="26"/>
      <c r="DZ120" s="26"/>
      <c r="EA120" s="26"/>
      <c r="EB120" s="26"/>
      <c r="EC120" s="26"/>
      <c r="ED120" s="26"/>
      <c r="EE120" s="26"/>
      <c r="EF120" s="26"/>
      <c r="EG120" s="26"/>
      <c r="EH120" s="26"/>
      <c r="EI120" s="26"/>
      <c r="EJ120" s="26"/>
      <c r="EK120" s="26"/>
      <c r="EL120" s="26"/>
      <c r="EM120" s="26"/>
      <c r="EN120" s="26"/>
      <c r="EO120" s="26"/>
      <c r="EP120" s="26"/>
      <c r="EQ120" s="26"/>
      <c r="ER120" s="26"/>
      <c r="ES120" s="26"/>
      <c r="ET120" s="26"/>
      <c r="EU120" s="26"/>
      <c r="EV120" s="26"/>
      <c r="EW120" s="26"/>
      <c r="EX120" s="26"/>
      <c r="EY120" s="26"/>
      <c r="EZ120" s="26"/>
      <c r="FA120" s="26"/>
      <c r="FB120" s="26"/>
      <c r="FC120" s="26"/>
    </row>
    <row r="121" spans="1:159" ht="16.5">
      <c r="A121" s="138" t="s">
        <v>108</v>
      </c>
      <c r="B121" s="143">
        <v>2.5910000000000002</v>
      </c>
      <c r="C121" s="139">
        <v>4.6829999999999998</v>
      </c>
      <c r="D121" s="134"/>
      <c r="E121" s="134"/>
      <c r="F121" s="174">
        <v>4.3182299999999998</v>
      </c>
      <c r="G121" s="174">
        <v>2.7671100000000002</v>
      </c>
      <c r="H121" s="174">
        <v>2.5344499999999996</v>
      </c>
      <c r="I121" s="174">
        <v>2.75352</v>
      </c>
      <c r="J121"/>
      <c r="K121"/>
      <c r="L121" s="25"/>
      <c r="M121" s="25"/>
      <c r="N121" s="25"/>
      <c r="O121" s="25"/>
      <c r="P121" s="25"/>
      <c r="Q121" s="42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  <c r="AT121" s="26"/>
      <c r="AU121" s="26"/>
      <c r="AV121" s="26"/>
      <c r="AW121" s="26"/>
      <c r="AX121" s="26"/>
      <c r="AY121" s="26"/>
      <c r="AZ121" s="26"/>
      <c r="BA121" s="26"/>
      <c r="BB121" s="26"/>
      <c r="BC121" s="26"/>
      <c r="BD121" s="26"/>
      <c r="BE121" s="26"/>
      <c r="BF121" s="26"/>
      <c r="BG121" s="26"/>
      <c r="BH121" s="26"/>
      <c r="BI121" s="26"/>
      <c r="BJ121" s="26"/>
      <c r="BK121" s="26"/>
      <c r="BL121" s="26"/>
      <c r="BM121" s="26"/>
      <c r="BN121" s="26"/>
      <c r="BO121" s="26"/>
      <c r="BP121" s="26"/>
      <c r="BQ121" s="26"/>
      <c r="BR121" s="26"/>
      <c r="BS121" s="26"/>
      <c r="BT121" s="26"/>
      <c r="BU121" s="26"/>
      <c r="BV121" s="26"/>
      <c r="BW121" s="26"/>
      <c r="BX121" s="26"/>
      <c r="BY121" s="26"/>
      <c r="BZ121" s="26"/>
      <c r="CA121" s="26"/>
      <c r="CB121" s="26"/>
      <c r="CC121" s="26"/>
      <c r="CD121" s="26"/>
      <c r="CE121" s="26"/>
      <c r="CF121" s="26"/>
      <c r="CG121" s="26"/>
      <c r="CH121" s="26"/>
      <c r="CI121" s="26"/>
      <c r="CJ121" s="26"/>
      <c r="CK121" s="26"/>
      <c r="CL121" s="26"/>
      <c r="CM121" s="26"/>
      <c r="CN121" s="26"/>
      <c r="CO121" s="26"/>
      <c r="CP121" s="26"/>
      <c r="CQ121" s="26"/>
      <c r="CR121" s="26"/>
      <c r="CS121" s="26"/>
      <c r="CT121" s="26"/>
      <c r="CU121" s="26"/>
      <c r="CV121" s="26"/>
      <c r="CW121" s="26"/>
      <c r="CX121" s="26"/>
      <c r="CY121" s="26"/>
      <c r="CZ121" s="26"/>
      <c r="DA121" s="26"/>
      <c r="DB121" s="26"/>
      <c r="DC121" s="26"/>
      <c r="DD121" s="26"/>
      <c r="DE121" s="26"/>
      <c r="DF121" s="26"/>
      <c r="DG121" s="26"/>
      <c r="DH121" s="26"/>
      <c r="DI121" s="26"/>
      <c r="DJ121" s="26"/>
      <c r="DK121" s="26"/>
      <c r="DL121" s="26"/>
      <c r="DM121" s="26"/>
      <c r="DN121" s="26"/>
      <c r="DO121" s="26"/>
      <c r="DP121" s="26"/>
      <c r="DQ121" s="26"/>
      <c r="DR121" s="26"/>
      <c r="DS121" s="26"/>
      <c r="DT121" s="26"/>
      <c r="DU121" s="26"/>
      <c r="DV121" s="26"/>
      <c r="DW121" s="26"/>
      <c r="DX121" s="26"/>
      <c r="DY121" s="26"/>
      <c r="DZ121" s="26"/>
      <c r="EA121" s="26"/>
      <c r="EB121" s="26"/>
      <c r="EC121" s="26"/>
      <c r="ED121" s="26"/>
      <c r="EE121" s="26"/>
      <c r="EF121" s="26"/>
      <c r="EG121" s="26"/>
      <c r="EH121" s="26"/>
      <c r="EI121" s="26"/>
      <c r="EJ121" s="26"/>
      <c r="EK121" s="26"/>
      <c r="EL121" s="26"/>
      <c r="EM121" s="26"/>
      <c r="EN121" s="26"/>
      <c r="EO121" s="26"/>
      <c r="EP121" s="26"/>
      <c r="EQ121" s="26"/>
      <c r="ER121" s="26"/>
      <c r="ES121" s="26"/>
      <c r="ET121" s="26"/>
      <c r="EU121" s="26"/>
      <c r="EV121" s="26"/>
      <c r="EW121" s="26"/>
      <c r="EX121" s="26"/>
      <c r="EY121" s="26"/>
      <c r="EZ121" s="26"/>
      <c r="FA121" s="26"/>
      <c r="FB121" s="26"/>
      <c r="FC121" s="26"/>
    </row>
    <row r="122" spans="1:159" ht="16.5">
      <c r="A122" s="138" t="s">
        <v>109</v>
      </c>
      <c r="B122" s="143">
        <v>2.8780000000000001</v>
      </c>
      <c r="C122" s="139">
        <v>3.6760000000000002</v>
      </c>
      <c r="D122" s="134"/>
      <c r="E122" s="134"/>
      <c r="F122" s="174">
        <v>2.8732600000000001</v>
      </c>
      <c r="G122" s="174">
        <v>2.1953</v>
      </c>
      <c r="H122" s="174">
        <v>3.5486800000000001</v>
      </c>
      <c r="I122" s="174">
        <v>3.9883999999999999</v>
      </c>
      <c r="J122"/>
      <c r="K122"/>
      <c r="L122" s="25"/>
      <c r="M122" s="25"/>
      <c r="N122" s="25"/>
      <c r="O122" s="25"/>
      <c r="P122" s="25"/>
      <c r="Q122" s="42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  <c r="AW122" s="26"/>
      <c r="AX122" s="26"/>
      <c r="AY122" s="26"/>
      <c r="AZ122" s="26"/>
      <c r="BA122" s="26"/>
      <c r="BB122" s="26"/>
      <c r="BC122" s="26"/>
      <c r="BD122" s="26"/>
      <c r="BE122" s="26"/>
      <c r="BF122" s="26"/>
      <c r="BG122" s="26"/>
      <c r="BH122" s="26"/>
      <c r="BI122" s="26"/>
      <c r="BJ122" s="26"/>
      <c r="BK122" s="26"/>
      <c r="BL122" s="26"/>
      <c r="BM122" s="26"/>
      <c r="BN122" s="26"/>
      <c r="BO122" s="26"/>
      <c r="BP122" s="26"/>
      <c r="BQ122" s="26"/>
      <c r="BR122" s="26"/>
      <c r="BS122" s="26"/>
      <c r="BT122" s="26"/>
      <c r="BU122" s="26"/>
      <c r="BV122" s="26"/>
      <c r="BW122" s="26"/>
      <c r="BX122" s="26"/>
      <c r="BY122" s="26"/>
      <c r="BZ122" s="26"/>
      <c r="CA122" s="26"/>
      <c r="CB122" s="26"/>
      <c r="CC122" s="26"/>
      <c r="CD122" s="26"/>
      <c r="CE122" s="26"/>
      <c r="CF122" s="26"/>
      <c r="CG122" s="26"/>
      <c r="CH122" s="26"/>
      <c r="CI122" s="26"/>
      <c r="CJ122" s="26"/>
      <c r="CK122" s="26"/>
      <c r="CL122" s="26"/>
      <c r="CM122" s="26"/>
      <c r="CN122" s="26"/>
      <c r="CO122" s="26"/>
      <c r="CP122" s="26"/>
      <c r="CQ122" s="26"/>
      <c r="CR122" s="26"/>
      <c r="CS122" s="26"/>
      <c r="CT122" s="26"/>
      <c r="CU122" s="26"/>
      <c r="CV122" s="26"/>
      <c r="CW122" s="26"/>
      <c r="CX122" s="26"/>
      <c r="CY122" s="26"/>
      <c r="CZ122" s="26"/>
      <c r="DA122" s="26"/>
      <c r="DB122" s="26"/>
      <c r="DC122" s="26"/>
      <c r="DD122" s="26"/>
      <c r="DE122" s="26"/>
      <c r="DF122" s="26"/>
      <c r="DG122" s="26"/>
      <c r="DH122" s="26"/>
      <c r="DI122" s="26"/>
      <c r="DJ122" s="26"/>
      <c r="DK122" s="26"/>
      <c r="DL122" s="26"/>
      <c r="DM122" s="26"/>
      <c r="DN122" s="26"/>
      <c r="DO122" s="26"/>
      <c r="DP122" s="26"/>
      <c r="DQ122" s="26"/>
      <c r="DR122" s="26"/>
      <c r="DS122" s="26"/>
      <c r="DT122" s="26"/>
      <c r="DU122" s="26"/>
      <c r="DV122" s="26"/>
      <c r="DW122" s="26"/>
      <c r="DX122" s="26"/>
      <c r="DY122" s="26"/>
      <c r="DZ122" s="26"/>
      <c r="EA122" s="26"/>
      <c r="EB122" s="26"/>
      <c r="EC122" s="26"/>
      <c r="ED122" s="26"/>
      <c r="EE122" s="26"/>
      <c r="EF122" s="26"/>
      <c r="EG122" s="26"/>
      <c r="EH122" s="26"/>
      <c r="EI122" s="26"/>
      <c r="EJ122" s="26"/>
      <c r="EK122" s="26"/>
      <c r="EL122" s="26"/>
      <c r="EM122" s="26"/>
      <c r="EN122" s="26"/>
      <c r="EO122" s="26"/>
      <c r="EP122" s="26"/>
      <c r="EQ122" s="26"/>
      <c r="ER122" s="26"/>
      <c r="ES122" s="26"/>
      <c r="ET122" s="26"/>
      <c r="EU122" s="26"/>
      <c r="EV122" s="26"/>
      <c r="EW122" s="26"/>
      <c r="EX122" s="26"/>
      <c r="EY122" s="26"/>
      <c r="EZ122" s="26"/>
      <c r="FA122" s="26"/>
      <c r="FB122" s="26"/>
      <c r="FC122" s="26"/>
    </row>
    <row r="123" spans="1:159" ht="16.5">
      <c r="A123" s="138" t="s">
        <v>57</v>
      </c>
      <c r="B123" s="143">
        <v>2.206</v>
      </c>
      <c r="C123" s="139">
        <v>4.3840000000000003</v>
      </c>
      <c r="D123" s="134"/>
      <c r="E123" s="134"/>
      <c r="F123" s="174">
        <v>3.3154499999999998</v>
      </c>
      <c r="G123" s="174">
        <v>2.8498299999999999</v>
      </c>
      <c r="H123" s="174">
        <v>2.9673499999999997</v>
      </c>
      <c r="I123" s="174">
        <v>2.2383299999999999</v>
      </c>
      <c r="J123"/>
      <c r="K123"/>
      <c r="L123" s="25"/>
      <c r="M123" s="25"/>
      <c r="N123" s="25"/>
      <c r="O123" s="25"/>
      <c r="P123" s="25"/>
      <c r="Q123" s="42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6"/>
      <c r="AU123" s="26"/>
      <c r="AV123" s="26"/>
      <c r="AW123" s="26"/>
      <c r="AX123" s="26"/>
      <c r="AY123" s="26"/>
      <c r="AZ123" s="26"/>
      <c r="BA123" s="26"/>
      <c r="BB123" s="26"/>
      <c r="BC123" s="26"/>
      <c r="BD123" s="26"/>
      <c r="BE123" s="26"/>
      <c r="BF123" s="26"/>
      <c r="BG123" s="26"/>
      <c r="BH123" s="26"/>
      <c r="BI123" s="26"/>
      <c r="BJ123" s="26"/>
      <c r="BK123" s="26"/>
      <c r="BL123" s="26"/>
      <c r="BM123" s="26"/>
      <c r="BN123" s="26"/>
      <c r="BO123" s="26"/>
      <c r="BP123" s="26"/>
      <c r="BQ123" s="26"/>
      <c r="BR123" s="26"/>
      <c r="BS123" s="26"/>
      <c r="BT123" s="26"/>
      <c r="BU123" s="26"/>
      <c r="BV123" s="26"/>
      <c r="BW123" s="26"/>
      <c r="BX123" s="26"/>
      <c r="BY123" s="26"/>
      <c r="BZ123" s="26"/>
      <c r="CA123" s="26"/>
      <c r="CB123" s="26"/>
      <c r="CC123" s="26"/>
      <c r="CD123" s="26"/>
      <c r="CE123" s="26"/>
      <c r="CF123" s="26"/>
      <c r="CG123" s="26"/>
      <c r="CH123" s="26"/>
      <c r="CI123" s="26"/>
      <c r="CJ123" s="26"/>
      <c r="CK123" s="26"/>
      <c r="CL123" s="26"/>
      <c r="CM123" s="26"/>
      <c r="CN123" s="26"/>
      <c r="CO123" s="26"/>
      <c r="CP123" s="26"/>
      <c r="CQ123" s="26"/>
      <c r="CR123" s="26"/>
      <c r="CS123" s="26"/>
      <c r="CT123" s="26"/>
      <c r="CU123" s="26"/>
      <c r="CV123" s="26"/>
      <c r="CW123" s="26"/>
      <c r="CX123" s="26"/>
      <c r="CY123" s="26"/>
      <c r="CZ123" s="26"/>
      <c r="DA123" s="26"/>
      <c r="DB123" s="26"/>
      <c r="DC123" s="26"/>
      <c r="DD123" s="26"/>
      <c r="DE123" s="26"/>
      <c r="DF123" s="26"/>
      <c r="DG123" s="26"/>
      <c r="DH123" s="26"/>
      <c r="DI123" s="26"/>
      <c r="DJ123" s="26"/>
      <c r="DK123" s="26"/>
      <c r="DL123" s="26"/>
      <c r="DM123" s="26"/>
      <c r="DN123" s="26"/>
      <c r="DO123" s="26"/>
      <c r="DP123" s="26"/>
      <c r="DQ123" s="26"/>
      <c r="DR123" s="26"/>
      <c r="DS123" s="26"/>
      <c r="DT123" s="26"/>
      <c r="DU123" s="26"/>
      <c r="DV123" s="26"/>
      <c r="DW123" s="26"/>
      <c r="DX123" s="26"/>
      <c r="DY123" s="26"/>
      <c r="DZ123" s="26"/>
      <c r="EA123" s="26"/>
      <c r="EB123" s="26"/>
      <c r="EC123" s="26"/>
      <c r="ED123" s="26"/>
      <c r="EE123" s="26"/>
      <c r="EF123" s="26"/>
      <c r="EG123" s="26"/>
      <c r="EH123" s="26"/>
      <c r="EI123" s="26"/>
      <c r="EJ123" s="26"/>
      <c r="EK123" s="26"/>
      <c r="EL123" s="26"/>
      <c r="EM123" s="26"/>
      <c r="EN123" s="26"/>
      <c r="EO123" s="26"/>
      <c r="EP123" s="26"/>
      <c r="EQ123" s="26"/>
      <c r="ER123" s="26"/>
      <c r="ES123" s="26"/>
      <c r="ET123" s="26"/>
      <c r="EU123" s="26"/>
      <c r="EV123" s="26"/>
      <c r="EW123" s="26"/>
      <c r="EX123" s="26"/>
      <c r="EY123" s="26"/>
      <c r="EZ123" s="26"/>
      <c r="FA123" s="26"/>
      <c r="FB123" s="26"/>
      <c r="FC123" s="26"/>
    </row>
    <row r="124" spans="1:159" ht="16.5">
      <c r="A124" s="138" t="s">
        <v>110</v>
      </c>
      <c r="B124" s="143">
        <v>16.806000000000001</v>
      </c>
      <c r="C124" s="139">
        <v>17.539000000000001</v>
      </c>
      <c r="D124" s="134"/>
      <c r="E124" s="134"/>
      <c r="F124" s="174">
        <v>16.7136</v>
      </c>
      <c r="G124" s="174">
        <v>11.035</v>
      </c>
      <c r="H124" s="174">
        <v>14.996600000000001</v>
      </c>
      <c r="I124" s="174">
        <v>14.819799999999999</v>
      </c>
      <c r="J124"/>
      <c r="K124"/>
      <c r="L124" s="25"/>
      <c r="M124" s="25"/>
      <c r="N124" s="25"/>
      <c r="O124" s="25"/>
      <c r="P124" s="25"/>
      <c r="Q124" s="42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26"/>
      <c r="AU124" s="26"/>
      <c r="AV124" s="26"/>
      <c r="AW124" s="26"/>
      <c r="AX124" s="26"/>
      <c r="AY124" s="26"/>
      <c r="AZ124" s="26"/>
      <c r="BA124" s="26"/>
      <c r="BB124" s="26"/>
      <c r="BC124" s="26"/>
      <c r="BD124" s="26"/>
      <c r="BE124" s="26"/>
      <c r="BF124" s="26"/>
      <c r="BG124" s="26"/>
      <c r="BH124" s="26"/>
      <c r="BI124" s="26"/>
      <c r="BJ124" s="26"/>
      <c r="BK124" s="26"/>
      <c r="BL124" s="26"/>
      <c r="BM124" s="26"/>
      <c r="BN124" s="26"/>
      <c r="BO124" s="26"/>
      <c r="BP124" s="26"/>
      <c r="BQ124" s="26"/>
      <c r="BR124" s="26"/>
      <c r="BS124" s="26"/>
      <c r="BT124" s="26"/>
      <c r="BU124" s="26"/>
      <c r="BV124" s="26"/>
      <c r="BW124" s="26"/>
      <c r="BX124" s="26"/>
      <c r="BY124" s="26"/>
      <c r="BZ124" s="26"/>
      <c r="CA124" s="26"/>
      <c r="CB124" s="26"/>
      <c r="CC124" s="26"/>
      <c r="CD124" s="26"/>
      <c r="CE124" s="26"/>
      <c r="CF124" s="26"/>
      <c r="CG124" s="26"/>
      <c r="CH124" s="26"/>
      <c r="CI124" s="26"/>
      <c r="CJ124" s="26"/>
      <c r="CK124" s="26"/>
      <c r="CL124" s="26"/>
      <c r="CM124" s="26"/>
      <c r="CN124" s="26"/>
      <c r="CO124" s="26"/>
      <c r="CP124" s="26"/>
      <c r="CQ124" s="26"/>
      <c r="CR124" s="26"/>
      <c r="CS124" s="26"/>
      <c r="CT124" s="26"/>
      <c r="CU124" s="26"/>
      <c r="CV124" s="26"/>
      <c r="CW124" s="26"/>
      <c r="CX124" s="26"/>
      <c r="CY124" s="26"/>
      <c r="CZ124" s="26"/>
      <c r="DA124" s="26"/>
      <c r="DB124" s="26"/>
      <c r="DC124" s="26"/>
      <c r="DD124" s="26"/>
      <c r="DE124" s="26"/>
      <c r="DF124" s="26"/>
      <c r="DG124" s="26"/>
      <c r="DH124" s="26"/>
      <c r="DI124" s="26"/>
      <c r="DJ124" s="26"/>
      <c r="DK124" s="26"/>
      <c r="DL124" s="26"/>
      <c r="DM124" s="26"/>
      <c r="DN124" s="26"/>
      <c r="DO124" s="26"/>
      <c r="DP124" s="26"/>
      <c r="DQ124" s="26"/>
      <c r="DR124" s="26"/>
      <c r="DS124" s="26"/>
      <c r="DT124" s="26"/>
      <c r="DU124" s="26"/>
      <c r="DV124" s="26"/>
      <c r="DW124" s="26"/>
      <c r="DX124" s="26"/>
      <c r="DY124" s="26"/>
      <c r="DZ124" s="26"/>
      <c r="EA124" s="26"/>
      <c r="EB124" s="26"/>
      <c r="EC124" s="26"/>
      <c r="ED124" s="26"/>
      <c r="EE124" s="26"/>
      <c r="EF124" s="26"/>
      <c r="EG124" s="26"/>
      <c r="EH124" s="26"/>
      <c r="EI124" s="26"/>
      <c r="EJ124" s="26"/>
      <c r="EK124" s="26"/>
      <c r="EL124" s="26"/>
      <c r="EM124" s="26"/>
      <c r="EN124" s="26"/>
      <c r="EO124" s="26"/>
      <c r="EP124" s="26"/>
      <c r="EQ124" s="26"/>
      <c r="ER124" s="26"/>
      <c r="ES124" s="26"/>
      <c r="ET124" s="26"/>
      <c r="EU124" s="26"/>
      <c r="EV124" s="26"/>
      <c r="EW124" s="26"/>
      <c r="EX124" s="26"/>
      <c r="EY124" s="26"/>
      <c r="EZ124" s="26"/>
      <c r="FA124" s="26"/>
      <c r="FB124" s="26"/>
      <c r="FC124" s="26"/>
    </row>
    <row r="125" spans="1:159" ht="16.5">
      <c r="A125" s="138" t="s">
        <v>111</v>
      </c>
      <c r="B125" s="143">
        <v>27.251000000000001</v>
      </c>
      <c r="C125" s="139">
        <v>35.374000000000002</v>
      </c>
      <c r="D125" s="134"/>
      <c r="E125" s="134"/>
      <c r="F125" s="174">
        <v>30.1647</v>
      </c>
      <c r="G125" s="174">
        <v>29.919599999999999</v>
      </c>
      <c r="H125" s="174">
        <v>30.490099999999998</v>
      </c>
      <c r="I125" s="174">
        <v>32.784399999999998</v>
      </c>
      <c r="J125"/>
      <c r="K125"/>
      <c r="L125" s="25"/>
      <c r="M125" s="25"/>
      <c r="N125" s="25"/>
      <c r="O125" s="25"/>
      <c r="P125" s="25"/>
      <c r="Q125" s="42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6"/>
      <c r="AU125" s="26"/>
      <c r="AV125" s="26"/>
      <c r="AW125" s="26"/>
      <c r="AX125" s="26"/>
      <c r="AY125" s="26"/>
      <c r="AZ125" s="26"/>
      <c r="BA125" s="26"/>
      <c r="BB125" s="26"/>
      <c r="BC125" s="26"/>
      <c r="BD125" s="26"/>
      <c r="BE125" s="26"/>
      <c r="BF125" s="26"/>
      <c r="BG125" s="26"/>
      <c r="BH125" s="26"/>
      <c r="BI125" s="26"/>
      <c r="BJ125" s="26"/>
      <c r="BK125" s="26"/>
      <c r="BL125" s="26"/>
      <c r="BM125" s="26"/>
      <c r="BN125" s="26"/>
      <c r="BO125" s="26"/>
      <c r="BP125" s="26"/>
      <c r="BQ125" s="26"/>
      <c r="BR125" s="26"/>
      <c r="BS125" s="26"/>
      <c r="BT125" s="26"/>
      <c r="BU125" s="26"/>
      <c r="BV125" s="26"/>
      <c r="BW125" s="26"/>
      <c r="BX125" s="26"/>
      <c r="BY125" s="26"/>
      <c r="BZ125" s="26"/>
      <c r="CA125" s="26"/>
      <c r="CB125" s="26"/>
      <c r="CC125" s="26"/>
      <c r="CD125" s="26"/>
      <c r="CE125" s="26"/>
      <c r="CF125" s="26"/>
      <c r="CG125" s="26"/>
      <c r="CH125" s="26"/>
      <c r="CI125" s="26"/>
      <c r="CJ125" s="26"/>
      <c r="CK125" s="26"/>
      <c r="CL125" s="26"/>
      <c r="CM125" s="26"/>
      <c r="CN125" s="26"/>
      <c r="CO125" s="26"/>
      <c r="CP125" s="26"/>
      <c r="CQ125" s="26"/>
      <c r="CR125" s="26"/>
      <c r="CS125" s="26"/>
      <c r="CT125" s="26"/>
      <c r="CU125" s="26"/>
      <c r="CV125" s="26"/>
      <c r="CW125" s="26"/>
      <c r="CX125" s="26"/>
      <c r="CY125" s="26"/>
      <c r="CZ125" s="26"/>
      <c r="DA125" s="26"/>
      <c r="DB125" s="26"/>
      <c r="DC125" s="26"/>
      <c r="DD125" s="26"/>
      <c r="DE125" s="26"/>
      <c r="DF125" s="26"/>
      <c r="DG125" s="26"/>
      <c r="DH125" s="26"/>
      <c r="DI125" s="26"/>
      <c r="DJ125" s="26"/>
      <c r="DK125" s="26"/>
      <c r="DL125" s="26"/>
      <c r="DM125" s="26"/>
      <c r="DN125" s="26"/>
      <c r="DO125" s="26"/>
      <c r="DP125" s="26"/>
      <c r="DQ125" s="26"/>
      <c r="DR125" s="26"/>
      <c r="DS125" s="26"/>
      <c r="DT125" s="26"/>
      <c r="DU125" s="26"/>
      <c r="DV125" s="26"/>
      <c r="DW125" s="26"/>
      <c r="DX125" s="26"/>
      <c r="DY125" s="26"/>
      <c r="DZ125" s="26"/>
      <c r="EA125" s="26"/>
      <c r="EB125" s="26"/>
      <c r="EC125" s="26"/>
      <c r="ED125" s="26"/>
      <c r="EE125" s="26"/>
      <c r="EF125" s="26"/>
      <c r="EG125" s="26"/>
      <c r="EH125" s="26"/>
      <c r="EI125" s="26"/>
      <c r="EJ125" s="26"/>
      <c r="EK125" s="26"/>
      <c r="EL125" s="26"/>
      <c r="EM125" s="26"/>
      <c r="EN125" s="26"/>
      <c r="EO125" s="26"/>
      <c r="EP125" s="26"/>
      <c r="EQ125" s="26"/>
      <c r="ER125" s="26"/>
      <c r="ES125" s="26"/>
      <c r="ET125" s="26"/>
      <c r="EU125" s="26"/>
      <c r="EV125" s="26"/>
      <c r="EW125" s="26"/>
      <c r="EX125" s="26"/>
      <c r="EY125" s="26"/>
      <c r="EZ125" s="26"/>
      <c r="FA125" s="26"/>
      <c r="FB125" s="26"/>
      <c r="FC125" s="26"/>
    </row>
    <row r="126" spans="1:159" ht="16.5">
      <c r="A126" s="138" t="s">
        <v>112</v>
      </c>
      <c r="B126" s="143">
        <v>16.724</v>
      </c>
      <c r="C126" s="139">
        <v>17.274999999999999</v>
      </c>
      <c r="D126" s="134"/>
      <c r="E126" s="134"/>
      <c r="F126" s="174">
        <v>22.764500000000002</v>
      </c>
      <c r="G126" s="174">
        <v>12.732299999999999</v>
      </c>
      <c r="H126" s="174">
        <v>14.8726</v>
      </c>
      <c r="I126" s="174">
        <v>18.988299999999999</v>
      </c>
      <c r="J126"/>
      <c r="K126"/>
      <c r="L126" s="25"/>
      <c r="M126" s="25"/>
      <c r="N126" s="25"/>
      <c r="O126" s="25"/>
      <c r="P126" s="25"/>
      <c r="Q126" s="42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6"/>
      <c r="AT126" s="26"/>
      <c r="AU126" s="26"/>
      <c r="AV126" s="26"/>
      <c r="AW126" s="26"/>
      <c r="AX126" s="26"/>
      <c r="AY126" s="26"/>
      <c r="AZ126" s="26"/>
      <c r="BA126" s="26"/>
      <c r="BB126" s="26"/>
      <c r="BC126" s="26"/>
      <c r="BD126" s="26"/>
      <c r="BE126" s="26"/>
      <c r="BF126" s="26"/>
      <c r="BG126" s="26"/>
      <c r="BH126" s="26"/>
      <c r="BI126" s="26"/>
      <c r="BJ126" s="26"/>
      <c r="BK126" s="26"/>
      <c r="BL126" s="26"/>
      <c r="BM126" s="26"/>
      <c r="BN126" s="26"/>
      <c r="BO126" s="26"/>
      <c r="BP126" s="26"/>
      <c r="BQ126" s="26"/>
      <c r="BR126" s="26"/>
      <c r="BS126" s="26"/>
      <c r="BT126" s="26"/>
      <c r="BU126" s="26"/>
      <c r="BV126" s="26"/>
      <c r="BW126" s="26"/>
      <c r="BX126" s="26"/>
      <c r="BY126" s="26"/>
      <c r="BZ126" s="26"/>
      <c r="CA126" s="26"/>
      <c r="CB126" s="26"/>
      <c r="CC126" s="26"/>
      <c r="CD126" s="26"/>
      <c r="CE126" s="26"/>
      <c r="CF126" s="26"/>
      <c r="CG126" s="26"/>
      <c r="CH126" s="26"/>
      <c r="CI126" s="26"/>
      <c r="CJ126" s="26"/>
      <c r="CK126" s="26"/>
      <c r="CL126" s="26"/>
      <c r="CM126" s="26"/>
      <c r="CN126" s="26"/>
      <c r="CO126" s="26"/>
      <c r="CP126" s="26"/>
      <c r="CQ126" s="26"/>
      <c r="CR126" s="26"/>
      <c r="CS126" s="26"/>
      <c r="CT126" s="26"/>
      <c r="CU126" s="26"/>
      <c r="CV126" s="26"/>
      <c r="CW126" s="26"/>
      <c r="CX126" s="26"/>
      <c r="CY126" s="26"/>
      <c r="CZ126" s="26"/>
      <c r="DA126" s="26"/>
      <c r="DB126" s="26"/>
      <c r="DC126" s="26"/>
      <c r="DD126" s="26"/>
      <c r="DE126" s="26"/>
      <c r="DF126" s="26"/>
      <c r="DG126" s="26"/>
      <c r="DH126" s="26"/>
      <c r="DI126" s="26"/>
      <c r="DJ126" s="26"/>
      <c r="DK126" s="26"/>
      <c r="DL126" s="26"/>
      <c r="DM126" s="26"/>
      <c r="DN126" s="26"/>
      <c r="DO126" s="26"/>
      <c r="DP126" s="26"/>
      <c r="DQ126" s="26"/>
      <c r="DR126" s="26"/>
      <c r="DS126" s="26"/>
      <c r="DT126" s="26"/>
      <c r="DU126" s="26"/>
      <c r="DV126" s="26"/>
      <c r="DW126" s="26"/>
      <c r="DX126" s="26"/>
      <c r="DY126" s="26"/>
      <c r="DZ126" s="26"/>
      <c r="EA126" s="26"/>
      <c r="EB126" s="26"/>
      <c r="EC126" s="26"/>
      <c r="ED126" s="26"/>
      <c r="EE126" s="26"/>
      <c r="EF126" s="26"/>
      <c r="EG126" s="26"/>
      <c r="EH126" s="26"/>
      <c r="EI126" s="26"/>
      <c r="EJ126" s="26"/>
      <c r="EK126" s="26"/>
      <c r="EL126" s="26"/>
      <c r="EM126" s="26"/>
      <c r="EN126" s="26"/>
      <c r="EO126" s="26"/>
      <c r="EP126" s="26"/>
      <c r="EQ126" s="26"/>
      <c r="ER126" s="26"/>
      <c r="ES126" s="26"/>
      <c r="ET126" s="26"/>
      <c r="EU126" s="26"/>
      <c r="EV126" s="26"/>
      <c r="EW126" s="26"/>
      <c r="EX126" s="26"/>
      <c r="EY126" s="26"/>
      <c r="EZ126" s="26"/>
      <c r="FA126" s="26"/>
      <c r="FB126" s="26"/>
      <c r="FC126" s="26"/>
    </row>
    <row r="127" spans="1:159" ht="16.5">
      <c r="A127" s="39"/>
      <c r="B127" s="143"/>
      <c r="C127" s="139"/>
      <c r="D127" s="134"/>
      <c r="E127" s="134"/>
      <c r="F127" s="138"/>
      <c r="G127" s="138"/>
      <c r="H127" s="138"/>
      <c r="I127" s="138"/>
      <c r="J127"/>
      <c r="K127"/>
      <c r="L127" s="25"/>
      <c r="M127" s="25"/>
      <c r="N127" s="25"/>
      <c r="O127" s="25"/>
      <c r="P127" s="25"/>
      <c r="Q127" s="42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6"/>
      <c r="AU127" s="26"/>
      <c r="AV127" s="26"/>
      <c r="AW127" s="26"/>
      <c r="AX127" s="26"/>
      <c r="AY127" s="26"/>
      <c r="AZ127" s="26"/>
      <c r="BA127" s="26"/>
      <c r="BB127" s="26"/>
      <c r="BC127" s="26"/>
      <c r="BD127" s="26"/>
      <c r="BE127" s="26"/>
      <c r="BF127" s="26"/>
      <c r="BG127" s="26"/>
      <c r="BH127" s="26"/>
      <c r="BI127" s="26"/>
      <c r="BJ127" s="26"/>
      <c r="BK127" s="26"/>
      <c r="BL127" s="26"/>
      <c r="BM127" s="26"/>
      <c r="BN127" s="26"/>
      <c r="BO127" s="26"/>
      <c r="BP127" s="26"/>
      <c r="BQ127" s="26"/>
      <c r="BR127" s="26"/>
      <c r="BS127" s="26"/>
      <c r="BT127" s="26"/>
      <c r="BU127" s="26"/>
      <c r="BV127" s="26"/>
      <c r="BW127" s="26"/>
      <c r="BX127" s="26"/>
      <c r="BY127" s="26"/>
      <c r="BZ127" s="26"/>
      <c r="CA127" s="26"/>
      <c r="CB127" s="26"/>
      <c r="CC127" s="26"/>
      <c r="CD127" s="26"/>
      <c r="CE127" s="26"/>
      <c r="CF127" s="26"/>
      <c r="CG127" s="26"/>
      <c r="CH127" s="26"/>
      <c r="CI127" s="26"/>
      <c r="CJ127" s="26"/>
      <c r="CK127" s="26"/>
      <c r="CL127" s="26"/>
      <c r="CM127" s="26"/>
      <c r="CN127" s="26"/>
      <c r="CO127" s="26"/>
      <c r="CP127" s="26"/>
      <c r="CQ127" s="26"/>
      <c r="CR127" s="26"/>
      <c r="CS127" s="26"/>
      <c r="CT127" s="26"/>
      <c r="CU127" s="26"/>
      <c r="CV127" s="26"/>
      <c r="CW127" s="26"/>
      <c r="CX127" s="26"/>
      <c r="CY127" s="26"/>
      <c r="CZ127" s="26"/>
      <c r="DA127" s="26"/>
      <c r="DB127" s="26"/>
      <c r="DC127" s="26"/>
      <c r="DD127" s="26"/>
      <c r="DE127" s="26"/>
      <c r="DF127" s="26"/>
      <c r="DG127" s="26"/>
      <c r="DH127" s="26"/>
      <c r="DI127" s="26"/>
      <c r="DJ127" s="26"/>
      <c r="DK127" s="26"/>
      <c r="DL127" s="26"/>
      <c r="DM127" s="26"/>
      <c r="DN127" s="26"/>
      <c r="DO127" s="26"/>
      <c r="DP127" s="26"/>
      <c r="DQ127" s="26"/>
      <c r="DR127" s="26"/>
      <c r="DS127" s="26"/>
      <c r="DT127" s="26"/>
      <c r="DU127" s="26"/>
      <c r="DV127" s="26"/>
      <c r="DW127" s="26"/>
      <c r="DX127" s="26"/>
      <c r="DY127" s="26"/>
      <c r="DZ127" s="26"/>
      <c r="EA127" s="26"/>
      <c r="EB127" s="26"/>
      <c r="EC127" s="26"/>
      <c r="ED127" s="26"/>
      <c r="EE127" s="26"/>
      <c r="EF127" s="26"/>
      <c r="EG127" s="26"/>
      <c r="EH127" s="26"/>
      <c r="EI127" s="26"/>
      <c r="EJ127" s="26"/>
      <c r="EK127" s="26"/>
      <c r="EL127" s="26"/>
      <c r="EM127" s="26"/>
      <c r="EN127" s="26"/>
      <c r="EO127" s="26"/>
      <c r="EP127" s="26"/>
      <c r="EQ127" s="26"/>
      <c r="ER127" s="26"/>
      <c r="ES127" s="26"/>
      <c r="ET127" s="26"/>
      <c r="EU127" s="26"/>
      <c r="EV127" s="26"/>
      <c r="EW127" s="26"/>
      <c r="EX127" s="26"/>
      <c r="EY127" s="26"/>
      <c r="EZ127" s="26"/>
      <c r="FA127" s="26"/>
      <c r="FB127" s="26"/>
      <c r="FC127" s="26"/>
    </row>
    <row r="128" spans="1:159" ht="16.5">
      <c r="A128" s="40" t="s">
        <v>19</v>
      </c>
      <c r="B128" s="171">
        <f>SUM(B112:B126)</f>
        <v>196.02399999999997</v>
      </c>
      <c r="C128" s="172">
        <f>SUM(C113:C126)</f>
        <v>218.303</v>
      </c>
      <c r="D128" s="134"/>
      <c r="E128" s="134"/>
      <c r="F128" s="264">
        <f>SUM(F112:F127)</f>
        <v>217.51512999999997</v>
      </c>
      <c r="G128" s="264">
        <f t="shared" ref="G128:I128" si="10">SUM(G112:G127)</f>
        <v>151.71702110000001</v>
      </c>
      <c r="H128" s="264">
        <f t="shared" si="10"/>
        <v>190.82444439999998</v>
      </c>
      <c r="I128" s="264">
        <f t="shared" si="10"/>
        <v>217.63460560000001</v>
      </c>
      <c r="J128"/>
      <c r="K128"/>
      <c r="L128" s="25"/>
      <c r="M128" s="25"/>
      <c r="N128" s="25"/>
      <c r="O128" s="25"/>
      <c r="P128" s="25"/>
      <c r="Q128" s="42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6"/>
      <c r="AR128" s="26"/>
      <c r="AS128" s="26"/>
      <c r="AT128" s="26"/>
      <c r="AU128" s="26"/>
      <c r="AV128" s="26"/>
      <c r="AW128" s="26"/>
      <c r="AX128" s="26"/>
      <c r="AY128" s="26"/>
      <c r="AZ128" s="26"/>
      <c r="BA128" s="26"/>
      <c r="BB128" s="26"/>
      <c r="BC128" s="26"/>
      <c r="BD128" s="26"/>
      <c r="BE128" s="26"/>
      <c r="BF128" s="26"/>
      <c r="BG128" s="26"/>
      <c r="BH128" s="26"/>
      <c r="BI128" s="26"/>
      <c r="BJ128" s="26"/>
      <c r="BK128" s="26"/>
      <c r="BL128" s="26"/>
      <c r="BM128" s="26"/>
      <c r="BN128" s="26"/>
      <c r="BO128" s="26"/>
      <c r="BP128" s="26"/>
      <c r="BQ128" s="26"/>
      <c r="BR128" s="26"/>
      <c r="BS128" s="26"/>
      <c r="BT128" s="26"/>
      <c r="BU128" s="26"/>
      <c r="BV128" s="26"/>
      <c r="BW128" s="26"/>
      <c r="BX128" s="26"/>
      <c r="BY128" s="26"/>
      <c r="BZ128" s="26"/>
      <c r="CA128" s="26"/>
      <c r="CB128" s="26"/>
      <c r="CC128" s="26"/>
      <c r="CD128" s="26"/>
      <c r="CE128" s="26"/>
      <c r="CF128" s="26"/>
      <c r="CG128" s="26"/>
      <c r="CH128" s="26"/>
      <c r="CI128" s="26"/>
      <c r="CJ128" s="26"/>
      <c r="CK128" s="26"/>
      <c r="CL128" s="26"/>
      <c r="CM128" s="26"/>
      <c r="CN128" s="26"/>
      <c r="CO128" s="26"/>
      <c r="CP128" s="26"/>
      <c r="CQ128" s="26"/>
      <c r="CR128" s="26"/>
      <c r="CS128" s="26"/>
      <c r="CT128" s="26"/>
      <c r="CU128" s="26"/>
      <c r="CV128" s="26"/>
      <c r="CW128" s="26"/>
      <c r="CX128" s="26"/>
      <c r="CY128" s="26"/>
      <c r="CZ128" s="26"/>
      <c r="DA128" s="26"/>
      <c r="DB128" s="26"/>
      <c r="DC128" s="26"/>
      <c r="DD128" s="26"/>
      <c r="DE128" s="26"/>
      <c r="DF128" s="26"/>
      <c r="DG128" s="26"/>
      <c r="DH128" s="26"/>
      <c r="DI128" s="26"/>
      <c r="DJ128" s="26"/>
      <c r="DK128" s="26"/>
      <c r="DL128" s="26"/>
      <c r="DM128" s="26"/>
      <c r="DN128" s="26"/>
      <c r="DO128" s="26"/>
      <c r="DP128" s="26"/>
      <c r="DQ128" s="26"/>
      <c r="DR128" s="26"/>
      <c r="DS128" s="26"/>
      <c r="DT128" s="26"/>
      <c r="DU128" s="26"/>
      <c r="DV128" s="26"/>
      <c r="DW128" s="26"/>
      <c r="DX128" s="26"/>
      <c r="DY128" s="26"/>
      <c r="DZ128" s="26"/>
      <c r="EA128" s="26"/>
      <c r="EB128" s="26"/>
      <c r="EC128" s="26"/>
      <c r="ED128" s="26"/>
      <c r="EE128" s="26"/>
      <c r="EF128" s="26"/>
      <c r="EG128" s="26"/>
      <c r="EH128" s="26"/>
      <c r="EI128" s="26"/>
      <c r="EJ128" s="26"/>
      <c r="EK128" s="26"/>
      <c r="EL128" s="26"/>
      <c r="EM128" s="26"/>
      <c r="EN128" s="26"/>
      <c r="EO128" s="26"/>
      <c r="EP128" s="26"/>
      <c r="EQ128" s="26"/>
      <c r="ER128" s="26"/>
      <c r="ES128" s="26"/>
      <c r="ET128" s="26"/>
      <c r="EU128" s="26"/>
      <c r="EV128" s="26"/>
      <c r="EW128" s="26"/>
      <c r="EX128" s="26"/>
      <c r="EY128" s="26"/>
      <c r="EZ128" s="26"/>
      <c r="FA128" s="26"/>
      <c r="FB128" s="26"/>
      <c r="FC128" s="26"/>
    </row>
    <row r="129" spans="1:159" ht="16.5">
      <c r="A129" s="39"/>
      <c r="B129" s="143"/>
      <c r="C129" s="139"/>
      <c r="D129" s="134"/>
      <c r="E129" s="134"/>
      <c r="F129" s="87"/>
      <c r="G129" s="87"/>
      <c r="H129" s="136"/>
      <c r="I129" s="137"/>
      <c r="J129"/>
      <c r="K129"/>
      <c r="L129" s="25"/>
      <c r="M129" s="25"/>
      <c r="N129" s="25"/>
      <c r="O129" s="25"/>
      <c r="P129" s="25"/>
      <c r="Q129" s="42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  <c r="AS129" s="26"/>
      <c r="AT129" s="26"/>
      <c r="AU129" s="26"/>
      <c r="AV129" s="26"/>
      <c r="AW129" s="26"/>
      <c r="AX129" s="26"/>
      <c r="AY129" s="26"/>
      <c r="AZ129" s="26"/>
      <c r="BA129" s="26"/>
      <c r="BB129" s="26"/>
      <c r="BC129" s="26"/>
      <c r="BD129" s="26"/>
      <c r="BE129" s="26"/>
      <c r="BF129" s="26"/>
      <c r="BG129" s="26"/>
      <c r="BH129" s="26"/>
      <c r="BI129" s="26"/>
      <c r="BJ129" s="26"/>
      <c r="BK129" s="26"/>
      <c r="BL129" s="26"/>
      <c r="BM129" s="26"/>
      <c r="BN129" s="26"/>
      <c r="BO129" s="26"/>
      <c r="BP129" s="26"/>
      <c r="BQ129" s="26"/>
      <c r="BR129" s="26"/>
      <c r="BS129" s="26"/>
      <c r="BT129" s="26"/>
      <c r="BU129" s="26"/>
      <c r="BV129" s="26"/>
      <c r="BW129" s="26"/>
      <c r="BX129" s="26"/>
      <c r="BY129" s="26"/>
      <c r="BZ129" s="26"/>
      <c r="CA129" s="26"/>
      <c r="CB129" s="26"/>
      <c r="CC129" s="26"/>
      <c r="CD129" s="26"/>
      <c r="CE129" s="26"/>
      <c r="CF129" s="26"/>
      <c r="CG129" s="26"/>
      <c r="CH129" s="26"/>
      <c r="CI129" s="26"/>
      <c r="CJ129" s="26"/>
      <c r="CK129" s="26"/>
      <c r="CL129" s="26"/>
      <c r="CM129" s="26"/>
      <c r="CN129" s="26"/>
      <c r="CO129" s="26"/>
      <c r="CP129" s="26"/>
      <c r="CQ129" s="26"/>
      <c r="CR129" s="26"/>
      <c r="CS129" s="26"/>
      <c r="CT129" s="26"/>
      <c r="CU129" s="26"/>
      <c r="CV129" s="26"/>
      <c r="CW129" s="26"/>
      <c r="CX129" s="26"/>
      <c r="CY129" s="26"/>
      <c r="CZ129" s="26"/>
      <c r="DA129" s="26"/>
      <c r="DB129" s="26"/>
      <c r="DC129" s="26"/>
      <c r="DD129" s="26"/>
      <c r="DE129" s="26"/>
      <c r="DF129" s="26"/>
      <c r="DG129" s="26"/>
      <c r="DH129" s="26"/>
      <c r="DI129" s="26"/>
      <c r="DJ129" s="26"/>
      <c r="DK129" s="26"/>
      <c r="DL129" s="26"/>
      <c r="DM129" s="26"/>
      <c r="DN129" s="26"/>
      <c r="DO129" s="26"/>
      <c r="DP129" s="26"/>
      <c r="DQ129" s="26"/>
      <c r="DR129" s="26"/>
      <c r="DS129" s="26"/>
      <c r="DT129" s="26"/>
      <c r="DU129" s="26"/>
      <c r="DV129" s="26"/>
      <c r="DW129" s="26"/>
      <c r="DX129" s="26"/>
      <c r="DY129" s="26"/>
      <c r="DZ129" s="26"/>
      <c r="EA129" s="26"/>
      <c r="EB129" s="26"/>
      <c r="EC129" s="26"/>
      <c r="ED129" s="26"/>
      <c r="EE129" s="26"/>
      <c r="EF129" s="26"/>
      <c r="EG129" s="26"/>
      <c r="EH129" s="26"/>
      <c r="EI129" s="26"/>
      <c r="EJ129" s="26"/>
      <c r="EK129" s="26"/>
      <c r="EL129" s="26"/>
      <c r="EM129" s="26"/>
      <c r="EN129" s="26"/>
      <c r="EO129" s="26"/>
      <c r="EP129" s="26"/>
      <c r="EQ129" s="26"/>
      <c r="ER129" s="26"/>
      <c r="ES129" s="26"/>
      <c r="ET129" s="26"/>
      <c r="EU129" s="26"/>
      <c r="EV129" s="26"/>
      <c r="EW129" s="26"/>
      <c r="EX129" s="26"/>
      <c r="EY129" s="26"/>
      <c r="EZ129" s="26"/>
      <c r="FA129" s="26"/>
      <c r="FB129" s="26"/>
      <c r="FC129" s="26"/>
    </row>
    <row r="130" spans="1:159" ht="16.5">
      <c r="A130" s="56" t="s">
        <v>48</v>
      </c>
      <c r="B130" s="143"/>
      <c r="C130" s="139"/>
      <c r="D130" s="134"/>
      <c r="E130" s="134"/>
      <c r="F130" s="105"/>
      <c r="G130" s="105"/>
      <c r="H130" s="134"/>
      <c r="I130" s="137"/>
      <c r="J130"/>
      <c r="K130"/>
      <c r="L130" s="25"/>
      <c r="M130" s="25"/>
      <c r="N130" s="25"/>
      <c r="O130" s="25"/>
      <c r="P130" s="25"/>
      <c r="Q130" s="42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6"/>
      <c r="AU130" s="26"/>
      <c r="AV130" s="26"/>
      <c r="AW130" s="26"/>
      <c r="AX130" s="26"/>
      <c r="AY130" s="26"/>
      <c r="AZ130" s="26"/>
      <c r="BA130" s="26"/>
      <c r="BB130" s="26"/>
      <c r="BC130" s="26"/>
      <c r="BD130" s="26"/>
      <c r="BE130" s="26"/>
      <c r="BF130" s="26"/>
      <c r="BG130" s="26"/>
      <c r="BH130" s="26"/>
      <c r="BI130" s="26"/>
      <c r="BJ130" s="26"/>
      <c r="BK130" s="26"/>
      <c r="BL130" s="26"/>
      <c r="BM130" s="26"/>
      <c r="BN130" s="26"/>
      <c r="BO130" s="26"/>
      <c r="BP130" s="26"/>
      <c r="BQ130" s="26"/>
      <c r="BR130" s="26"/>
      <c r="BS130" s="26"/>
      <c r="BT130" s="26"/>
      <c r="BU130" s="26"/>
      <c r="BV130" s="26"/>
      <c r="BW130" s="26"/>
      <c r="BX130" s="26"/>
      <c r="BY130" s="26"/>
      <c r="BZ130" s="26"/>
      <c r="CA130" s="26"/>
      <c r="CB130" s="26"/>
      <c r="CC130" s="26"/>
      <c r="CD130" s="26"/>
      <c r="CE130" s="26"/>
      <c r="CF130" s="26"/>
      <c r="CG130" s="26"/>
      <c r="CH130" s="26"/>
      <c r="CI130" s="26"/>
      <c r="CJ130" s="26"/>
      <c r="CK130" s="26"/>
      <c r="CL130" s="26"/>
      <c r="CM130" s="26"/>
      <c r="CN130" s="26"/>
      <c r="CO130" s="26"/>
      <c r="CP130" s="26"/>
      <c r="CQ130" s="26"/>
      <c r="CR130" s="26"/>
      <c r="CS130" s="26"/>
      <c r="CT130" s="26"/>
      <c r="CU130" s="26"/>
      <c r="CV130" s="26"/>
      <c r="CW130" s="26"/>
      <c r="CX130" s="26"/>
      <c r="CY130" s="26"/>
      <c r="CZ130" s="26"/>
      <c r="DA130" s="26"/>
      <c r="DB130" s="26"/>
      <c r="DC130" s="26"/>
      <c r="DD130" s="26"/>
      <c r="DE130" s="26"/>
      <c r="DF130" s="26"/>
      <c r="DG130" s="26"/>
      <c r="DH130" s="26"/>
      <c r="DI130" s="26"/>
      <c r="DJ130" s="26"/>
      <c r="DK130" s="26"/>
      <c r="DL130" s="26"/>
      <c r="DM130" s="26"/>
      <c r="DN130" s="26"/>
      <c r="DO130" s="26"/>
      <c r="DP130" s="26"/>
      <c r="DQ130" s="26"/>
      <c r="DR130" s="26"/>
      <c r="DS130" s="26"/>
      <c r="DT130" s="26"/>
      <c r="DU130" s="26"/>
      <c r="DV130" s="26"/>
      <c r="DW130" s="26"/>
      <c r="DX130" s="26"/>
      <c r="DY130" s="26"/>
      <c r="DZ130" s="26"/>
      <c r="EA130" s="26"/>
      <c r="EB130" s="26"/>
      <c r="EC130" s="26"/>
      <c r="ED130" s="26"/>
      <c r="EE130" s="26"/>
      <c r="EF130" s="26"/>
      <c r="EG130" s="26"/>
      <c r="EH130" s="26"/>
      <c r="EI130" s="26"/>
      <c r="EJ130" s="26"/>
      <c r="EK130" s="26"/>
      <c r="EL130" s="26"/>
      <c r="EM130" s="26"/>
      <c r="EN130" s="26"/>
      <c r="EO130" s="26"/>
      <c r="EP130" s="26"/>
      <c r="EQ130" s="26"/>
      <c r="ER130" s="26"/>
      <c r="ES130" s="26"/>
      <c r="ET130" s="26"/>
      <c r="EU130" s="26"/>
      <c r="EV130" s="26"/>
      <c r="EW130" s="26"/>
      <c r="EX130" s="26"/>
      <c r="EY130" s="26"/>
      <c r="EZ130" s="26"/>
      <c r="FA130" s="26"/>
      <c r="FB130" s="26"/>
      <c r="FC130" s="26"/>
    </row>
    <row r="131" spans="1:159" ht="16.5">
      <c r="A131" s="138" t="s">
        <v>49</v>
      </c>
      <c r="B131" s="143"/>
      <c r="C131" s="139"/>
      <c r="D131" s="174">
        <v>3.8109999999999999</v>
      </c>
      <c r="E131" s="265">
        <v>4.4960000000000004</v>
      </c>
      <c r="F131" s="105"/>
      <c r="G131" s="138"/>
      <c r="H131" s="134"/>
      <c r="I131" s="137"/>
      <c r="J131"/>
      <c r="K131"/>
      <c r="L131" s="25"/>
      <c r="M131" s="25"/>
      <c r="N131" s="25"/>
      <c r="O131" s="25"/>
      <c r="P131" s="25"/>
      <c r="Q131" s="42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6"/>
      <c r="AR131" s="26"/>
      <c r="AS131" s="26"/>
      <c r="AT131" s="26"/>
      <c r="AU131" s="26"/>
      <c r="AV131" s="26"/>
      <c r="AW131" s="26"/>
      <c r="AX131" s="26"/>
      <c r="AY131" s="26"/>
      <c r="AZ131" s="26"/>
      <c r="BA131" s="26"/>
      <c r="BB131" s="26"/>
      <c r="BC131" s="26"/>
      <c r="BD131" s="26"/>
      <c r="BE131" s="26"/>
      <c r="BF131" s="26"/>
      <c r="BG131" s="26"/>
      <c r="BH131" s="26"/>
      <c r="BI131" s="26"/>
      <c r="BJ131" s="26"/>
      <c r="BK131" s="26"/>
      <c r="BL131" s="26"/>
      <c r="BM131" s="26"/>
      <c r="BN131" s="26"/>
      <c r="BO131" s="26"/>
      <c r="BP131" s="26"/>
      <c r="BQ131" s="26"/>
      <c r="BR131" s="26"/>
      <c r="BS131" s="26"/>
      <c r="BT131" s="26"/>
      <c r="BU131" s="26"/>
      <c r="BV131" s="26"/>
      <c r="BW131" s="26"/>
      <c r="BX131" s="26"/>
      <c r="BY131" s="26"/>
      <c r="BZ131" s="26"/>
      <c r="CA131" s="26"/>
      <c r="CB131" s="26"/>
      <c r="CC131" s="26"/>
      <c r="CD131" s="26"/>
      <c r="CE131" s="26"/>
      <c r="CF131" s="26"/>
      <c r="CG131" s="26"/>
      <c r="CH131" s="26"/>
      <c r="CI131" s="26"/>
      <c r="CJ131" s="26"/>
      <c r="CK131" s="26"/>
      <c r="CL131" s="26"/>
      <c r="CM131" s="26"/>
      <c r="CN131" s="26"/>
      <c r="CO131" s="26"/>
      <c r="CP131" s="26"/>
      <c r="CQ131" s="26"/>
      <c r="CR131" s="26"/>
      <c r="CS131" s="26"/>
      <c r="CT131" s="26"/>
      <c r="CU131" s="26"/>
      <c r="CV131" s="26"/>
      <c r="CW131" s="26"/>
      <c r="CX131" s="26"/>
      <c r="CY131" s="26"/>
      <c r="CZ131" s="26"/>
      <c r="DA131" s="26"/>
      <c r="DB131" s="26"/>
      <c r="DC131" s="26"/>
      <c r="DD131" s="26"/>
      <c r="DE131" s="26"/>
      <c r="DF131" s="26"/>
      <c r="DG131" s="26"/>
      <c r="DH131" s="26"/>
      <c r="DI131" s="26"/>
      <c r="DJ131" s="26"/>
      <c r="DK131" s="26"/>
      <c r="DL131" s="26"/>
      <c r="DM131" s="26"/>
      <c r="DN131" s="26"/>
      <c r="DO131" s="26"/>
      <c r="DP131" s="26"/>
      <c r="DQ131" s="26"/>
      <c r="DR131" s="26"/>
      <c r="DS131" s="26"/>
      <c r="DT131" s="26"/>
      <c r="DU131" s="26"/>
      <c r="DV131" s="26"/>
      <c r="DW131" s="26"/>
      <c r="DX131" s="26"/>
      <c r="DY131" s="26"/>
      <c r="DZ131" s="26"/>
      <c r="EA131" s="26"/>
      <c r="EB131" s="26"/>
      <c r="EC131" s="26"/>
      <c r="ED131" s="26"/>
      <c r="EE131" s="26"/>
      <c r="EF131" s="26"/>
      <c r="EG131" s="26"/>
      <c r="EH131" s="26"/>
      <c r="EI131" s="26"/>
      <c r="EJ131" s="26"/>
      <c r="EK131" s="26"/>
      <c r="EL131" s="26"/>
      <c r="EM131" s="26"/>
      <c r="EN131" s="26"/>
      <c r="EO131" s="26"/>
      <c r="EP131" s="26"/>
      <c r="EQ131" s="26"/>
      <c r="ER131" s="26"/>
      <c r="ES131" s="26"/>
      <c r="ET131" s="26"/>
      <c r="EU131" s="26"/>
      <c r="EV131" s="26"/>
      <c r="EW131" s="26"/>
      <c r="EX131" s="26"/>
      <c r="EY131" s="26"/>
      <c r="EZ131" s="26"/>
      <c r="FA131" s="26"/>
      <c r="FB131" s="26"/>
      <c r="FC131" s="26"/>
    </row>
    <row r="132" spans="1:159" ht="16.5">
      <c r="A132" s="138" t="s">
        <v>168</v>
      </c>
      <c r="B132" s="143"/>
      <c r="C132" s="139"/>
      <c r="D132" s="174">
        <v>0.48599999999999999</v>
      </c>
      <c r="E132" s="265">
        <v>0.48799999999999999</v>
      </c>
      <c r="F132" s="105"/>
      <c r="G132" s="138"/>
      <c r="H132" s="134"/>
      <c r="I132" s="137"/>
      <c r="J132"/>
      <c r="K132"/>
      <c r="L132" s="25"/>
      <c r="M132" s="25"/>
      <c r="N132" s="25"/>
      <c r="O132" s="25"/>
      <c r="P132" s="25"/>
      <c r="Q132" s="42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26"/>
      <c r="AO132" s="26"/>
      <c r="AP132" s="26"/>
      <c r="AQ132" s="26"/>
      <c r="AR132" s="26"/>
      <c r="AS132" s="26"/>
      <c r="AT132" s="26"/>
      <c r="AU132" s="26"/>
      <c r="AV132" s="26"/>
      <c r="AW132" s="26"/>
      <c r="AX132" s="26"/>
      <c r="AY132" s="26"/>
      <c r="AZ132" s="26"/>
      <c r="BA132" s="26"/>
      <c r="BB132" s="26"/>
      <c r="BC132" s="26"/>
      <c r="BD132" s="26"/>
      <c r="BE132" s="26"/>
      <c r="BF132" s="26"/>
      <c r="BG132" s="26"/>
      <c r="BH132" s="26"/>
      <c r="BI132" s="26"/>
      <c r="BJ132" s="26"/>
      <c r="BK132" s="26"/>
      <c r="BL132" s="26"/>
      <c r="BM132" s="26"/>
      <c r="BN132" s="26"/>
      <c r="BO132" s="26"/>
      <c r="BP132" s="26"/>
      <c r="BQ132" s="26"/>
      <c r="BR132" s="26"/>
      <c r="BS132" s="26"/>
      <c r="BT132" s="26"/>
      <c r="BU132" s="26"/>
      <c r="BV132" s="26"/>
      <c r="BW132" s="26"/>
      <c r="BX132" s="26"/>
      <c r="BY132" s="26"/>
      <c r="BZ132" s="26"/>
      <c r="CA132" s="26"/>
      <c r="CB132" s="26"/>
      <c r="CC132" s="26"/>
      <c r="CD132" s="26"/>
      <c r="CE132" s="26"/>
      <c r="CF132" s="26"/>
      <c r="CG132" s="26"/>
      <c r="CH132" s="26"/>
      <c r="CI132" s="26"/>
      <c r="CJ132" s="26"/>
      <c r="CK132" s="26"/>
      <c r="CL132" s="26"/>
      <c r="CM132" s="26"/>
      <c r="CN132" s="26"/>
      <c r="CO132" s="26"/>
      <c r="CP132" s="26"/>
      <c r="CQ132" s="26"/>
      <c r="CR132" s="26"/>
      <c r="CS132" s="26"/>
      <c r="CT132" s="26"/>
      <c r="CU132" s="26"/>
      <c r="CV132" s="26"/>
      <c r="CW132" s="26"/>
      <c r="CX132" s="26"/>
      <c r="CY132" s="26"/>
      <c r="CZ132" s="26"/>
      <c r="DA132" s="26"/>
      <c r="DB132" s="26"/>
      <c r="DC132" s="26"/>
      <c r="DD132" s="26"/>
      <c r="DE132" s="26"/>
      <c r="DF132" s="26"/>
      <c r="DG132" s="26"/>
      <c r="DH132" s="26"/>
      <c r="DI132" s="26"/>
      <c r="DJ132" s="26"/>
      <c r="DK132" s="26"/>
      <c r="DL132" s="26"/>
      <c r="DM132" s="26"/>
      <c r="DN132" s="26"/>
      <c r="DO132" s="26"/>
      <c r="DP132" s="26"/>
      <c r="DQ132" s="26"/>
      <c r="DR132" s="26"/>
      <c r="DS132" s="26"/>
      <c r="DT132" s="26"/>
      <c r="DU132" s="26"/>
      <c r="DV132" s="26"/>
      <c r="DW132" s="26"/>
      <c r="DX132" s="26"/>
      <c r="DY132" s="26"/>
      <c r="DZ132" s="26"/>
      <c r="EA132" s="26"/>
      <c r="EB132" s="26"/>
      <c r="EC132" s="26"/>
      <c r="ED132" s="26"/>
      <c r="EE132" s="26"/>
      <c r="EF132" s="26"/>
      <c r="EG132" s="26"/>
      <c r="EH132" s="26"/>
      <c r="EI132" s="26"/>
      <c r="EJ132" s="26"/>
      <c r="EK132" s="26"/>
      <c r="EL132" s="26"/>
      <c r="EM132" s="26"/>
      <c r="EN132" s="26"/>
      <c r="EO132" s="26"/>
      <c r="EP132" s="26"/>
      <c r="EQ132" s="26"/>
      <c r="ER132" s="26"/>
      <c r="ES132" s="26"/>
      <c r="ET132" s="26"/>
      <c r="EU132" s="26"/>
      <c r="EV132" s="26"/>
      <c r="EW132" s="26"/>
      <c r="EX132" s="26"/>
      <c r="EY132" s="26"/>
      <c r="EZ132" s="26"/>
      <c r="FA132" s="26"/>
      <c r="FB132" s="26"/>
      <c r="FC132" s="26"/>
    </row>
    <row r="133" spans="1:159" ht="16.5">
      <c r="A133" s="138" t="s">
        <v>169</v>
      </c>
      <c r="B133" s="143"/>
      <c r="C133" s="139"/>
      <c r="D133" s="174">
        <v>25.498000000000001</v>
      </c>
      <c r="E133" s="265">
        <v>25.577000000000002</v>
      </c>
      <c r="F133" s="105"/>
      <c r="G133" s="138"/>
      <c r="H133" s="136"/>
      <c r="I133" s="137"/>
      <c r="J133"/>
      <c r="K133"/>
      <c r="L133" s="25"/>
      <c r="M133" s="25"/>
      <c r="N133" s="25"/>
      <c r="O133" s="25"/>
      <c r="P133" s="25"/>
      <c r="Q133" s="42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  <c r="AO133" s="26"/>
      <c r="AP133" s="26"/>
      <c r="AQ133" s="26"/>
      <c r="AR133" s="26"/>
      <c r="AS133" s="26"/>
      <c r="AT133" s="26"/>
      <c r="AU133" s="26"/>
      <c r="AV133" s="26"/>
      <c r="AW133" s="26"/>
      <c r="AX133" s="26"/>
      <c r="AY133" s="26"/>
      <c r="AZ133" s="26"/>
      <c r="BA133" s="26"/>
      <c r="BB133" s="26"/>
      <c r="BC133" s="26"/>
      <c r="BD133" s="26"/>
      <c r="BE133" s="26"/>
      <c r="BF133" s="26"/>
      <c r="BG133" s="26"/>
      <c r="BH133" s="26"/>
      <c r="BI133" s="26"/>
      <c r="BJ133" s="26"/>
      <c r="BK133" s="26"/>
      <c r="BL133" s="26"/>
      <c r="BM133" s="26"/>
      <c r="BN133" s="26"/>
      <c r="BO133" s="26"/>
      <c r="BP133" s="26"/>
      <c r="BQ133" s="26"/>
      <c r="BR133" s="26"/>
      <c r="BS133" s="26"/>
      <c r="BT133" s="26"/>
      <c r="BU133" s="26"/>
      <c r="BV133" s="26"/>
      <c r="BW133" s="26"/>
      <c r="BX133" s="26"/>
      <c r="BY133" s="26"/>
      <c r="BZ133" s="26"/>
      <c r="CA133" s="26"/>
      <c r="CB133" s="26"/>
      <c r="CC133" s="26"/>
      <c r="CD133" s="26"/>
      <c r="CE133" s="26"/>
      <c r="CF133" s="26"/>
      <c r="CG133" s="26"/>
      <c r="CH133" s="26"/>
      <c r="CI133" s="26"/>
      <c r="CJ133" s="26"/>
      <c r="CK133" s="26"/>
      <c r="CL133" s="26"/>
      <c r="CM133" s="26"/>
      <c r="CN133" s="26"/>
      <c r="CO133" s="26"/>
      <c r="CP133" s="26"/>
      <c r="CQ133" s="26"/>
      <c r="CR133" s="26"/>
      <c r="CS133" s="26"/>
      <c r="CT133" s="26"/>
      <c r="CU133" s="26"/>
      <c r="CV133" s="26"/>
      <c r="CW133" s="26"/>
      <c r="CX133" s="26"/>
      <c r="CY133" s="26"/>
      <c r="CZ133" s="26"/>
      <c r="DA133" s="26"/>
      <c r="DB133" s="26"/>
      <c r="DC133" s="26"/>
      <c r="DD133" s="26"/>
      <c r="DE133" s="26"/>
      <c r="DF133" s="26"/>
      <c r="DG133" s="26"/>
      <c r="DH133" s="26"/>
      <c r="DI133" s="26"/>
      <c r="DJ133" s="26"/>
      <c r="DK133" s="26"/>
      <c r="DL133" s="26"/>
      <c r="DM133" s="26"/>
      <c r="DN133" s="26"/>
      <c r="DO133" s="26"/>
      <c r="DP133" s="26"/>
      <c r="DQ133" s="26"/>
      <c r="DR133" s="26"/>
      <c r="DS133" s="26"/>
      <c r="DT133" s="26"/>
      <c r="DU133" s="26"/>
      <c r="DV133" s="26"/>
      <c r="DW133" s="26"/>
      <c r="DX133" s="26"/>
      <c r="DY133" s="26"/>
      <c r="DZ133" s="26"/>
      <c r="EA133" s="26"/>
      <c r="EB133" s="26"/>
      <c r="EC133" s="26"/>
      <c r="ED133" s="26"/>
      <c r="EE133" s="26"/>
      <c r="EF133" s="26"/>
      <c r="EG133" s="26"/>
      <c r="EH133" s="26"/>
      <c r="EI133" s="26"/>
      <c r="EJ133" s="26"/>
      <c r="EK133" s="26"/>
      <c r="EL133" s="26"/>
      <c r="EM133" s="26"/>
      <c r="EN133" s="26"/>
      <c r="EO133" s="26"/>
      <c r="EP133" s="26"/>
      <c r="EQ133" s="26"/>
      <c r="ER133" s="26"/>
      <c r="ES133" s="26"/>
      <c r="ET133" s="26"/>
      <c r="EU133" s="26"/>
      <c r="EV133" s="26"/>
      <c r="EW133" s="26"/>
      <c r="EX133" s="26"/>
      <c r="EY133" s="26"/>
      <c r="EZ133" s="26"/>
      <c r="FA133" s="26"/>
      <c r="FB133" s="26"/>
      <c r="FC133" s="26"/>
    </row>
    <row r="134" spans="1:159" ht="16.5">
      <c r="A134" s="138" t="s">
        <v>170</v>
      </c>
      <c r="B134" s="143"/>
      <c r="C134" s="139"/>
      <c r="D134" s="174">
        <v>1.365</v>
      </c>
      <c r="E134" s="265">
        <v>0.38500000000000001</v>
      </c>
      <c r="F134" s="105"/>
      <c r="G134" s="138"/>
      <c r="H134" s="134"/>
      <c r="I134" s="137"/>
      <c r="J134"/>
      <c r="K134"/>
      <c r="L134" s="25"/>
      <c r="M134" s="25"/>
      <c r="N134" s="25"/>
      <c r="O134" s="25"/>
      <c r="P134" s="25"/>
      <c r="Q134" s="42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  <c r="AT134" s="26"/>
      <c r="AU134" s="26"/>
      <c r="AV134" s="26"/>
      <c r="AW134" s="26"/>
      <c r="AX134" s="26"/>
      <c r="AY134" s="26"/>
      <c r="AZ134" s="26"/>
      <c r="BA134" s="26"/>
      <c r="BB134" s="26"/>
      <c r="BC134" s="26"/>
      <c r="BD134" s="26"/>
      <c r="BE134" s="26"/>
      <c r="BF134" s="26"/>
      <c r="BG134" s="26"/>
      <c r="BH134" s="26"/>
      <c r="BI134" s="26"/>
      <c r="BJ134" s="26"/>
      <c r="BK134" s="26"/>
      <c r="BL134" s="26"/>
      <c r="BM134" s="26"/>
      <c r="BN134" s="26"/>
      <c r="BO134" s="26"/>
      <c r="BP134" s="26"/>
      <c r="BQ134" s="26"/>
      <c r="BR134" s="26"/>
      <c r="BS134" s="26"/>
      <c r="BT134" s="26"/>
      <c r="BU134" s="26"/>
      <c r="BV134" s="26"/>
      <c r="BW134" s="26"/>
      <c r="BX134" s="26"/>
      <c r="BY134" s="26"/>
      <c r="BZ134" s="26"/>
      <c r="CA134" s="26"/>
      <c r="CB134" s="26"/>
      <c r="CC134" s="26"/>
      <c r="CD134" s="26"/>
      <c r="CE134" s="26"/>
      <c r="CF134" s="26"/>
      <c r="CG134" s="26"/>
      <c r="CH134" s="26"/>
      <c r="CI134" s="26"/>
      <c r="CJ134" s="26"/>
      <c r="CK134" s="26"/>
      <c r="CL134" s="26"/>
      <c r="CM134" s="26"/>
      <c r="CN134" s="26"/>
      <c r="CO134" s="26"/>
      <c r="CP134" s="26"/>
      <c r="CQ134" s="26"/>
      <c r="CR134" s="26"/>
      <c r="CS134" s="26"/>
      <c r="CT134" s="26"/>
      <c r="CU134" s="26"/>
      <c r="CV134" s="26"/>
      <c r="CW134" s="26"/>
      <c r="CX134" s="26"/>
      <c r="CY134" s="26"/>
      <c r="CZ134" s="26"/>
      <c r="DA134" s="26"/>
      <c r="DB134" s="26"/>
      <c r="DC134" s="26"/>
      <c r="DD134" s="26"/>
      <c r="DE134" s="26"/>
      <c r="DF134" s="26"/>
      <c r="DG134" s="26"/>
      <c r="DH134" s="26"/>
      <c r="DI134" s="26"/>
      <c r="DJ134" s="26"/>
      <c r="DK134" s="26"/>
      <c r="DL134" s="26"/>
      <c r="DM134" s="26"/>
      <c r="DN134" s="26"/>
      <c r="DO134" s="26"/>
      <c r="DP134" s="26"/>
      <c r="DQ134" s="26"/>
      <c r="DR134" s="26"/>
      <c r="DS134" s="26"/>
      <c r="DT134" s="26"/>
      <c r="DU134" s="26"/>
      <c r="DV134" s="26"/>
      <c r="DW134" s="26"/>
      <c r="DX134" s="26"/>
      <c r="DY134" s="26"/>
      <c r="DZ134" s="26"/>
      <c r="EA134" s="26"/>
      <c r="EB134" s="26"/>
      <c r="EC134" s="26"/>
      <c r="ED134" s="26"/>
      <c r="EE134" s="26"/>
      <c r="EF134" s="26"/>
      <c r="EG134" s="26"/>
      <c r="EH134" s="26"/>
      <c r="EI134" s="26"/>
      <c r="EJ134" s="26"/>
      <c r="EK134" s="26"/>
      <c r="EL134" s="26"/>
      <c r="EM134" s="26"/>
      <c r="EN134" s="26"/>
      <c r="EO134" s="26"/>
      <c r="EP134" s="26"/>
      <c r="EQ134" s="26"/>
      <c r="ER134" s="26"/>
      <c r="ES134" s="26"/>
      <c r="ET134" s="26"/>
      <c r="EU134" s="26"/>
      <c r="EV134" s="26"/>
      <c r="EW134" s="26"/>
      <c r="EX134" s="26"/>
      <c r="EY134" s="26"/>
      <c r="EZ134" s="26"/>
      <c r="FA134" s="26"/>
      <c r="FB134" s="26"/>
      <c r="FC134" s="26"/>
    </row>
    <row r="135" spans="1:159" ht="16.5">
      <c r="A135" s="138" t="s">
        <v>171</v>
      </c>
      <c r="B135" s="143"/>
      <c r="C135" s="139"/>
      <c r="D135" s="174">
        <v>2.4209999999999998</v>
      </c>
      <c r="E135" s="265">
        <v>2.2709999999999999</v>
      </c>
      <c r="F135" s="105"/>
      <c r="G135" s="138"/>
      <c r="H135" s="259"/>
      <c r="I135" s="137"/>
      <c r="J135"/>
      <c r="K135"/>
      <c r="L135" s="25"/>
      <c r="M135" s="25"/>
      <c r="N135" s="25"/>
      <c r="O135" s="25"/>
      <c r="P135" s="25"/>
      <c r="Q135" s="42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  <c r="AQ135" s="26"/>
      <c r="AR135" s="26"/>
      <c r="AS135" s="26"/>
      <c r="AT135" s="26"/>
      <c r="AU135" s="26"/>
      <c r="AV135" s="26"/>
      <c r="AW135" s="26"/>
      <c r="AX135" s="26"/>
      <c r="AY135" s="26"/>
      <c r="AZ135" s="26"/>
      <c r="BA135" s="26"/>
      <c r="BB135" s="26"/>
      <c r="BC135" s="26"/>
      <c r="BD135" s="26"/>
      <c r="BE135" s="26"/>
      <c r="BF135" s="26"/>
      <c r="BG135" s="26"/>
      <c r="BH135" s="26"/>
      <c r="BI135" s="26"/>
      <c r="BJ135" s="26"/>
      <c r="BK135" s="26"/>
      <c r="BL135" s="26"/>
      <c r="BM135" s="26"/>
      <c r="BN135" s="26"/>
      <c r="BO135" s="26"/>
      <c r="BP135" s="26"/>
      <c r="BQ135" s="26"/>
      <c r="BR135" s="26"/>
      <c r="BS135" s="26"/>
      <c r="BT135" s="26"/>
      <c r="BU135" s="26"/>
      <c r="BV135" s="26"/>
      <c r="BW135" s="26"/>
      <c r="BX135" s="26"/>
      <c r="BY135" s="26"/>
      <c r="BZ135" s="26"/>
      <c r="CA135" s="26"/>
      <c r="CB135" s="26"/>
      <c r="CC135" s="26"/>
      <c r="CD135" s="26"/>
      <c r="CE135" s="26"/>
      <c r="CF135" s="26"/>
      <c r="CG135" s="26"/>
      <c r="CH135" s="26"/>
      <c r="CI135" s="26"/>
      <c r="CJ135" s="26"/>
      <c r="CK135" s="26"/>
      <c r="CL135" s="26"/>
      <c r="CM135" s="26"/>
      <c r="CN135" s="26"/>
      <c r="CO135" s="26"/>
      <c r="CP135" s="26"/>
      <c r="CQ135" s="26"/>
      <c r="CR135" s="26"/>
      <c r="CS135" s="26"/>
      <c r="CT135" s="26"/>
      <c r="CU135" s="26"/>
      <c r="CV135" s="26"/>
      <c r="CW135" s="26"/>
      <c r="CX135" s="26"/>
      <c r="CY135" s="26"/>
      <c r="CZ135" s="26"/>
      <c r="DA135" s="26"/>
      <c r="DB135" s="26"/>
      <c r="DC135" s="26"/>
      <c r="DD135" s="26"/>
      <c r="DE135" s="26"/>
      <c r="DF135" s="26"/>
      <c r="DG135" s="26"/>
      <c r="DH135" s="26"/>
      <c r="DI135" s="26"/>
      <c r="DJ135" s="26"/>
      <c r="DK135" s="26"/>
      <c r="DL135" s="26"/>
      <c r="DM135" s="26"/>
      <c r="DN135" s="26"/>
      <c r="DO135" s="26"/>
      <c r="DP135" s="26"/>
      <c r="DQ135" s="26"/>
      <c r="DR135" s="26"/>
      <c r="DS135" s="26"/>
      <c r="DT135" s="26"/>
      <c r="DU135" s="26"/>
      <c r="DV135" s="26"/>
      <c r="DW135" s="26"/>
      <c r="DX135" s="26"/>
      <c r="DY135" s="26"/>
      <c r="DZ135" s="26"/>
      <c r="EA135" s="26"/>
      <c r="EB135" s="26"/>
      <c r="EC135" s="26"/>
      <c r="ED135" s="26"/>
      <c r="EE135" s="26"/>
      <c r="EF135" s="26"/>
      <c r="EG135" s="26"/>
      <c r="EH135" s="26"/>
      <c r="EI135" s="26"/>
      <c r="EJ135" s="26"/>
      <c r="EK135" s="26"/>
      <c r="EL135" s="26"/>
      <c r="EM135" s="26"/>
      <c r="EN135" s="26"/>
      <c r="EO135" s="26"/>
      <c r="EP135" s="26"/>
      <c r="EQ135" s="26"/>
      <c r="ER135" s="26"/>
      <c r="ES135" s="26"/>
      <c r="ET135" s="26"/>
      <c r="EU135" s="26"/>
      <c r="EV135" s="26"/>
      <c r="EW135" s="26"/>
      <c r="EX135" s="26"/>
      <c r="EY135" s="26"/>
      <c r="EZ135" s="26"/>
      <c r="FA135" s="26"/>
      <c r="FB135" s="26"/>
      <c r="FC135" s="26"/>
    </row>
    <row r="136" spans="1:159" ht="16.5">
      <c r="A136" s="138" t="s">
        <v>53</v>
      </c>
      <c r="B136" s="143"/>
      <c r="C136" s="139"/>
      <c r="D136" s="174">
        <v>19.332000000000001</v>
      </c>
      <c r="E136" s="265">
        <v>18.77</v>
      </c>
      <c r="F136" s="105"/>
      <c r="G136" s="138"/>
      <c r="H136" s="259"/>
      <c r="I136" s="137"/>
      <c r="J136"/>
      <c r="K136"/>
      <c r="L136" s="25"/>
      <c r="M136" s="25"/>
      <c r="N136" s="25"/>
      <c r="O136" s="25"/>
      <c r="P136" s="25"/>
      <c r="Q136" s="42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  <c r="AP136" s="26"/>
      <c r="AQ136" s="26"/>
      <c r="AR136" s="26"/>
      <c r="AS136" s="26"/>
      <c r="AT136" s="26"/>
      <c r="AU136" s="26"/>
      <c r="AV136" s="26"/>
      <c r="AW136" s="26"/>
      <c r="AX136" s="26"/>
      <c r="AY136" s="26"/>
      <c r="AZ136" s="26"/>
      <c r="BA136" s="26"/>
      <c r="BB136" s="26"/>
      <c r="BC136" s="26"/>
      <c r="BD136" s="26"/>
      <c r="BE136" s="26"/>
      <c r="BF136" s="26"/>
      <c r="BG136" s="26"/>
      <c r="BH136" s="26"/>
      <c r="BI136" s="26"/>
      <c r="BJ136" s="26"/>
      <c r="BK136" s="26"/>
      <c r="BL136" s="26"/>
      <c r="BM136" s="26"/>
      <c r="BN136" s="26"/>
      <c r="BO136" s="26"/>
      <c r="BP136" s="26"/>
      <c r="BQ136" s="26"/>
      <c r="BR136" s="26"/>
      <c r="BS136" s="26"/>
      <c r="BT136" s="26"/>
      <c r="BU136" s="26"/>
      <c r="BV136" s="26"/>
      <c r="BW136" s="26"/>
      <c r="BX136" s="26"/>
      <c r="BY136" s="26"/>
      <c r="BZ136" s="26"/>
      <c r="CA136" s="26"/>
      <c r="CB136" s="26"/>
      <c r="CC136" s="26"/>
      <c r="CD136" s="26"/>
      <c r="CE136" s="26"/>
      <c r="CF136" s="26"/>
      <c r="CG136" s="26"/>
      <c r="CH136" s="26"/>
      <c r="CI136" s="26"/>
      <c r="CJ136" s="26"/>
      <c r="CK136" s="26"/>
      <c r="CL136" s="26"/>
      <c r="CM136" s="26"/>
      <c r="CN136" s="26"/>
      <c r="CO136" s="26"/>
      <c r="CP136" s="26"/>
      <c r="CQ136" s="26"/>
      <c r="CR136" s="26"/>
      <c r="CS136" s="26"/>
      <c r="CT136" s="26"/>
      <c r="CU136" s="26"/>
      <c r="CV136" s="26"/>
      <c r="CW136" s="26"/>
      <c r="CX136" s="26"/>
      <c r="CY136" s="26"/>
      <c r="CZ136" s="26"/>
      <c r="DA136" s="26"/>
      <c r="DB136" s="26"/>
      <c r="DC136" s="26"/>
      <c r="DD136" s="26"/>
      <c r="DE136" s="26"/>
      <c r="DF136" s="26"/>
      <c r="DG136" s="26"/>
      <c r="DH136" s="26"/>
      <c r="DI136" s="26"/>
      <c r="DJ136" s="26"/>
      <c r="DK136" s="26"/>
      <c r="DL136" s="26"/>
      <c r="DM136" s="26"/>
      <c r="DN136" s="26"/>
      <c r="DO136" s="26"/>
      <c r="DP136" s="26"/>
      <c r="DQ136" s="26"/>
      <c r="DR136" s="26"/>
      <c r="DS136" s="26"/>
      <c r="DT136" s="26"/>
      <c r="DU136" s="26"/>
      <c r="DV136" s="26"/>
      <c r="DW136" s="26"/>
      <c r="DX136" s="26"/>
      <c r="DY136" s="26"/>
      <c r="DZ136" s="26"/>
      <c r="EA136" s="26"/>
      <c r="EB136" s="26"/>
      <c r="EC136" s="26"/>
      <c r="ED136" s="26"/>
      <c r="EE136" s="26"/>
      <c r="EF136" s="26"/>
      <c r="EG136" s="26"/>
      <c r="EH136" s="26"/>
      <c r="EI136" s="26"/>
      <c r="EJ136" s="26"/>
      <c r="EK136" s="26"/>
      <c r="EL136" s="26"/>
      <c r="EM136" s="26"/>
      <c r="EN136" s="26"/>
      <c r="EO136" s="26"/>
      <c r="EP136" s="26"/>
      <c r="EQ136" s="26"/>
      <c r="ER136" s="26"/>
      <c r="ES136" s="26"/>
      <c r="ET136" s="26"/>
      <c r="EU136" s="26"/>
      <c r="EV136" s="26"/>
      <c r="EW136" s="26"/>
      <c r="EX136" s="26"/>
      <c r="EY136" s="26"/>
      <c r="EZ136" s="26"/>
      <c r="FA136" s="26"/>
      <c r="FB136" s="26"/>
      <c r="FC136" s="26"/>
    </row>
    <row r="137" spans="1:159" ht="16.5">
      <c r="A137" s="138" t="s">
        <v>172</v>
      </c>
      <c r="B137" s="143"/>
      <c r="C137" s="139"/>
      <c r="D137" s="174">
        <v>52.835999999999999</v>
      </c>
      <c r="E137" s="265">
        <v>49.613</v>
      </c>
      <c r="F137" s="105"/>
      <c r="G137" s="138"/>
      <c r="H137" s="259"/>
      <c r="I137" s="137"/>
      <c r="J137"/>
      <c r="K137"/>
      <c r="L137" s="25"/>
      <c r="M137" s="25"/>
      <c r="N137" s="25"/>
      <c r="O137" s="25"/>
      <c r="P137" s="25"/>
      <c r="Q137" s="42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  <c r="AI137" s="26"/>
      <c r="AJ137" s="26"/>
      <c r="AK137" s="26"/>
      <c r="AL137" s="26"/>
      <c r="AM137" s="26"/>
      <c r="AN137" s="26"/>
      <c r="AO137" s="26"/>
      <c r="AP137" s="26"/>
      <c r="AQ137" s="26"/>
      <c r="AR137" s="26"/>
      <c r="AS137" s="26"/>
      <c r="AT137" s="26"/>
      <c r="AU137" s="26"/>
      <c r="AV137" s="26"/>
      <c r="AW137" s="26"/>
      <c r="AX137" s="26"/>
      <c r="AY137" s="26"/>
      <c r="AZ137" s="26"/>
      <c r="BA137" s="26"/>
      <c r="BB137" s="26"/>
      <c r="BC137" s="26"/>
      <c r="BD137" s="26"/>
      <c r="BE137" s="26"/>
      <c r="BF137" s="26"/>
      <c r="BG137" s="26"/>
      <c r="BH137" s="26"/>
      <c r="BI137" s="26"/>
      <c r="BJ137" s="26"/>
      <c r="BK137" s="26"/>
      <c r="BL137" s="26"/>
      <c r="BM137" s="26"/>
      <c r="BN137" s="26"/>
      <c r="BO137" s="26"/>
      <c r="BP137" s="26"/>
      <c r="BQ137" s="26"/>
      <c r="BR137" s="26"/>
      <c r="BS137" s="26"/>
      <c r="BT137" s="26"/>
      <c r="BU137" s="26"/>
      <c r="BV137" s="26"/>
      <c r="BW137" s="26"/>
      <c r="BX137" s="26"/>
      <c r="BY137" s="26"/>
      <c r="BZ137" s="26"/>
      <c r="CA137" s="26"/>
      <c r="CB137" s="26"/>
      <c r="CC137" s="26"/>
      <c r="CD137" s="26"/>
      <c r="CE137" s="26"/>
      <c r="CF137" s="26"/>
      <c r="CG137" s="26"/>
      <c r="CH137" s="26"/>
      <c r="CI137" s="26"/>
      <c r="CJ137" s="26"/>
      <c r="CK137" s="26"/>
      <c r="CL137" s="26"/>
      <c r="CM137" s="26"/>
      <c r="CN137" s="26"/>
      <c r="CO137" s="26"/>
      <c r="CP137" s="26"/>
      <c r="CQ137" s="26"/>
      <c r="CR137" s="26"/>
      <c r="CS137" s="26"/>
      <c r="CT137" s="26"/>
      <c r="CU137" s="26"/>
      <c r="CV137" s="26"/>
      <c r="CW137" s="26"/>
      <c r="CX137" s="26"/>
      <c r="CY137" s="26"/>
      <c r="CZ137" s="26"/>
      <c r="DA137" s="26"/>
      <c r="DB137" s="26"/>
      <c r="DC137" s="26"/>
      <c r="DD137" s="26"/>
      <c r="DE137" s="26"/>
      <c r="DF137" s="26"/>
      <c r="DG137" s="26"/>
      <c r="DH137" s="26"/>
      <c r="DI137" s="26"/>
      <c r="DJ137" s="26"/>
      <c r="DK137" s="26"/>
      <c r="DL137" s="26"/>
      <c r="DM137" s="26"/>
      <c r="DN137" s="26"/>
      <c r="DO137" s="26"/>
      <c r="DP137" s="26"/>
      <c r="DQ137" s="26"/>
      <c r="DR137" s="26"/>
      <c r="DS137" s="26"/>
      <c r="DT137" s="26"/>
      <c r="DU137" s="26"/>
      <c r="DV137" s="26"/>
      <c r="DW137" s="26"/>
      <c r="DX137" s="26"/>
      <c r="DY137" s="26"/>
      <c r="DZ137" s="26"/>
      <c r="EA137" s="26"/>
      <c r="EB137" s="26"/>
      <c r="EC137" s="26"/>
      <c r="ED137" s="26"/>
      <c r="EE137" s="26"/>
      <c r="EF137" s="26"/>
      <c r="EG137" s="26"/>
      <c r="EH137" s="26"/>
      <c r="EI137" s="26"/>
      <c r="EJ137" s="26"/>
      <c r="EK137" s="26"/>
      <c r="EL137" s="26"/>
      <c r="EM137" s="26"/>
      <c r="EN137" s="26"/>
      <c r="EO137" s="26"/>
      <c r="EP137" s="26"/>
      <c r="EQ137" s="26"/>
      <c r="ER137" s="26"/>
      <c r="ES137" s="26"/>
      <c r="ET137" s="26"/>
      <c r="EU137" s="26"/>
      <c r="EV137" s="26"/>
      <c r="EW137" s="26"/>
      <c r="EX137" s="26"/>
      <c r="EY137" s="26"/>
      <c r="EZ137" s="26"/>
      <c r="FA137" s="26"/>
      <c r="FB137" s="26"/>
      <c r="FC137" s="26"/>
    </row>
    <row r="138" spans="1:159" ht="16.5">
      <c r="A138" s="138" t="s">
        <v>173</v>
      </c>
      <c r="B138" s="143"/>
      <c r="C138" s="139"/>
      <c r="D138" s="174">
        <v>14.355</v>
      </c>
      <c r="E138" s="265">
        <v>16.009</v>
      </c>
      <c r="F138" s="105"/>
      <c r="G138" s="138"/>
      <c r="H138" s="259"/>
      <c r="I138" s="137"/>
      <c r="J138"/>
      <c r="K138"/>
      <c r="L138" s="25"/>
      <c r="M138" s="25"/>
      <c r="N138" s="25"/>
      <c r="O138" s="25"/>
      <c r="P138" s="25"/>
      <c r="Q138" s="42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  <c r="AI138" s="26"/>
      <c r="AJ138" s="26"/>
      <c r="AK138" s="26"/>
      <c r="AL138" s="26"/>
      <c r="AM138" s="26"/>
      <c r="AN138" s="26"/>
      <c r="AO138" s="26"/>
      <c r="AP138" s="26"/>
      <c r="AQ138" s="26"/>
      <c r="AR138" s="26"/>
      <c r="AS138" s="26"/>
      <c r="AT138" s="26"/>
      <c r="AU138" s="26"/>
      <c r="AV138" s="26"/>
      <c r="AW138" s="26"/>
      <c r="AX138" s="26"/>
      <c r="AY138" s="26"/>
      <c r="AZ138" s="26"/>
      <c r="BA138" s="26"/>
      <c r="BB138" s="26"/>
      <c r="BC138" s="26"/>
      <c r="BD138" s="26"/>
      <c r="BE138" s="26"/>
      <c r="BF138" s="26"/>
      <c r="BG138" s="26"/>
      <c r="BH138" s="26"/>
      <c r="BI138" s="26"/>
      <c r="BJ138" s="26"/>
      <c r="BK138" s="26"/>
      <c r="BL138" s="26"/>
      <c r="BM138" s="26"/>
      <c r="BN138" s="26"/>
      <c r="BO138" s="26"/>
      <c r="BP138" s="26"/>
      <c r="BQ138" s="26"/>
      <c r="BR138" s="26"/>
      <c r="BS138" s="26"/>
      <c r="BT138" s="26"/>
      <c r="BU138" s="26"/>
      <c r="BV138" s="26"/>
      <c r="BW138" s="26"/>
      <c r="BX138" s="26"/>
      <c r="BY138" s="26"/>
      <c r="BZ138" s="26"/>
      <c r="CA138" s="26"/>
      <c r="CB138" s="26"/>
      <c r="CC138" s="26"/>
      <c r="CD138" s="26"/>
      <c r="CE138" s="26"/>
      <c r="CF138" s="26"/>
      <c r="CG138" s="26"/>
      <c r="CH138" s="26"/>
      <c r="CI138" s="26"/>
      <c r="CJ138" s="26"/>
      <c r="CK138" s="26"/>
      <c r="CL138" s="26"/>
      <c r="CM138" s="26"/>
      <c r="CN138" s="26"/>
      <c r="CO138" s="26"/>
      <c r="CP138" s="26"/>
      <c r="CQ138" s="26"/>
      <c r="CR138" s="26"/>
      <c r="CS138" s="26"/>
      <c r="CT138" s="26"/>
      <c r="CU138" s="26"/>
      <c r="CV138" s="26"/>
      <c r="CW138" s="26"/>
      <c r="CX138" s="26"/>
      <c r="CY138" s="26"/>
      <c r="CZ138" s="26"/>
      <c r="DA138" s="26"/>
      <c r="DB138" s="26"/>
      <c r="DC138" s="26"/>
      <c r="DD138" s="26"/>
      <c r="DE138" s="26"/>
      <c r="DF138" s="26"/>
      <c r="DG138" s="26"/>
      <c r="DH138" s="26"/>
      <c r="DI138" s="26"/>
      <c r="DJ138" s="26"/>
      <c r="DK138" s="26"/>
      <c r="DL138" s="26"/>
      <c r="DM138" s="26"/>
      <c r="DN138" s="26"/>
      <c r="DO138" s="26"/>
      <c r="DP138" s="26"/>
      <c r="DQ138" s="26"/>
      <c r="DR138" s="26"/>
      <c r="DS138" s="26"/>
      <c r="DT138" s="26"/>
      <c r="DU138" s="26"/>
      <c r="DV138" s="26"/>
      <c r="DW138" s="26"/>
      <c r="DX138" s="26"/>
      <c r="DY138" s="26"/>
      <c r="DZ138" s="26"/>
      <c r="EA138" s="26"/>
      <c r="EB138" s="26"/>
      <c r="EC138" s="26"/>
      <c r="ED138" s="26"/>
      <c r="EE138" s="26"/>
      <c r="EF138" s="26"/>
      <c r="EG138" s="26"/>
      <c r="EH138" s="26"/>
      <c r="EI138" s="26"/>
      <c r="EJ138" s="26"/>
      <c r="EK138" s="26"/>
      <c r="EL138" s="26"/>
      <c r="EM138" s="26"/>
      <c r="EN138" s="26"/>
      <c r="EO138" s="26"/>
      <c r="EP138" s="26"/>
      <c r="EQ138" s="26"/>
      <c r="ER138" s="26"/>
      <c r="ES138" s="26"/>
      <c r="ET138" s="26"/>
      <c r="EU138" s="26"/>
      <c r="EV138" s="26"/>
      <c r="EW138" s="26"/>
      <c r="EX138" s="26"/>
      <c r="EY138" s="26"/>
      <c r="EZ138" s="26"/>
      <c r="FA138" s="26"/>
      <c r="FB138" s="26"/>
      <c r="FC138" s="26"/>
    </row>
    <row r="139" spans="1:159" ht="16.5">
      <c r="A139" s="138" t="s">
        <v>174</v>
      </c>
      <c r="B139" s="143"/>
      <c r="C139" s="139"/>
      <c r="D139" s="174">
        <v>17.741</v>
      </c>
      <c r="E139" s="265">
        <v>19.134</v>
      </c>
      <c r="F139" s="105"/>
      <c r="G139" s="138"/>
      <c r="H139" s="259"/>
      <c r="I139" s="137"/>
      <c r="J139"/>
      <c r="K139"/>
      <c r="L139" s="25"/>
      <c r="M139" s="25"/>
      <c r="N139" s="25"/>
      <c r="O139" s="25"/>
      <c r="P139" s="25"/>
      <c r="Q139" s="42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  <c r="AP139" s="26"/>
      <c r="AQ139" s="26"/>
      <c r="AR139" s="26"/>
      <c r="AS139" s="26"/>
      <c r="AT139" s="26"/>
      <c r="AU139" s="26"/>
      <c r="AV139" s="26"/>
      <c r="AW139" s="26"/>
      <c r="AX139" s="26"/>
      <c r="AY139" s="26"/>
      <c r="AZ139" s="26"/>
      <c r="BA139" s="26"/>
      <c r="BB139" s="26"/>
      <c r="BC139" s="26"/>
      <c r="BD139" s="26"/>
      <c r="BE139" s="26"/>
      <c r="BF139" s="26"/>
      <c r="BG139" s="26"/>
      <c r="BH139" s="26"/>
      <c r="BI139" s="26"/>
      <c r="BJ139" s="26"/>
      <c r="BK139" s="26"/>
      <c r="BL139" s="26"/>
      <c r="BM139" s="26"/>
      <c r="BN139" s="26"/>
      <c r="BO139" s="26"/>
      <c r="BP139" s="26"/>
      <c r="BQ139" s="26"/>
      <c r="BR139" s="26"/>
      <c r="BS139" s="26"/>
      <c r="BT139" s="26"/>
      <c r="BU139" s="26"/>
      <c r="BV139" s="26"/>
      <c r="BW139" s="26"/>
      <c r="BX139" s="26"/>
      <c r="BY139" s="26"/>
      <c r="BZ139" s="26"/>
      <c r="CA139" s="26"/>
      <c r="CB139" s="26"/>
      <c r="CC139" s="26"/>
      <c r="CD139" s="26"/>
      <c r="CE139" s="26"/>
      <c r="CF139" s="26"/>
      <c r="CG139" s="26"/>
      <c r="CH139" s="26"/>
      <c r="CI139" s="26"/>
      <c r="CJ139" s="26"/>
      <c r="CK139" s="26"/>
      <c r="CL139" s="26"/>
      <c r="CM139" s="26"/>
      <c r="CN139" s="26"/>
      <c r="CO139" s="26"/>
      <c r="CP139" s="26"/>
      <c r="CQ139" s="26"/>
      <c r="CR139" s="26"/>
      <c r="CS139" s="26"/>
      <c r="CT139" s="26"/>
      <c r="CU139" s="26"/>
      <c r="CV139" s="26"/>
      <c r="CW139" s="26"/>
      <c r="CX139" s="26"/>
      <c r="CY139" s="26"/>
      <c r="CZ139" s="26"/>
      <c r="DA139" s="26"/>
      <c r="DB139" s="26"/>
      <c r="DC139" s="26"/>
      <c r="DD139" s="26"/>
      <c r="DE139" s="26"/>
      <c r="DF139" s="26"/>
      <c r="DG139" s="26"/>
      <c r="DH139" s="26"/>
      <c r="DI139" s="26"/>
      <c r="DJ139" s="26"/>
      <c r="DK139" s="26"/>
      <c r="DL139" s="26"/>
      <c r="DM139" s="26"/>
      <c r="DN139" s="26"/>
      <c r="DO139" s="26"/>
      <c r="DP139" s="26"/>
      <c r="DQ139" s="26"/>
      <c r="DR139" s="26"/>
      <c r="DS139" s="26"/>
      <c r="DT139" s="26"/>
      <c r="DU139" s="26"/>
      <c r="DV139" s="26"/>
      <c r="DW139" s="26"/>
      <c r="DX139" s="26"/>
      <c r="DY139" s="26"/>
      <c r="DZ139" s="26"/>
      <c r="EA139" s="26"/>
      <c r="EB139" s="26"/>
      <c r="EC139" s="26"/>
      <c r="ED139" s="26"/>
      <c r="EE139" s="26"/>
      <c r="EF139" s="26"/>
      <c r="EG139" s="26"/>
      <c r="EH139" s="26"/>
      <c r="EI139" s="26"/>
      <c r="EJ139" s="26"/>
      <c r="EK139" s="26"/>
      <c r="EL139" s="26"/>
      <c r="EM139" s="26"/>
      <c r="EN139" s="26"/>
      <c r="EO139" s="26"/>
      <c r="EP139" s="26"/>
      <c r="EQ139" s="26"/>
      <c r="ER139" s="26"/>
      <c r="ES139" s="26"/>
      <c r="ET139" s="26"/>
      <c r="EU139" s="26"/>
      <c r="EV139" s="26"/>
      <c r="EW139" s="26"/>
      <c r="EX139" s="26"/>
      <c r="EY139" s="26"/>
      <c r="EZ139" s="26"/>
      <c r="FA139" s="26"/>
      <c r="FB139" s="26"/>
      <c r="FC139" s="26"/>
    </row>
    <row r="140" spans="1:159" ht="16.5">
      <c r="A140" s="138" t="s">
        <v>175</v>
      </c>
      <c r="B140" s="143"/>
      <c r="C140" s="139"/>
      <c r="D140" s="174">
        <v>3.7959999999999998</v>
      </c>
      <c r="E140" s="265">
        <v>3.8319999999999999</v>
      </c>
      <c r="F140" s="105"/>
      <c r="G140" s="138"/>
      <c r="H140" s="259"/>
      <c r="I140" s="137"/>
      <c r="J140"/>
      <c r="K140"/>
      <c r="L140" s="25"/>
      <c r="M140" s="25"/>
      <c r="N140" s="25"/>
      <c r="O140" s="25"/>
      <c r="P140" s="25"/>
      <c r="Q140" s="42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  <c r="AI140" s="26"/>
      <c r="AJ140" s="26"/>
      <c r="AK140" s="26"/>
      <c r="AL140" s="26"/>
      <c r="AM140" s="26"/>
      <c r="AN140" s="26"/>
      <c r="AO140" s="26"/>
      <c r="AP140" s="26"/>
      <c r="AQ140" s="26"/>
      <c r="AR140" s="26"/>
      <c r="AS140" s="26"/>
      <c r="AT140" s="26"/>
      <c r="AU140" s="26"/>
      <c r="AV140" s="26"/>
      <c r="AW140" s="26"/>
      <c r="AX140" s="26"/>
      <c r="AY140" s="26"/>
      <c r="AZ140" s="26"/>
      <c r="BA140" s="26"/>
      <c r="BB140" s="26"/>
      <c r="BC140" s="26"/>
      <c r="BD140" s="26"/>
      <c r="BE140" s="26"/>
      <c r="BF140" s="26"/>
      <c r="BG140" s="26"/>
      <c r="BH140" s="26"/>
      <c r="BI140" s="26"/>
      <c r="BJ140" s="26"/>
      <c r="BK140" s="26"/>
      <c r="BL140" s="26"/>
      <c r="BM140" s="26"/>
      <c r="BN140" s="26"/>
      <c r="BO140" s="26"/>
      <c r="BP140" s="26"/>
      <c r="BQ140" s="26"/>
      <c r="BR140" s="26"/>
      <c r="BS140" s="26"/>
      <c r="BT140" s="26"/>
      <c r="BU140" s="26"/>
      <c r="BV140" s="26"/>
      <c r="BW140" s="26"/>
      <c r="BX140" s="26"/>
      <c r="BY140" s="26"/>
      <c r="BZ140" s="26"/>
      <c r="CA140" s="26"/>
      <c r="CB140" s="26"/>
      <c r="CC140" s="26"/>
      <c r="CD140" s="26"/>
      <c r="CE140" s="26"/>
      <c r="CF140" s="26"/>
      <c r="CG140" s="26"/>
      <c r="CH140" s="26"/>
      <c r="CI140" s="26"/>
      <c r="CJ140" s="26"/>
      <c r="CK140" s="26"/>
      <c r="CL140" s="26"/>
      <c r="CM140" s="26"/>
      <c r="CN140" s="26"/>
      <c r="CO140" s="26"/>
      <c r="CP140" s="26"/>
      <c r="CQ140" s="26"/>
      <c r="CR140" s="26"/>
      <c r="CS140" s="26"/>
      <c r="CT140" s="26"/>
      <c r="CU140" s="26"/>
      <c r="CV140" s="26"/>
      <c r="CW140" s="26"/>
      <c r="CX140" s="26"/>
      <c r="CY140" s="26"/>
      <c r="CZ140" s="26"/>
      <c r="DA140" s="26"/>
      <c r="DB140" s="26"/>
      <c r="DC140" s="26"/>
      <c r="DD140" s="26"/>
      <c r="DE140" s="26"/>
      <c r="DF140" s="26"/>
      <c r="DG140" s="26"/>
      <c r="DH140" s="26"/>
      <c r="DI140" s="26"/>
      <c r="DJ140" s="26"/>
      <c r="DK140" s="26"/>
      <c r="DL140" s="26"/>
      <c r="DM140" s="26"/>
      <c r="DN140" s="26"/>
      <c r="DO140" s="26"/>
      <c r="DP140" s="26"/>
      <c r="DQ140" s="26"/>
      <c r="DR140" s="26"/>
      <c r="DS140" s="26"/>
      <c r="DT140" s="26"/>
      <c r="DU140" s="26"/>
      <c r="DV140" s="26"/>
      <c r="DW140" s="26"/>
      <c r="DX140" s="26"/>
      <c r="DY140" s="26"/>
      <c r="DZ140" s="26"/>
      <c r="EA140" s="26"/>
      <c r="EB140" s="26"/>
      <c r="EC140" s="26"/>
      <c r="ED140" s="26"/>
      <c r="EE140" s="26"/>
      <c r="EF140" s="26"/>
      <c r="EG140" s="26"/>
      <c r="EH140" s="26"/>
      <c r="EI140" s="26"/>
      <c r="EJ140" s="26"/>
      <c r="EK140" s="26"/>
      <c r="EL140" s="26"/>
      <c r="EM140" s="26"/>
      <c r="EN140" s="26"/>
      <c r="EO140" s="26"/>
      <c r="EP140" s="26"/>
      <c r="EQ140" s="26"/>
      <c r="ER140" s="26"/>
      <c r="ES140" s="26"/>
      <c r="ET140" s="26"/>
      <c r="EU140" s="26"/>
      <c r="EV140" s="26"/>
      <c r="EW140" s="26"/>
      <c r="EX140" s="26"/>
      <c r="EY140" s="26"/>
      <c r="EZ140" s="26"/>
      <c r="FA140" s="26"/>
      <c r="FB140" s="26"/>
      <c r="FC140" s="26"/>
    </row>
    <row r="141" spans="1:159" ht="16.5">
      <c r="A141" s="138" t="s">
        <v>176</v>
      </c>
      <c r="B141" s="143"/>
      <c r="C141" s="139"/>
      <c r="D141" s="174">
        <v>3.2610000000000001</v>
      </c>
      <c r="E141" s="265">
        <v>3.3079999999999998</v>
      </c>
      <c r="F141" s="105"/>
      <c r="G141" s="138"/>
      <c r="H141" s="259"/>
      <c r="I141" s="137"/>
      <c r="J141"/>
      <c r="K141"/>
      <c r="L141" s="25"/>
      <c r="M141" s="25"/>
      <c r="N141" s="25"/>
      <c r="O141" s="25"/>
      <c r="P141" s="25"/>
      <c r="Q141" s="42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  <c r="AJ141" s="26"/>
      <c r="AK141" s="26"/>
      <c r="AL141" s="26"/>
      <c r="AM141" s="26"/>
      <c r="AN141" s="26"/>
      <c r="AO141" s="26"/>
      <c r="AP141" s="26"/>
      <c r="AQ141" s="26"/>
      <c r="AR141" s="26"/>
      <c r="AS141" s="26"/>
      <c r="AT141" s="26"/>
      <c r="AU141" s="26"/>
      <c r="AV141" s="26"/>
      <c r="AW141" s="26"/>
      <c r="AX141" s="26"/>
      <c r="AY141" s="26"/>
      <c r="AZ141" s="26"/>
      <c r="BA141" s="26"/>
      <c r="BB141" s="26"/>
      <c r="BC141" s="26"/>
      <c r="BD141" s="26"/>
      <c r="BE141" s="26"/>
      <c r="BF141" s="26"/>
      <c r="BG141" s="26"/>
      <c r="BH141" s="26"/>
      <c r="BI141" s="26"/>
      <c r="BJ141" s="26"/>
      <c r="BK141" s="26"/>
      <c r="BL141" s="26"/>
      <c r="BM141" s="26"/>
      <c r="BN141" s="26"/>
      <c r="BO141" s="26"/>
      <c r="BP141" s="26"/>
      <c r="BQ141" s="26"/>
      <c r="BR141" s="26"/>
      <c r="BS141" s="26"/>
      <c r="BT141" s="26"/>
      <c r="BU141" s="26"/>
      <c r="BV141" s="26"/>
      <c r="BW141" s="26"/>
      <c r="BX141" s="26"/>
      <c r="BY141" s="26"/>
      <c r="BZ141" s="26"/>
      <c r="CA141" s="26"/>
      <c r="CB141" s="26"/>
      <c r="CC141" s="26"/>
      <c r="CD141" s="26"/>
      <c r="CE141" s="26"/>
      <c r="CF141" s="26"/>
      <c r="CG141" s="26"/>
      <c r="CH141" s="26"/>
      <c r="CI141" s="26"/>
      <c r="CJ141" s="26"/>
      <c r="CK141" s="26"/>
      <c r="CL141" s="26"/>
      <c r="CM141" s="26"/>
      <c r="CN141" s="26"/>
      <c r="CO141" s="26"/>
      <c r="CP141" s="26"/>
      <c r="CQ141" s="26"/>
      <c r="CR141" s="26"/>
      <c r="CS141" s="26"/>
      <c r="CT141" s="26"/>
      <c r="CU141" s="26"/>
      <c r="CV141" s="26"/>
      <c r="CW141" s="26"/>
      <c r="CX141" s="26"/>
      <c r="CY141" s="26"/>
      <c r="CZ141" s="26"/>
      <c r="DA141" s="26"/>
      <c r="DB141" s="26"/>
      <c r="DC141" s="26"/>
      <c r="DD141" s="26"/>
      <c r="DE141" s="26"/>
      <c r="DF141" s="26"/>
      <c r="DG141" s="26"/>
      <c r="DH141" s="26"/>
      <c r="DI141" s="26"/>
      <c r="DJ141" s="26"/>
      <c r="DK141" s="26"/>
      <c r="DL141" s="26"/>
      <c r="DM141" s="26"/>
      <c r="DN141" s="26"/>
      <c r="DO141" s="26"/>
      <c r="DP141" s="26"/>
      <c r="DQ141" s="26"/>
      <c r="DR141" s="26"/>
      <c r="DS141" s="26"/>
      <c r="DT141" s="26"/>
      <c r="DU141" s="26"/>
      <c r="DV141" s="26"/>
      <c r="DW141" s="26"/>
      <c r="DX141" s="26"/>
      <c r="DY141" s="26"/>
      <c r="DZ141" s="26"/>
      <c r="EA141" s="26"/>
      <c r="EB141" s="26"/>
      <c r="EC141" s="26"/>
      <c r="ED141" s="26"/>
      <c r="EE141" s="26"/>
      <c r="EF141" s="26"/>
      <c r="EG141" s="26"/>
      <c r="EH141" s="26"/>
      <c r="EI141" s="26"/>
      <c r="EJ141" s="26"/>
      <c r="EK141" s="26"/>
      <c r="EL141" s="26"/>
      <c r="EM141" s="26"/>
      <c r="EN141" s="26"/>
      <c r="EO141" s="26"/>
      <c r="EP141" s="26"/>
      <c r="EQ141" s="26"/>
      <c r="ER141" s="26"/>
      <c r="ES141" s="26"/>
      <c r="ET141" s="26"/>
      <c r="EU141" s="26"/>
      <c r="EV141" s="26"/>
      <c r="EW141" s="26"/>
      <c r="EX141" s="26"/>
      <c r="EY141" s="26"/>
      <c r="EZ141" s="26"/>
      <c r="FA141" s="26"/>
      <c r="FB141" s="26"/>
      <c r="FC141" s="26"/>
    </row>
    <row r="142" spans="1:159" ht="16.5">
      <c r="A142" s="138" t="s">
        <v>177</v>
      </c>
      <c r="B142" s="143"/>
      <c r="C142" s="139"/>
      <c r="D142" s="174">
        <v>3.298</v>
      </c>
      <c r="E142" s="265">
        <v>3.6469999999999998</v>
      </c>
      <c r="F142" s="105"/>
      <c r="G142" s="138"/>
      <c r="H142" s="259"/>
      <c r="I142" s="137"/>
      <c r="J142"/>
      <c r="K142"/>
      <c r="L142" s="25"/>
      <c r="M142" s="25"/>
      <c r="N142" s="25"/>
      <c r="O142" s="25"/>
      <c r="P142" s="25"/>
      <c r="Q142" s="42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  <c r="AH142" s="26"/>
      <c r="AI142" s="26"/>
      <c r="AJ142" s="26"/>
      <c r="AK142" s="26"/>
      <c r="AL142" s="26"/>
      <c r="AM142" s="26"/>
      <c r="AN142" s="26"/>
      <c r="AO142" s="26"/>
      <c r="AP142" s="26"/>
      <c r="AQ142" s="26"/>
      <c r="AR142" s="26"/>
      <c r="AS142" s="26"/>
      <c r="AT142" s="26"/>
      <c r="AU142" s="26"/>
      <c r="AV142" s="26"/>
      <c r="AW142" s="26"/>
      <c r="AX142" s="26"/>
      <c r="AY142" s="26"/>
      <c r="AZ142" s="26"/>
      <c r="BA142" s="26"/>
      <c r="BB142" s="26"/>
      <c r="BC142" s="26"/>
      <c r="BD142" s="26"/>
      <c r="BE142" s="26"/>
      <c r="BF142" s="26"/>
      <c r="BG142" s="26"/>
      <c r="BH142" s="26"/>
      <c r="BI142" s="26"/>
      <c r="BJ142" s="26"/>
      <c r="BK142" s="26"/>
      <c r="BL142" s="26"/>
      <c r="BM142" s="26"/>
      <c r="BN142" s="26"/>
      <c r="BO142" s="26"/>
      <c r="BP142" s="26"/>
      <c r="BQ142" s="26"/>
      <c r="BR142" s="26"/>
      <c r="BS142" s="26"/>
      <c r="BT142" s="26"/>
      <c r="BU142" s="26"/>
      <c r="BV142" s="26"/>
      <c r="BW142" s="26"/>
      <c r="BX142" s="26"/>
      <c r="BY142" s="26"/>
      <c r="BZ142" s="26"/>
      <c r="CA142" s="26"/>
      <c r="CB142" s="26"/>
      <c r="CC142" s="26"/>
      <c r="CD142" s="26"/>
      <c r="CE142" s="26"/>
      <c r="CF142" s="26"/>
      <c r="CG142" s="26"/>
      <c r="CH142" s="26"/>
      <c r="CI142" s="26"/>
      <c r="CJ142" s="26"/>
      <c r="CK142" s="26"/>
      <c r="CL142" s="26"/>
      <c r="CM142" s="26"/>
      <c r="CN142" s="26"/>
      <c r="CO142" s="26"/>
      <c r="CP142" s="26"/>
      <c r="CQ142" s="26"/>
      <c r="CR142" s="26"/>
      <c r="CS142" s="26"/>
      <c r="CT142" s="26"/>
      <c r="CU142" s="26"/>
      <c r="CV142" s="26"/>
      <c r="CW142" s="26"/>
      <c r="CX142" s="26"/>
      <c r="CY142" s="26"/>
      <c r="CZ142" s="26"/>
      <c r="DA142" s="26"/>
      <c r="DB142" s="26"/>
      <c r="DC142" s="26"/>
      <c r="DD142" s="26"/>
      <c r="DE142" s="26"/>
      <c r="DF142" s="26"/>
      <c r="DG142" s="26"/>
      <c r="DH142" s="26"/>
      <c r="DI142" s="26"/>
      <c r="DJ142" s="26"/>
      <c r="DK142" s="26"/>
      <c r="DL142" s="26"/>
      <c r="DM142" s="26"/>
      <c r="DN142" s="26"/>
      <c r="DO142" s="26"/>
      <c r="DP142" s="26"/>
      <c r="DQ142" s="26"/>
      <c r="DR142" s="26"/>
      <c r="DS142" s="26"/>
      <c r="DT142" s="26"/>
      <c r="DU142" s="26"/>
      <c r="DV142" s="26"/>
      <c r="DW142" s="26"/>
      <c r="DX142" s="26"/>
      <c r="DY142" s="26"/>
      <c r="DZ142" s="26"/>
      <c r="EA142" s="26"/>
      <c r="EB142" s="26"/>
      <c r="EC142" s="26"/>
      <c r="ED142" s="26"/>
      <c r="EE142" s="26"/>
      <c r="EF142" s="26"/>
      <c r="EG142" s="26"/>
      <c r="EH142" s="26"/>
      <c r="EI142" s="26"/>
      <c r="EJ142" s="26"/>
      <c r="EK142" s="26"/>
      <c r="EL142" s="26"/>
      <c r="EM142" s="26"/>
      <c r="EN142" s="26"/>
      <c r="EO142" s="26"/>
      <c r="EP142" s="26"/>
      <c r="EQ142" s="26"/>
      <c r="ER142" s="26"/>
      <c r="ES142" s="26"/>
      <c r="ET142" s="26"/>
      <c r="EU142" s="26"/>
      <c r="EV142" s="26"/>
      <c r="EW142" s="26"/>
      <c r="EX142" s="26"/>
      <c r="EY142" s="26"/>
      <c r="EZ142" s="26"/>
      <c r="FA142" s="26"/>
      <c r="FB142" s="26"/>
      <c r="FC142" s="26"/>
    </row>
    <row r="143" spans="1:159" ht="16.5">
      <c r="A143" s="138" t="s">
        <v>178</v>
      </c>
      <c r="B143" s="143"/>
      <c r="C143" s="139"/>
      <c r="D143" s="174">
        <v>8.6280000000000001</v>
      </c>
      <c r="E143" s="265">
        <v>7.7560000000000002</v>
      </c>
      <c r="F143" s="105"/>
      <c r="G143" s="138"/>
      <c r="H143" s="259"/>
      <c r="I143" s="137"/>
      <c r="J143"/>
      <c r="K143"/>
      <c r="L143" s="25"/>
      <c r="M143" s="25"/>
      <c r="N143" s="25"/>
      <c r="O143" s="25"/>
      <c r="P143" s="25"/>
      <c r="Q143" s="42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  <c r="AP143" s="26"/>
      <c r="AQ143" s="26"/>
      <c r="AR143" s="26"/>
      <c r="AS143" s="26"/>
      <c r="AT143" s="26"/>
      <c r="AU143" s="26"/>
      <c r="AV143" s="26"/>
      <c r="AW143" s="26"/>
      <c r="AX143" s="26"/>
      <c r="AY143" s="26"/>
      <c r="AZ143" s="26"/>
      <c r="BA143" s="26"/>
      <c r="BB143" s="26"/>
      <c r="BC143" s="26"/>
      <c r="BD143" s="26"/>
      <c r="BE143" s="26"/>
      <c r="BF143" s="26"/>
      <c r="BG143" s="26"/>
      <c r="BH143" s="26"/>
      <c r="BI143" s="26"/>
      <c r="BJ143" s="26"/>
      <c r="BK143" s="26"/>
      <c r="BL143" s="26"/>
      <c r="BM143" s="26"/>
      <c r="BN143" s="26"/>
      <c r="BO143" s="26"/>
      <c r="BP143" s="26"/>
      <c r="BQ143" s="26"/>
      <c r="BR143" s="26"/>
      <c r="BS143" s="26"/>
      <c r="BT143" s="26"/>
      <c r="BU143" s="26"/>
      <c r="BV143" s="26"/>
      <c r="BW143" s="26"/>
      <c r="BX143" s="26"/>
      <c r="BY143" s="26"/>
      <c r="BZ143" s="26"/>
      <c r="CA143" s="26"/>
      <c r="CB143" s="26"/>
      <c r="CC143" s="26"/>
      <c r="CD143" s="26"/>
      <c r="CE143" s="26"/>
      <c r="CF143" s="26"/>
      <c r="CG143" s="26"/>
      <c r="CH143" s="26"/>
      <c r="CI143" s="26"/>
      <c r="CJ143" s="26"/>
      <c r="CK143" s="26"/>
      <c r="CL143" s="26"/>
      <c r="CM143" s="26"/>
      <c r="CN143" s="26"/>
      <c r="CO143" s="26"/>
      <c r="CP143" s="26"/>
      <c r="CQ143" s="26"/>
      <c r="CR143" s="26"/>
      <c r="CS143" s="26"/>
      <c r="CT143" s="26"/>
      <c r="CU143" s="26"/>
      <c r="CV143" s="26"/>
      <c r="CW143" s="26"/>
      <c r="CX143" s="26"/>
      <c r="CY143" s="26"/>
      <c r="CZ143" s="26"/>
      <c r="DA143" s="26"/>
      <c r="DB143" s="26"/>
      <c r="DC143" s="26"/>
      <c r="DD143" s="26"/>
      <c r="DE143" s="26"/>
      <c r="DF143" s="26"/>
      <c r="DG143" s="26"/>
      <c r="DH143" s="26"/>
      <c r="DI143" s="26"/>
      <c r="DJ143" s="26"/>
      <c r="DK143" s="26"/>
      <c r="DL143" s="26"/>
      <c r="DM143" s="26"/>
      <c r="DN143" s="26"/>
      <c r="DO143" s="26"/>
      <c r="DP143" s="26"/>
      <c r="DQ143" s="26"/>
      <c r="DR143" s="26"/>
      <c r="DS143" s="26"/>
      <c r="DT143" s="26"/>
      <c r="DU143" s="26"/>
      <c r="DV143" s="26"/>
      <c r="DW143" s="26"/>
      <c r="DX143" s="26"/>
      <c r="DY143" s="26"/>
      <c r="DZ143" s="26"/>
      <c r="EA143" s="26"/>
      <c r="EB143" s="26"/>
      <c r="EC143" s="26"/>
      <c r="ED143" s="26"/>
      <c r="EE143" s="26"/>
      <c r="EF143" s="26"/>
      <c r="EG143" s="26"/>
      <c r="EH143" s="26"/>
      <c r="EI143" s="26"/>
      <c r="EJ143" s="26"/>
      <c r="EK143" s="26"/>
      <c r="EL143" s="26"/>
      <c r="EM143" s="26"/>
      <c r="EN143" s="26"/>
      <c r="EO143" s="26"/>
      <c r="EP143" s="26"/>
      <c r="EQ143" s="26"/>
      <c r="ER143" s="26"/>
      <c r="ES143" s="26"/>
      <c r="ET143" s="26"/>
      <c r="EU143" s="26"/>
      <c r="EV143" s="26"/>
      <c r="EW143" s="26"/>
      <c r="EX143" s="26"/>
      <c r="EY143" s="26"/>
      <c r="EZ143" s="26"/>
      <c r="FA143" s="26"/>
      <c r="FB143" s="26"/>
      <c r="FC143" s="26"/>
    </row>
    <row r="144" spans="1:159" ht="16.5">
      <c r="A144" s="138" t="s">
        <v>179</v>
      </c>
      <c r="B144" s="143"/>
      <c r="C144" s="139"/>
      <c r="D144" s="174">
        <v>12.824999999999999</v>
      </c>
      <c r="E144" s="265">
        <v>11.92</v>
      </c>
      <c r="F144" s="105"/>
      <c r="G144" s="138"/>
      <c r="H144" s="259"/>
      <c r="I144" s="137"/>
      <c r="J144"/>
      <c r="K144"/>
      <c r="L144" s="25"/>
      <c r="M144" s="25"/>
      <c r="N144" s="25"/>
      <c r="O144" s="25"/>
      <c r="P144" s="25"/>
      <c r="Q144" s="42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  <c r="AG144" s="26"/>
      <c r="AH144" s="26"/>
      <c r="AI144" s="26"/>
      <c r="AJ144" s="26"/>
      <c r="AK144" s="26"/>
      <c r="AL144" s="26"/>
      <c r="AM144" s="26"/>
      <c r="AN144" s="26"/>
      <c r="AO144" s="26"/>
      <c r="AP144" s="26"/>
      <c r="AQ144" s="26"/>
      <c r="AR144" s="26"/>
      <c r="AS144" s="26"/>
      <c r="AT144" s="26"/>
      <c r="AU144" s="26"/>
      <c r="AV144" s="26"/>
      <c r="AW144" s="26"/>
      <c r="AX144" s="26"/>
      <c r="AY144" s="26"/>
      <c r="AZ144" s="26"/>
      <c r="BA144" s="26"/>
      <c r="BB144" s="26"/>
      <c r="BC144" s="26"/>
      <c r="BD144" s="26"/>
      <c r="BE144" s="26"/>
      <c r="BF144" s="26"/>
      <c r="BG144" s="26"/>
      <c r="BH144" s="26"/>
      <c r="BI144" s="26"/>
      <c r="BJ144" s="26"/>
      <c r="BK144" s="26"/>
      <c r="BL144" s="26"/>
      <c r="BM144" s="26"/>
      <c r="BN144" s="26"/>
      <c r="BO144" s="26"/>
      <c r="BP144" s="26"/>
      <c r="BQ144" s="26"/>
      <c r="BR144" s="26"/>
      <c r="BS144" s="26"/>
      <c r="BT144" s="26"/>
      <c r="BU144" s="26"/>
      <c r="BV144" s="26"/>
      <c r="BW144" s="26"/>
      <c r="BX144" s="26"/>
      <c r="BY144" s="26"/>
      <c r="BZ144" s="26"/>
      <c r="CA144" s="26"/>
      <c r="CB144" s="26"/>
      <c r="CC144" s="26"/>
      <c r="CD144" s="26"/>
      <c r="CE144" s="26"/>
      <c r="CF144" s="26"/>
      <c r="CG144" s="26"/>
      <c r="CH144" s="26"/>
      <c r="CI144" s="26"/>
      <c r="CJ144" s="26"/>
      <c r="CK144" s="26"/>
      <c r="CL144" s="26"/>
      <c r="CM144" s="26"/>
      <c r="CN144" s="26"/>
      <c r="CO144" s="26"/>
      <c r="CP144" s="26"/>
      <c r="CQ144" s="26"/>
      <c r="CR144" s="26"/>
      <c r="CS144" s="26"/>
      <c r="CT144" s="26"/>
      <c r="CU144" s="26"/>
      <c r="CV144" s="26"/>
      <c r="CW144" s="26"/>
      <c r="CX144" s="26"/>
      <c r="CY144" s="26"/>
      <c r="CZ144" s="26"/>
      <c r="DA144" s="26"/>
      <c r="DB144" s="26"/>
      <c r="DC144" s="26"/>
      <c r="DD144" s="26"/>
      <c r="DE144" s="26"/>
      <c r="DF144" s="26"/>
      <c r="DG144" s="26"/>
      <c r="DH144" s="26"/>
      <c r="DI144" s="26"/>
      <c r="DJ144" s="26"/>
      <c r="DK144" s="26"/>
      <c r="DL144" s="26"/>
      <c r="DM144" s="26"/>
      <c r="DN144" s="26"/>
      <c r="DO144" s="26"/>
      <c r="DP144" s="26"/>
      <c r="DQ144" s="26"/>
      <c r="DR144" s="26"/>
      <c r="DS144" s="26"/>
      <c r="DT144" s="26"/>
      <c r="DU144" s="26"/>
      <c r="DV144" s="26"/>
      <c r="DW144" s="26"/>
      <c r="DX144" s="26"/>
      <c r="DY144" s="26"/>
      <c r="DZ144" s="26"/>
      <c r="EA144" s="26"/>
      <c r="EB144" s="26"/>
      <c r="EC144" s="26"/>
      <c r="ED144" s="26"/>
      <c r="EE144" s="26"/>
      <c r="EF144" s="26"/>
      <c r="EG144" s="26"/>
      <c r="EH144" s="26"/>
      <c r="EI144" s="26"/>
      <c r="EJ144" s="26"/>
      <c r="EK144" s="26"/>
      <c r="EL144" s="26"/>
      <c r="EM144" s="26"/>
      <c r="EN144" s="26"/>
      <c r="EO144" s="26"/>
      <c r="EP144" s="26"/>
      <c r="EQ144" s="26"/>
      <c r="ER144" s="26"/>
      <c r="ES144" s="26"/>
      <c r="ET144" s="26"/>
      <c r="EU144" s="26"/>
      <c r="EV144" s="26"/>
      <c r="EW144" s="26"/>
      <c r="EX144" s="26"/>
      <c r="EY144" s="26"/>
      <c r="EZ144" s="26"/>
      <c r="FA144" s="26"/>
      <c r="FB144" s="26"/>
      <c r="FC144" s="26"/>
    </row>
    <row r="145" spans="1:159" ht="16.5">
      <c r="A145" s="138" t="s">
        <v>180</v>
      </c>
      <c r="B145" s="143"/>
      <c r="C145" s="139"/>
      <c r="D145" s="174">
        <v>8.8870000000000005</v>
      </c>
      <c r="E145" s="265">
        <v>11.391999999999999</v>
      </c>
      <c r="F145" s="105"/>
      <c r="G145" s="138"/>
      <c r="H145" s="259"/>
      <c r="I145" s="137"/>
      <c r="J145"/>
      <c r="K145"/>
      <c r="L145" s="25"/>
      <c r="M145" s="25"/>
      <c r="N145" s="25"/>
      <c r="O145" s="25"/>
      <c r="P145" s="25"/>
      <c r="Q145" s="42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6"/>
      <c r="AI145" s="26"/>
      <c r="AJ145" s="26"/>
      <c r="AK145" s="26"/>
      <c r="AL145" s="26"/>
      <c r="AM145" s="26"/>
      <c r="AN145" s="26"/>
      <c r="AO145" s="26"/>
      <c r="AP145" s="26"/>
      <c r="AQ145" s="26"/>
      <c r="AR145" s="26"/>
      <c r="AS145" s="26"/>
      <c r="AT145" s="26"/>
      <c r="AU145" s="26"/>
      <c r="AV145" s="26"/>
      <c r="AW145" s="26"/>
      <c r="AX145" s="26"/>
      <c r="AY145" s="26"/>
      <c r="AZ145" s="26"/>
      <c r="BA145" s="26"/>
      <c r="BB145" s="26"/>
      <c r="BC145" s="26"/>
      <c r="BD145" s="26"/>
      <c r="BE145" s="26"/>
      <c r="BF145" s="26"/>
      <c r="BG145" s="26"/>
      <c r="BH145" s="26"/>
      <c r="BI145" s="26"/>
      <c r="BJ145" s="26"/>
      <c r="BK145" s="26"/>
      <c r="BL145" s="26"/>
      <c r="BM145" s="26"/>
      <c r="BN145" s="26"/>
      <c r="BO145" s="26"/>
      <c r="BP145" s="26"/>
      <c r="BQ145" s="26"/>
      <c r="BR145" s="26"/>
      <c r="BS145" s="26"/>
      <c r="BT145" s="26"/>
      <c r="BU145" s="26"/>
      <c r="BV145" s="26"/>
      <c r="BW145" s="26"/>
      <c r="BX145" s="26"/>
      <c r="BY145" s="26"/>
      <c r="BZ145" s="26"/>
      <c r="CA145" s="26"/>
      <c r="CB145" s="26"/>
      <c r="CC145" s="26"/>
      <c r="CD145" s="26"/>
      <c r="CE145" s="26"/>
      <c r="CF145" s="26"/>
      <c r="CG145" s="26"/>
      <c r="CH145" s="26"/>
      <c r="CI145" s="26"/>
      <c r="CJ145" s="26"/>
      <c r="CK145" s="26"/>
      <c r="CL145" s="26"/>
      <c r="CM145" s="26"/>
      <c r="CN145" s="26"/>
      <c r="CO145" s="26"/>
      <c r="CP145" s="26"/>
      <c r="CQ145" s="26"/>
      <c r="CR145" s="26"/>
      <c r="CS145" s="26"/>
      <c r="CT145" s="26"/>
      <c r="CU145" s="26"/>
      <c r="CV145" s="26"/>
      <c r="CW145" s="26"/>
      <c r="CX145" s="26"/>
      <c r="CY145" s="26"/>
      <c r="CZ145" s="26"/>
      <c r="DA145" s="26"/>
      <c r="DB145" s="26"/>
      <c r="DC145" s="26"/>
      <c r="DD145" s="26"/>
      <c r="DE145" s="26"/>
      <c r="DF145" s="26"/>
      <c r="DG145" s="26"/>
      <c r="DH145" s="26"/>
      <c r="DI145" s="26"/>
      <c r="DJ145" s="26"/>
      <c r="DK145" s="26"/>
      <c r="DL145" s="26"/>
      <c r="DM145" s="26"/>
      <c r="DN145" s="26"/>
      <c r="DO145" s="26"/>
      <c r="DP145" s="26"/>
      <c r="DQ145" s="26"/>
      <c r="DR145" s="26"/>
      <c r="DS145" s="26"/>
      <c r="DT145" s="26"/>
      <c r="DU145" s="26"/>
      <c r="DV145" s="26"/>
      <c r="DW145" s="26"/>
      <c r="DX145" s="26"/>
      <c r="DY145" s="26"/>
      <c r="DZ145" s="26"/>
      <c r="EA145" s="26"/>
      <c r="EB145" s="26"/>
      <c r="EC145" s="26"/>
      <c r="ED145" s="26"/>
      <c r="EE145" s="26"/>
      <c r="EF145" s="26"/>
      <c r="EG145" s="26"/>
      <c r="EH145" s="26"/>
      <c r="EI145" s="26"/>
      <c r="EJ145" s="26"/>
      <c r="EK145" s="26"/>
      <c r="EL145" s="26"/>
      <c r="EM145" s="26"/>
      <c r="EN145" s="26"/>
      <c r="EO145" s="26"/>
      <c r="EP145" s="26"/>
      <c r="EQ145" s="26"/>
      <c r="ER145" s="26"/>
      <c r="ES145" s="26"/>
      <c r="ET145" s="26"/>
      <c r="EU145" s="26"/>
      <c r="EV145" s="26"/>
      <c r="EW145" s="26"/>
      <c r="EX145" s="26"/>
      <c r="EY145" s="26"/>
      <c r="EZ145" s="26"/>
      <c r="FA145" s="26"/>
      <c r="FB145" s="26"/>
      <c r="FC145" s="26"/>
    </row>
    <row r="146" spans="1:159" ht="16.5">
      <c r="A146" s="138" t="s">
        <v>181</v>
      </c>
      <c r="B146" s="143"/>
      <c r="C146" s="139"/>
      <c r="D146" s="174">
        <v>11.898999999999999</v>
      </c>
      <c r="E146" s="265">
        <v>9.84</v>
      </c>
      <c r="F146" s="105"/>
      <c r="G146" s="138"/>
      <c r="H146" s="259"/>
      <c r="I146" s="137"/>
      <c r="J146"/>
      <c r="K146"/>
      <c r="L146" s="25"/>
      <c r="M146" s="25"/>
      <c r="N146" s="25"/>
      <c r="O146" s="25"/>
      <c r="P146" s="25"/>
      <c r="Q146" s="42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6"/>
      <c r="AG146" s="26"/>
      <c r="AH146" s="26"/>
      <c r="AI146" s="26"/>
      <c r="AJ146" s="26"/>
      <c r="AK146" s="26"/>
      <c r="AL146" s="26"/>
      <c r="AM146" s="26"/>
      <c r="AN146" s="26"/>
      <c r="AO146" s="26"/>
      <c r="AP146" s="26"/>
      <c r="AQ146" s="26"/>
      <c r="AR146" s="26"/>
      <c r="AS146" s="26"/>
      <c r="AT146" s="26"/>
      <c r="AU146" s="26"/>
      <c r="AV146" s="26"/>
      <c r="AW146" s="26"/>
      <c r="AX146" s="26"/>
      <c r="AY146" s="26"/>
      <c r="AZ146" s="26"/>
      <c r="BA146" s="26"/>
      <c r="BB146" s="26"/>
      <c r="BC146" s="26"/>
      <c r="BD146" s="26"/>
      <c r="BE146" s="26"/>
      <c r="BF146" s="26"/>
      <c r="BG146" s="26"/>
      <c r="BH146" s="26"/>
      <c r="BI146" s="26"/>
      <c r="BJ146" s="26"/>
      <c r="BK146" s="26"/>
      <c r="BL146" s="26"/>
      <c r="BM146" s="26"/>
      <c r="BN146" s="26"/>
      <c r="BO146" s="26"/>
      <c r="BP146" s="26"/>
      <c r="BQ146" s="26"/>
      <c r="BR146" s="26"/>
      <c r="BS146" s="26"/>
      <c r="BT146" s="26"/>
      <c r="BU146" s="26"/>
      <c r="BV146" s="26"/>
      <c r="BW146" s="26"/>
      <c r="BX146" s="26"/>
      <c r="BY146" s="26"/>
      <c r="BZ146" s="26"/>
      <c r="CA146" s="26"/>
      <c r="CB146" s="26"/>
      <c r="CC146" s="26"/>
      <c r="CD146" s="26"/>
      <c r="CE146" s="26"/>
      <c r="CF146" s="26"/>
      <c r="CG146" s="26"/>
      <c r="CH146" s="26"/>
      <c r="CI146" s="26"/>
      <c r="CJ146" s="26"/>
      <c r="CK146" s="26"/>
      <c r="CL146" s="26"/>
      <c r="CM146" s="26"/>
      <c r="CN146" s="26"/>
      <c r="CO146" s="26"/>
      <c r="CP146" s="26"/>
      <c r="CQ146" s="26"/>
      <c r="CR146" s="26"/>
      <c r="CS146" s="26"/>
      <c r="CT146" s="26"/>
      <c r="CU146" s="26"/>
      <c r="CV146" s="26"/>
      <c r="CW146" s="26"/>
      <c r="CX146" s="26"/>
      <c r="CY146" s="26"/>
      <c r="CZ146" s="26"/>
      <c r="DA146" s="26"/>
      <c r="DB146" s="26"/>
      <c r="DC146" s="26"/>
      <c r="DD146" s="26"/>
      <c r="DE146" s="26"/>
      <c r="DF146" s="26"/>
      <c r="DG146" s="26"/>
      <c r="DH146" s="26"/>
      <c r="DI146" s="26"/>
      <c r="DJ146" s="26"/>
      <c r="DK146" s="26"/>
      <c r="DL146" s="26"/>
      <c r="DM146" s="26"/>
      <c r="DN146" s="26"/>
      <c r="DO146" s="26"/>
      <c r="DP146" s="26"/>
      <c r="DQ146" s="26"/>
      <c r="DR146" s="26"/>
      <c r="DS146" s="26"/>
      <c r="DT146" s="26"/>
      <c r="DU146" s="26"/>
      <c r="DV146" s="26"/>
      <c r="DW146" s="26"/>
      <c r="DX146" s="26"/>
      <c r="DY146" s="26"/>
      <c r="DZ146" s="26"/>
      <c r="EA146" s="26"/>
      <c r="EB146" s="26"/>
      <c r="EC146" s="26"/>
      <c r="ED146" s="26"/>
      <c r="EE146" s="26"/>
      <c r="EF146" s="26"/>
      <c r="EG146" s="26"/>
      <c r="EH146" s="26"/>
      <c r="EI146" s="26"/>
      <c r="EJ146" s="26"/>
      <c r="EK146" s="26"/>
      <c r="EL146" s="26"/>
      <c r="EM146" s="26"/>
      <c r="EN146" s="26"/>
      <c r="EO146" s="26"/>
      <c r="EP146" s="26"/>
      <c r="EQ146" s="26"/>
      <c r="ER146" s="26"/>
      <c r="ES146" s="26"/>
      <c r="ET146" s="26"/>
      <c r="EU146" s="26"/>
      <c r="EV146" s="26"/>
      <c r="EW146" s="26"/>
      <c r="EX146" s="26"/>
      <c r="EY146" s="26"/>
      <c r="EZ146" s="26"/>
      <c r="FA146" s="26"/>
      <c r="FB146" s="26"/>
      <c r="FC146" s="26"/>
    </row>
    <row r="147" spans="1:159" ht="16.5">
      <c r="A147" s="138" t="s">
        <v>182</v>
      </c>
      <c r="B147" s="143"/>
      <c r="C147" s="139"/>
      <c r="D147" s="174">
        <v>10.728</v>
      </c>
      <c r="E147" s="265">
        <v>10.866</v>
      </c>
      <c r="F147" s="105"/>
      <c r="G147" s="138"/>
      <c r="H147" s="136"/>
      <c r="I147" s="137"/>
      <c r="J147"/>
      <c r="K147"/>
      <c r="L147" s="25"/>
      <c r="M147" s="25"/>
      <c r="N147" s="25"/>
      <c r="O147" s="25"/>
      <c r="P147" s="25"/>
      <c r="Q147" s="42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  <c r="AS147" s="26"/>
      <c r="AT147" s="26"/>
      <c r="AU147" s="26"/>
      <c r="AV147" s="26"/>
      <c r="AW147" s="26"/>
      <c r="AX147" s="26"/>
      <c r="AY147" s="26"/>
      <c r="AZ147" s="26"/>
      <c r="BA147" s="26"/>
      <c r="BB147" s="26"/>
      <c r="BC147" s="26"/>
      <c r="BD147" s="26"/>
      <c r="BE147" s="26"/>
      <c r="BF147" s="26"/>
      <c r="BG147" s="26"/>
      <c r="BH147" s="26"/>
      <c r="BI147" s="26"/>
      <c r="BJ147" s="26"/>
      <c r="BK147" s="26"/>
      <c r="BL147" s="26"/>
      <c r="BM147" s="26"/>
      <c r="BN147" s="26"/>
      <c r="BO147" s="26"/>
      <c r="BP147" s="26"/>
      <c r="BQ147" s="26"/>
      <c r="BR147" s="26"/>
      <c r="BS147" s="26"/>
      <c r="BT147" s="26"/>
      <c r="BU147" s="26"/>
      <c r="BV147" s="26"/>
      <c r="BW147" s="26"/>
      <c r="BX147" s="26"/>
      <c r="BY147" s="26"/>
      <c r="BZ147" s="26"/>
      <c r="CA147" s="26"/>
      <c r="CB147" s="26"/>
      <c r="CC147" s="26"/>
      <c r="CD147" s="26"/>
      <c r="CE147" s="26"/>
      <c r="CF147" s="26"/>
      <c r="CG147" s="26"/>
      <c r="CH147" s="26"/>
      <c r="CI147" s="26"/>
      <c r="CJ147" s="26"/>
      <c r="CK147" s="26"/>
      <c r="CL147" s="26"/>
      <c r="CM147" s="26"/>
      <c r="CN147" s="26"/>
      <c r="CO147" s="26"/>
      <c r="CP147" s="26"/>
      <c r="CQ147" s="26"/>
      <c r="CR147" s="26"/>
      <c r="CS147" s="26"/>
      <c r="CT147" s="26"/>
      <c r="CU147" s="26"/>
      <c r="CV147" s="26"/>
      <c r="CW147" s="26"/>
      <c r="CX147" s="26"/>
      <c r="CY147" s="26"/>
      <c r="CZ147" s="26"/>
      <c r="DA147" s="26"/>
      <c r="DB147" s="26"/>
      <c r="DC147" s="26"/>
      <c r="DD147" s="26"/>
      <c r="DE147" s="26"/>
      <c r="DF147" s="26"/>
      <c r="DG147" s="26"/>
      <c r="DH147" s="26"/>
      <c r="DI147" s="26"/>
      <c r="DJ147" s="26"/>
      <c r="DK147" s="26"/>
      <c r="DL147" s="26"/>
      <c r="DM147" s="26"/>
      <c r="DN147" s="26"/>
      <c r="DO147" s="26"/>
      <c r="DP147" s="26"/>
      <c r="DQ147" s="26"/>
      <c r="DR147" s="26"/>
      <c r="DS147" s="26"/>
      <c r="DT147" s="26"/>
      <c r="DU147" s="26"/>
      <c r="DV147" s="26"/>
      <c r="DW147" s="26"/>
      <c r="DX147" s="26"/>
      <c r="DY147" s="26"/>
      <c r="DZ147" s="26"/>
      <c r="EA147" s="26"/>
      <c r="EB147" s="26"/>
      <c r="EC147" s="26"/>
      <c r="ED147" s="26"/>
      <c r="EE147" s="26"/>
      <c r="EF147" s="26"/>
      <c r="EG147" s="26"/>
      <c r="EH147" s="26"/>
      <c r="EI147" s="26"/>
      <c r="EJ147" s="26"/>
      <c r="EK147" s="26"/>
      <c r="EL147" s="26"/>
      <c r="EM147" s="26"/>
      <c r="EN147" s="26"/>
      <c r="EO147" s="26"/>
      <c r="EP147" s="26"/>
      <c r="EQ147" s="26"/>
      <c r="ER147" s="26"/>
      <c r="ES147" s="26"/>
      <c r="ET147" s="26"/>
      <c r="EU147" s="26"/>
      <c r="EV147" s="26"/>
      <c r="EW147" s="26"/>
      <c r="EX147" s="26"/>
      <c r="EY147" s="26"/>
      <c r="EZ147" s="26"/>
      <c r="FA147" s="26"/>
      <c r="FB147" s="26"/>
      <c r="FC147" s="26"/>
    </row>
    <row r="148" spans="1:159" ht="16.5">
      <c r="A148" s="138" t="s">
        <v>183</v>
      </c>
      <c r="B148" s="143"/>
      <c r="C148" s="139"/>
      <c r="D148" s="174">
        <v>4.1189999999999998</v>
      </c>
      <c r="E148" s="265">
        <v>2.5779999999999998</v>
      </c>
      <c r="F148" s="105"/>
      <c r="G148" s="138"/>
      <c r="H148" s="259"/>
      <c r="I148" s="137"/>
      <c r="J148"/>
      <c r="K148"/>
      <c r="L148" s="25"/>
      <c r="M148" s="25"/>
      <c r="N148" s="25"/>
      <c r="O148" s="25"/>
      <c r="P148" s="25"/>
      <c r="Q148" s="42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26"/>
      <c r="AO148" s="26"/>
      <c r="AP148" s="26"/>
      <c r="AQ148" s="26"/>
      <c r="AR148" s="26"/>
      <c r="AS148" s="26"/>
      <c r="AT148" s="26"/>
      <c r="AU148" s="26"/>
      <c r="AV148" s="26"/>
      <c r="AW148" s="26"/>
      <c r="AX148" s="26"/>
      <c r="AY148" s="26"/>
      <c r="AZ148" s="26"/>
      <c r="BA148" s="26"/>
      <c r="BB148" s="26"/>
      <c r="BC148" s="26"/>
      <c r="BD148" s="26"/>
      <c r="BE148" s="26"/>
      <c r="BF148" s="26"/>
      <c r="BG148" s="26"/>
      <c r="BH148" s="26"/>
      <c r="BI148" s="26"/>
      <c r="BJ148" s="26"/>
      <c r="BK148" s="26"/>
      <c r="BL148" s="26"/>
      <c r="BM148" s="26"/>
      <c r="BN148" s="26"/>
      <c r="BO148" s="26"/>
      <c r="BP148" s="26"/>
      <c r="BQ148" s="26"/>
      <c r="BR148" s="26"/>
      <c r="BS148" s="26"/>
      <c r="BT148" s="26"/>
      <c r="BU148" s="26"/>
      <c r="BV148" s="26"/>
      <c r="BW148" s="26"/>
      <c r="BX148" s="26"/>
      <c r="BY148" s="26"/>
      <c r="BZ148" s="26"/>
      <c r="CA148" s="26"/>
      <c r="CB148" s="26"/>
      <c r="CC148" s="26"/>
      <c r="CD148" s="26"/>
      <c r="CE148" s="26"/>
      <c r="CF148" s="26"/>
      <c r="CG148" s="26"/>
      <c r="CH148" s="26"/>
      <c r="CI148" s="26"/>
      <c r="CJ148" s="26"/>
      <c r="CK148" s="26"/>
      <c r="CL148" s="26"/>
      <c r="CM148" s="26"/>
      <c r="CN148" s="26"/>
      <c r="CO148" s="26"/>
      <c r="CP148" s="26"/>
      <c r="CQ148" s="26"/>
      <c r="CR148" s="26"/>
      <c r="CS148" s="26"/>
      <c r="CT148" s="26"/>
      <c r="CU148" s="26"/>
      <c r="CV148" s="26"/>
      <c r="CW148" s="26"/>
      <c r="CX148" s="26"/>
      <c r="CY148" s="26"/>
      <c r="CZ148" s="26"/>
      <c r="DA148" s="26"/>
      <c r="DB148" s="26"/>
      <c r="DC148" s="26"/>
      <c r="DD148" s="26"/>
      <c r="DE148" s="26"/>
      <c r="DF148" s="26"/>
      <c r="DG148" s="26"/>
      <c r="DH148" s="26"/>
      <c r="DI148" s="26"/>
      <c r="DJ148" s="26"/>
      <c r="DK148" s="26"/>
      <c r="DL148" s="26"/>
      <c r="DM148" s="26"/>
      <c r="DN148" s="26"/>
      <c r="DO148" s="26"/>
      <c r="DP148" s="26"/>
      <c r="DQ148" s="26"/>
      <c r="DR148" s="26"/>
      <c r="DS148" s="26"/>
      <c r="DT148" s="26"/>
      <c r="DU148" s="26"/>
      <c r="DV148" s="26"/>
      <c r="DW148" s="26"/>
      <c r="DX148" s="26"/>
      <c r="DY148" s="26"/>
      <c r="DZ148" s="26"/>
      <c r="EA148" s="26"/>
      <c r="EB148" s="26"/>
      <c r="EC148" s="26"/>
      <c r="ED148" s="26"/>
      <c r="EE148" s="26"/>
      <c r="EF148" s="26"/>
      <c r="EG148" s="26"/>
      <c r="EH148" s="26"/>
      <c r="EI148" s="26"/>
      <c r="EJ148" s="26"/>
      <c r="EK148" s="26"/>
      <c r="EL148" s="26"/>
      <c r="EM148" s="26"/>
      <c r="EN148" s="26"/>
      <c r="EO148" s="26"/>
      <c r="EP148" s="26"/>
      <c r="EQ148" s="26"/>
      <c r="ER148" s="26"/>
      <c r="ES148" s="26"/>
      <c r="ET148" s="26"/>
      <c r="EU148" s="26"/>
      <c r="EV148" s="26"/>
      <c r="EW148" s="26"/>
      <c r="EX148" s="26"/>
      <c r="EY148" s="26"/>
      <c r="EZ148" s="26"/>
      <c r="FA148" s="26"/>
      <c r="FB148" s="26"/>
      <c r="FC148" s="26"/>
    </row>
    <row r="149" spans="1:159" ht="16.5">
      <c r="A149" s="138" t="s">
        <v>184</v>
      </c>
      <c r="B149" s="143"/>
      <c r="C149" s="139"/>
      <c r="D149" s="174">
        <v>12.401999999999999</v>
      </c>
      <c r="E149" s="265">
        <v>12.096</v>
      </c>
      <c r="F149" s="105"/>
      <c r="G149" s="138"/>
      <c r="H149" s="259"/>
      <c r="I149" s="137"/>
      <c r="J149"/>
      <c r="K149"/>
      <c r="L149" s="25"/>
      <c r="M149" s="25"/>
      <c r="N149" s="25"/>
      <c r="O149" s="25"/>
      <c r="P149" s="25"/>
      <c r="Q149" s="42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  <c r="AJ149" s="26"/>
      <c r="AK149" s="26"/>
      <c r="AL149" s="26"/>
      <c r="AM149" s="26"/>
      <c r="AN149" s="26"/>
      <c r="AO149" s="26"/>
      <c r="AP149" s="26"/>
      <c r="AQ149" s="26"/>
      <c r="AR149" s="26"/>
      <c r="AS149" s="26"/>
      <c r="AT149" s="26"/>
      <c r="AU149" s="26"/>
      <c r="AV149" s="26"/>
      <c r="AW149" s="26"/>
      <c r="AX149" s="26"/>
      <c r="AY149" s="26"/>
      <c r="AZ149" s="26"/>
      <c r="BA149" s="26"/>
      <c r="BB149" s="26"/>
      <c r="BC149" s="26"/>
      <c r="BD149" s="26"/>
      <c r="BE149" s="26"/>
      <c r="BF149" s="26"/>
      <c r="BG149" s="26"/>
      <c r="BH149" s="26"/>
      <c r="BI149" s="26"/>
      <c r="BJ149" s="26"/>
      <c r="BK149" s="26"/>
      <c r="BL149" s="26"/>
      <c r="BM149" s="26"/>
      <c r="BN149" s="26"/>
      <c r="BO149" s="26"/>
      <c r="BP149" s="26"/>
      <c r="BQ149" s="26"/>
      <c r="BR149" s="26"/>
      <c r="BS149" s="26"/>
      <c r="BT149" s="26"/>
      <c r="BU149" s="26"/>
      <c r="BV149" s="26"/>
      <c r="BW149" s="26"/>
      <c r="BX149" s="26"/>
      <c r="BY149" s="26"/>
      <c r="BZ149" s="26"/>
      <c r="CA149" s="26"/>
      <c r="CB149" s="26"/>
      <c r="CC149" s="26"/>
      <c r="CD149" s="26"/>
      <c r="CE149" s="26"/>
      <c r="CF149" s="26"/>
      <c r="CG149" s="26"/>
      <c r="CH149" s="26"/>
      <c r="CI149" s="26"/>
      <c r="CJ149" s="26"/>
      <c r="CK149" s="26"/>
      <c r="CL149" s="26"/>
      <c r="CM149" s="26"/>
      <c r="CN149" s="26"/>
      <c r="CO149" s="26"/>
      <c r="CP149" s="26"/>
      <c r="CQ149" s="26"/>
      <c r="CR149" s="26"/>
      <c r="CS149" s="26"/>
      <c r="CT149" s="26"/>
      <c r="CU149" s="26"/>
      <c r="CV149" s="26"/>
      <c r="CW149" s="26"/>
      <c r="CX149" s="26"/>
      <c r="CY149" s="26"/>
      <c r="CZ149" s="26"/>
      <c r="DA149" s="26"/>
      <c r="DB149" s="26"/>
      <c r="DC149" s="26"/>
      <c r="DD149" s="26"/>
      <c r="DE149" s="26"/>
      <c r="DF149" s="26"/>
      <c r="DG149" s="26"/>
      <c r="DH149" s="26"/>
      <c r="DI149" s="26"/>
      <c r="DJ149" s="26"/>
      <c r="DK149" s="26"/>
      <c r="DL149" s="26"/>
      <c r="DM149" s="26"/>
      <c r="DN149" s="26"/>
      <c r="DO149" s="26"/>
      <c r="DP149" s="26"/>
      <c r="DQ149" s="26"/>
      <c r="DR149" s="26"/>
      <c r="DS149" s="26"/>
      <c r="DT149" s="26"/>
      <c r="DU149" s="26"/>
      <c r="DV149" s="26"/>
      <c r="DW149" s="26"/>
      <c r="DX149" s="26"/>
      <c r="DY149" s="26"/>
      <c r="DZ149" s="26"/>
      <c r="EA149" s="26"/>
      <c r="EB149" s="26"/>
      <c r="EC149" s="26"/>
      <c r="ED149" s="26"/>
      <c r="EE149" s="26"/>
      <c r="EF149" s="26"/>
      <c r="EG149" s="26"/>
      <c r="EH149" s="26"/>
      <c r="EI149" s="26"/>
      <c r="EJ149" s="26"/>
      <c r="EK149" s="26"/>
      <c r="EL149" s="26"/>
      <c r="EM149" s="26"/>
      <c r="EN149" s="26"/>
      <c r="EO149" s="26"/>
      <c r="EP149" s="26"/>
      <c r="EQ149" s="26"/>
      <c r="ER149" s="26"/>
      <c r="ES149" s="26"/>
      <c r="ET149" s="26"/>
      <c r="EU149" s="26"/>
      <c r="EV149" s="26"/>
      <c r="EW149" s="26"/>
      <c r="EX149" s="26"/>
      <c r="EY149" s="26"/>
      <c r="EZ149" s="26"/>
      <c r="FA149" s="26"/>
      <c r="FB149" s="26"/>
      <c r="FC149" s="26"/>
    </row>
    <row r="150" spans="1:159" ht="16.5">
      <c r="A150" s="138" t="s">
        <v>185</v>
      </c>
      <c r="B150" s="143"/>
      <c r="C150" s="139"/>
      <c r="D150" s="174">
        <v>5.4989999999999997</v>
      </c>
      <c r="E150" s="265">
        <v>4.5979999999999999</v>
      </c>
      <c r="F150" s="105"/>
      <c r="G150" s="138"/>
      <c r="H150" s="259"/>
      <c r="I150" s="137"/>
      <c r="J150"/>
      <c r="K150"/>
      <c r="L150" s="25"/>
      <c r="M150" s="25"/>
      <c r="N150" s="25"/>
      <c r="O150" s="25"/>
      <c r="P150" s="25"/>
      <c r="Q150" s="42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  <c r="AJ150" s="26"/>
      <c r="AK150" s="26"/>
      <c r="AL150" s="26"/>
      <c r="AM150" s="26"/>
      <c r="AN150" s="26"/>
      <c r="AO150" s="26"/>
      <c r="AP150" s="26"/>
      <c r="AQ150" s="26"/>
      <c r="AR150" s="26"/>
      <c r="AS150" s="26"/>
      <c r="AT150" s="26"/>
      <c r="AU150" s="26"/>
      <c r="AV150" s="26"/>
      <c r="AW150" s="26"/>
      <c r="AX150" s="26"/>
      <c r="AY150" s="26"/>
      <c r="AZ150" s="26"/>
      <c r="BA150" s="26"/>
      <c r="BB150" s="26"/>
      <c r="BC150" s="26"/>
      <c r="BD150" s="26"/>
      <c r="BE150" s="26"/>
      <c r="BF150" s="26"/>
      <c r="BG150" s="26"/>
      <c r="BH150" s="26"/>
      <c r="BI150" s="26"/>
      <c r="BJ150" s="26"/>
      <c r="BK150" s="26"/>
      <c r="BL150" s="26"/>
      <c r="BM150" s="26"/>
      <c r="BN150" s="26"/>
      <c r="BO150" s="26"/>
      <c r="BP150" s="26"/>
      <c r="BQ150" s="26"/>
      <c r="BR150" s="26"/>
      <c r="BS150" s="26"/>
      <c r="BT150" s="26"/>
      <c r="BU150" s="26"/>
      <c r="BV150" s="26"/>
      <c r="BW150" s="26"/>
      <c r="BX150" s="26"/>
      <c r="BY150" s="26"/>
      <c r="BZ150" s="26"/>
      <c r="CA150" s="26"/>
      <c r="CB150" s="26"/>
      <c r="CC150" s="26"/>
      <c r="CD150" s="26"/>
      <c r="CE150" s="26"/>
      <c r="CF150" s="26"/>
      <c r="CG150" s="26"/>
      <c r="CH150" s="26"/>
      <c r="CI150" s="26"/>
      <c r="CJ150" s="26"/>
      <c r="CK150" s="26"/>
      <c r="CL150" s="26"/>
      <c r="CM150" s="26"/>
      <c r="CN150" s="26"/>
      <c r="CO150" s="26"/>
      <c r="CP150" s="26"/>
      <c r="CQ150" s="26"/>
      <c r="CR150" s="26"/>
      <c r="CS150" s="26"/>
      <c r="CT150" s="26"/>
      <c r="CU150" s="26"/>
      <c r="CV150" s="26"/>
      <c r="CW150" s="26"/>
      <c r="CX150" s="26"/>
      <c r="CY150" s="26"/>
      <c r="CZ150" s="26"/>
      <c r="DA150" s="26"/>
      <c r="DB150" s="26"/>
      <c r="DC150" s="26"/>
      <c r="DD150" s="26"/>
      <c r="DE150" s="26"/>
      <c r="DF150" s="26"/>
      <c r="DG150" s="26"/>
      <c r="DH150" s="26"/>
      <c r="DI150" s="26"/>
      <c r="DJ150" s="26"/>
      <c r="DK150" s="26"/>
      <c r="DL150" s="26"/>
      <c r="DM150" s="26"/>
      <c r="DN150" s="26"/>
      <c r="DO150" s="26"/>
      <c r="DP150" s="26"/>
      <c r="DQ150" s="26"/>
      <c r="DR150" s="26"/>
      <c r="DS150" s="26"/>
      <c r="DT150" s="26"/>
      <c r="DU150" s="26"/>
      <c r="DV150" s="26"/>
      <c r="DW150" s="26"/>
      <c r="DX150" s="26"/>
      <c r="DY150" s="26"/>
      <c r="DZ150" s="26"/>
      <c r="EA150" s="26"/>
      <c r="EB150" s="26"/>
      <c r="EC150" s="26"/>
      <c r="ED150" s="26"/>
      <c r="EE150" s="26"/>
      <c r="EF150" s="26"/>
      <c r="EG150" s="26"/>
      <c r="EH150" s="26"/>
      <c r="EI150" s="26"/>
      <c r="EJ150" s="26"/>
      <c r="EK150" s="26"/>
      <c r="EL150" s="26"/>
      <c r="EM150" s="26"/>
      <c r="EN150" s="26"/>
      <c r="EO150" s="26"/>
      <c r="EP150" s="26"/>
      <c r="EQ150" s="26"/>
      <c r="ER150" s="26"/>
      <c r="ES150" s="26"/>
      <c r="ET150" s="26"/>
      <c r="EU150" s="26"/>
      <c r="EV150" s="26"/>
      <c r="EW150" s="26"/>
      <c r="EX150" s="26"/>
      <c r="EY150" s="26"/>
      <c r="EZ150" s="26"/>
      <c r="FA150" s="26"/>
      <c r="FB150" s="26"/>
      <c r="FC150" s="26"/>
    </row>
    <row r="151" spans="1:159" ht="16.5">
      <c r="A151" s="138" t="s">
        <v>186</v>
      </c>
      <c r="B151" s="143"/>
      <c r="C151" s="139"/>
      <c r="D151" s="174"/>
      <c r="E151" s="136"/>
      <c r="F151" s="105"/>
      <c r="G151" s="105"/>
      <c r="H151" s="136"/>
      <c r="I151" s="137"/>
      <c r="J151"/>
      <c r="K151"/>
      <c r="L151" s="25"/>
      <c r="M151" s="25"/>
      <c r="N151" s="25"/>
      <c r="O151" s="25"/>
      <c r="P151" s="25"/>
      <c r="Q151" s="42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  <c r="AJ151" s="26"/>
      <c r="AK151" s="26"/>
      <c r="AL151" s="26"/>
      <c r="AM151" s="26"/>
      <c r="AN151" s="26"/>
      <c r="AO151" s="26"/>
      <c r="AP151" s="26"/>
      <c r="AQ151" s="26"/>
      <c r="AR151" s="26"/>
      <c r="AS151" s="26"/>
      <c r="AT151" s="26"/>
      <c r="AU151" s="26"/>
      <c r="AV151" s="26"/>
      <c r="AW151" s="26"/>
      <c r="AX151" s="26"/>
      <c r="AY151" s="26"/>
      <c r="AZ151" s="26"/>
      <c r="BA151" s="26"/>
      <c r="BB151" s="26"/>
      <c r="BC151" s="26"/>
      <c r="BD151" s="26"/>
      <c r="BE151" s="26"/>
      <c r="BF151" s="26"/>
      <c r="BG151" s="26"/>
      <c r="BH151" s="26"/>
      <c r="BI151" s="26"/>
      <c r="BJ151" s="26"/>
      <c r="BK151" s="26"/>
      <c r="BL151" s="26"/>
      <c r="BM151" s="26"/>
      <c r="BN151" s="26"/>
      <c r="BO151" s="26"/>
      <c r="BP151" s="26"/>
      <c r="BQ151" s="26"/>
      <c r="BR151" s="26"/>
      <c r="BS151" s="26"/>
      <c r="BT151" s="26"/>
      <c r="BU151" s="26"/>
      <c r="BV151" s="26"/>
      <c r="BW151" s="26"/>
      <c r="BX151" s="26"/>
      <c r="BY151" s="26"/>
      <c r="BZ151" s="26"/>
      <c r="CA151" s="26"/>
      <c r="CB151" s="26"/>
      <c r="CC151" s="26"/>
      <c r="CD151" s="26"/>
      <c r="CE151" s="26"/>
      <c r="CF151" s="26"/>
      <c r="CG151" s="26"/>
      <c r="CH151" s="26"/>
      <c r="CI151" s="26"/>
      <c r="CJ151" s="26"/>
      <c r="CK151" s="26"/>
      <c r="CL151" s="26"/>
      <c r="CM151" s="26"/>
      <c r="CN151" s="26"/>
      <c r="CO151" s="26"/>
      <c r="CP151" s="26"/>
      <c r="CQ151" s="26"/>
      <c r="CR151" s="26"/>
      <c r="CS151" s="26"/>
      <c r="CT151" s="26"/>
      <c r="CU151" s="26"/>
      <c r="CV151" s="26"/>
      <c r="CW151" s="26"/>
      <c r="CX151" s="26"/>
      <c r="CY151" s="26"/>
      <c r="CZ151" s="26"/>
      <c r="DA151" s="26"/>
      <c r="DB151" s="26"/>
      <c r="DC151" s="26"/>
      <c r="DD151" s="26"/>
      <c r="DE151" s="26"/>
      <c r="DF151" s="26"/>
      <c r="DG151" s="26"/>
      <c r="DH151" s="26"/>
      <c r="DI151" s="26"/>
      <c r="DJ151" s="26"/>
      <c r="DK151" s="26"/>
      <c r="DL151" s="26"/>
      <c r="DM151" s="26"/>
      <c r="DN151" s="26"/>
      <c r="DO151" s="26"/>
      <c r="DP151" s="26"/>
      <c r="DQ151" s="26"/>
      <c r="DR151" s="26"/>
      <c r="DS151" s="26"/>
      <c r="DT151" s="26"/>
      <c r="DU151" s="26"/>
      <c r="DV151" s="26"/>
      <c r="DW151" s="26"/>
      <c r="DX151" s="26"/>
      <c r="DY151" s="26"/>
      <c r="DZ151" s="26"/>
      <c r="EA151" s="26"/>
      <c r="EB151" s="26"/>
      <c r="EC151" s="26"/>
      <c r="ED151" s="26"/>
      <c r="EE151" s="26"/>
      <c r="EF151" s="26"/>
      <c r="EG151" s="26"/>
      <c r="EH151" s="26"/>
      <c r="EI151" s="26"/>
      <c r="EJ151" s="26"/>
      <c r="EK151" s="26"/>
      <c r="EL151" s="26"/>
      <c r="EM151" s="26"/>
      <c r="EN151" s="26"/>
      <c r="EO151" s="26"/>
      <c r="EP151" s="26"/>
      <c r="EQ151" s="26"/>
      <c r="ER151" s="26"/>
      <c r="ES151" s="26"/>
      <c r="ET151" s="26"/>
      <c r="EU151" s="26"/>
      <c r="EV151" s="26"/>
      <c r="EW151" s="26"/>
      <c r="EX151" s="26"/>
      <c r="EY151" s="26"/>
      <c r="EZ151" s="26"/>
      <c r="FA151" s="26"/>
      <c r="FB151" s="26"/>
      <c r="FC151" s="26"/>
    </row>
    <row r="152" spans="1:159" ht="16.5">
      <c r="A152" s="239" t="s">
        <v>19</v>
      </c>
      <c r="B152" s="143"/>
      <c r="C152" s="139"/>
      <c r="D152" s="250">
        <f>SUM(D131:D151)</f>
        <v>223.18699999999995</v>
      </c>
      <c r="E152" s="250">
        <f>SUM(E131:E151)</f>
        <v>218.57599999999999</v>
      </c>
      <c r="F152" s="105"/>
      <c r="G152" s="105"/>
      <c r="H152" s="134"/>
      <c r="I152" s="137"/>
      <c r="J152"/>
      <c r="K152"/>
      <c r="L152" s="25"/>
      <c r="M152" s="25"/>
      <c r="N152" s="25"/>
      <c r="O152" s="25"/>
      <c r="P152" s="25"/>
      <c r="Q152" s="42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  <c r="AG152" s="26"/>
      <c r="AH152" s="26"/>
      <c r="AI152" s="26"/>
      <c r="AJ152" s="26"/>
      <c r="AK152" s="26"/>
      <c r="AL152" s="26"/>
      <c r="AM152" s="26"/>
      <c r="AN152" s="26"/>
      <c r="AO152" s="26"/>
      <c r="AP152" s="26"/>
      <c r="AQ152" s="26"/>
      <c r="AR152" s="26"/>
      <c r="AS152" s="26"/>
      <c r="AT152" s="26"/>
      <c r="AU152" s="26"/>
      <c r="AV152" s="26"/>
      <c r="AW152" s="26"/>
      <c r="AX152" s="26"/>
      <c r="AY152" s="26"/>
      <c r="AZ152" s="26"/>
      <c r="BA152" s="26"/>
      <c r="BB152" s="26"/>
      <c r="BC152" s="26"/>
      <c r="BD152" s="26"/>
      <c r="BE152" s="26"/>
      <c r="BF152" s="26"/>
      <c r="BG152" s="26"/>
      <c r="BH152" s="26"/>
      <c r="BI152" s="26"/>
      <c r="BJ152" s="26"/>
      <c r="BK152" s="26"/>
      <c r="BL152" s="26"/>
      <c r="BM152" s="26"/>
      <c r="BN152" s="26"/>
      <c r="BO152" s="26"/>
      <c r="BP152" s="26"/>
      <c r="BQ152" s="26"/>
      <c r="BR152" s="26"/>
      <c r="BS152" s="26"/>
      <c r="BT152" s="26"/>
      <c r="BU152" s="26"/>
      <c r="BV152" s="26"/>
      <c r="BW152" s="26"/>
      <c r="BX152" s="26"/>
      <c r="BY152" s="26"/>
      <c r="BZ152" s="26"/>
      <c r="CA152" s="26"/>
      <c r="CB152" s="26"/>
      <c r="CC152" s="26"/>
      <c r="CD152" s="26"/>
      <c r="CE152" s="26"/>
      <c r="CF152" s="26"/>
      <c r="CG152" s="26"/>
      <c r="CH152" s="26"/>
      <c r="CI152" s="26"/>
      <c r="CJ152" s="26"/>
      <c r="CK152" s="26"/>
      <c r="CL152" s="26"/>
      <c r="CM152" s="26"/>
      <c r="CN152" s="26"/>
      <c r="CO152" s="26"/>
      <c r="CP152" s="26"/>
      <c r="CQ152" s="26"/>
      <c r="CR152" s="26"/>
      <c r="CS152" s="26"/>
      <c r="CT152" s="26"/>
      <c r="CU152" s="26"/>
      <c r="CV152" s="26"/>
      <c r="CW152" s="26"/>
      <c r="CX152" s="26"/>
      <c r="CY152" s="26"/>
      <c r="CZ152" s="26"/>
      <c r="DA152" s="26"/>
      <c r="DB152" s="26"/>
      <c r="DC152" s="26"/>
      <c r="DD152" s="26"/>
      <c r="DE152" s="26"/>
      <c r="DF152" s="26"/>
      <c r="DG152" s="26"/>
      <c r="DH152" s="26"/>
      <c r="DI152" s="26"/>
      <c r="DJ152" s="26"/>
      <c r="DK152" s="26"/>
      <c r="DL152" s="26"/>
      <c r="DM152" s="26"/>
      <c r="DN152" s="26"/>
      <c r="DO152" s="26"/>
      <c r="DP152" s="26"/>
      <c r="DQ152" s="26"/>
      <c r="DR152" s="26"/>
      <c r="DS152" s="26"/>
      <c r="DT152" s="26"/>
      <c r="DU152" s="26"/>
      <c r="DV152" s="26"/>
      <c r="DW152" s="26"/>
      <c r="DX152" s="26"/>
      <c r="DY152" s="26"/>
      <c r="DZ152" s="26"/>
      <c r="EA152" s="26"/>
      <c r="EB152" s="26"/>
      <c r="EC152" s="26"/>
      <c r="ED152" s="26"/>
      <c r="EE152" s="26"/>
      <c r="EF152" s="26"/>
      <c r="EG152" s="26"/>
      <c r="EH152" s="26"/>
      <c r="EI152" s="26"/>
      <c r="EJ152" s="26"/>
      <c r="EK152" s="26"/>
      <c r="EL152" s="26"/>
      <c r="EM152" s="26"/>
      <c r="EN152" s="26"/>
      <c r="EO152" s="26"/>
      <c r="EP152" s="26"/>
      <c r="EQ152" s="26"/>
      <c r="ER152" s="26"/>
      <c r="ES152" s="26"/>
      <c r="ET152" s="26"/>
      <c r="EU152" s="26"/>
      <c r="EV152" s="26"/>
      <c r="EW152" s="26"/>
      <c r="EX152" s="26"/>
      <c r="EY152" s="26"/>
      <c r="EZ152" s="26"/>
      <c r="FA152" s="26"/>
      <c r="FB152" s="26"/>
      <c r="FC152" s="26"/>
    </row>
    <row r="153" spans="1:159" ht="16.5">
      <c r="A153" s="239"/>
      <c r="B153" s="143"/>
      <c r="C153" s="139"/>
      <c r="D153" s="134"/>
      <c r="E153" s="134"/>
      <c r="F153" s="105"/>
      <c r="G153" s="105"/>
      <c r="H153" s="134"/>
      <c r="I153" s="137"/>
      <c r="J153"/>
      <c r="K153"/>
      <c r="L153" s="25"/>
      <c r="M153" s="25"/>
      <c r="N153" s="25"/>
      <c r="O153" s="25"/>
      <c r="P153" s="25"/>
      <c r="Q153" s="42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26"/>
      <c r="AI153" s="26"/>
      <c r="AJ153" s="26"/>
      <c r="AK153" s="26"/>
      <c r="AL153" s="26"/>
      <c r="AM153" s="26"/>
      <c r="AN153" s="26"/>
      <c r="AO153" s="26"/>
      <c r="AP153" s="26"/>
      <c r="AQ153" s="26"/>
      <c r="AR153" s="26"/>
      <c r="AS153" s="26"/>
      <c r="AT153" s="26"/>
      <c r="AU153" s="26"/>
      <c r="AV153" s="26"/>
      <c r="AW153" s="26"/>
      <c r="AX153" s="26"/>
      <c r="AY153" s="26"/>
      <c r="AZ153" s="26"/>
      <c r="BA153" s="26"/>
      <c r="BB153" s="26"/>
      <c r="BC153" s="26"/>
      <c r="BD153" s="26"/>
      <c r="BE153" s="26"/>
      <c r="BF153" s="26"/>
      <c r="BG153" s="26"/>
      <c r="BH153" s="26"/>
      <c r="BI153" s="26"/>
      <c r="BJ153" s="26"/>
      <c r="BK153" s="26"/>
      <c r="BL153" s="26"/>
      <c r="BM153" s="26"/>
      <c r="BN153" s="26"/>
      <c r="BO153" s="26"/>
      <c r="BP153" s="26"/>
      <c r="BQ153" s="26"/>
      <c r="BR153" s="26"/>
      <c r="BS153" s="26"/>
      <c r="BT153" s="26"/>
      <c r="BU153" s="26"/>
      <c r="BV153" s="26"/>
      <c r="BW153" s="26"/>
      <c r="BX153" s="26"/>
      <c r="BY153" s="26"/>
      <c r="BZ153" s="26"/>
      <c r="CA153" s="26"/>
      <c r="CB153" s="26"/>
      <c r="CC153" s="26"/>
      <c r="CD153" s="26"/>
      <c r="CE153" s="26"/>
      <c r="CF153" s="26"/>
      <c r="CG153" s="26"/>
      <c r="CH153" s="26"/>
      <c r="CI153" s="26"/>
      <c r="CJ153" s="26"/>
      <c r="CK153" s="26"/>
      <c r="CL153" s="26"/>
      <c r="CM153" s="26"/>
      <c r="CN153" s="26"/>
      <c r="CO153" s="26"/>
      <c r="CP153" s="26"/>
      <c r="CQ153" s="26"/>
      <c r="CR153" s="26"/>
      <c r="CS153" s="26"/>
      <c r="CT153" s="26"/>
      <c r="CU153" s="26"/>
      <c r="CV153" s="26"/>
      <c r="CW153" s="26"/>
      <c r="CX153" s="26"/>
      <c r="CY153" s="26"/>
      <c r="CZ153" s="26"/>
      <c r="DA153" s="26"/>
      <c r="DB153" s="26"/>
      <c r="DC153" s="26"/>
      <c r="DD153" s="26"/>
      <c r="DE153" s="26"/>
      <c r="DF153" s="26"/>
      <c r="DG153" s="26"/>
      <c r="DH153" s="26"/>
      <c r="DI153" s="26"/>
      <c r="DJ153" s="26"/>
      <c r="DK153" s="26"/>
      <c r="DL153" s="26"/>
      <c r="DM153" s="26"/>
      <c r="DN153" s="26"/>
      <c r="DO153" s="26"/>
      <c r="DP153" s="26"/>
      <c r="DQ153" s="26"/>
      <c r="DR153" s="26"/>
      <c r="DS153" s="26"/>
      <c r="DT153" s="26"/>
      <c r="DU153" s="26"/>
      <c r="DV153" s="26"/>
      <c r="DW153" s="26"/>
      <c r="DX153" s="26"/>
      <c r="DY153" s="26"/>
      <c r="DZ153" s="26"/>
      <c r="EA153" s="26"/>
      <c r="EB153" s="26"/>
      <c r="EC153" s="26"/>
      <c r="ED153" s="26"/>
      <c r="EE153" s="26"/>
      <c r="EF153" s="26"/>
      <c r="EG153" s="26"/>
      <c r="EH153" s="26"/>
      <c r="EI153" s="26"/>
      <c r="EJ153" s="26"/>
      <c r="EK153" s="26"/>
      <c r="EL153" s="26"/>
      <c r="EM153" s="26"/>
      <c r="EN153" s="26"/>
      <c r="EO153" s="26"/>
      <c r="EP153" s="26"/>
      <c r="EQ153" s="26"/>
      <c r="ER153" s="26"/>
      <c r="ES153" s="26"/>
      <c r="ET153" s="26"/>
      <c r="EU153" s="26"/>
      <c r="EV153" s="26"/>
      <c r="EW153" s="26"/>
      <c r="EX153" s="26"/>
      <c r="EY153" s="26"/>
      <c r="EZ153" s="26"/>
      <c r="FA153" s="26"/>
      <c r="FB153" s="26"/>
      <c r="FC153" s="26"/>
    </row>
    <row r="154" spans="1:159" ht="16.5">
      <c r="A154" s="239"/>
      <c r="B154" s="143"/>
      <c r="C154" s="139"/>
      <c r="D154" s="134"/>
      <c r="E154" s="134"/>
      <c r="F154" s="105"/>
      <c r="G154" s="105"/>
      <c r="H154" s="134"/>
      <c r="I154" s="137"/>
      <c r="J154"/>
      <c r="K154"/>
      <c r="L154" s="25"/>
      <c r="M154" s="25"/>
      <c r="N154" s="25"/>
      <c r="O154" s="25"/>
      <c r="P154" s="25"/>
      <c r="Q154" s="42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6"/>
      <c r="AH154" s="26"/>
      <c r="AI154" s="26"/>
      <c r="AJ154" s="26"/>
      <c r="AK154" s="26"/>
      <c r="AL154" s="26"/>
      <c r="AM154" s="26"/>
      <c r="AN154" s="26"/>
      <c r="AO154" s="26"/>
      <c r="AP154" s="26"/>
      <c r="AQ154" s="26"/>
      <c r="AR154" s="26"/>
      <c r="AS154" s="26"/>
      <c r="AT154" s="26"/>
      <c r="AU154" s="26"/>
      <c r="AV154" s="26"/>
      <c r="AW154" s="26"/>
      <c r="AX154" s="26"/>
      <c r="AY154" s="26"/>
      <c r="AZ154" s="26"/>
      <c r="BA154" s="26"/>
      <c r="BB154" s="26"/>
      <c r="BC154" s="26"/>
      <c r="BD154" s="26"/>
      <c r="BE154" s="26"/>
      <c r="BF154" s="26"/>
      <c r="BG154" s="26"/>
      <c r="BH154" s="26"/>
      <c r="BI154" s="26"/>
      <c r="BJ154" s="26"/>
      <c r="BK154" s="26"/>
      <c r="BL154" s="26"/>
      <c r="BM154" s="26"/>
      <c r="BN154" s="26"/>
      <c r="BO154" s="26"/>
      <c r="BP154" s="26"/>
      <c r="BQ154" s="26"/>
      <c r="BR154" s="26"/>
      <c r="BS154" s="26"/>
      <c r="BT154" s="26"/>
      <c r="BU154" s="26"/>
      <c r="BV154" s="26"/>
      <c r="BW154" s="26"/>
      <c r="BX154" s="26"/>
      <c r="BY154" s="26"/>
      <c r="BZ154" s="26"/>
      <c r="CA154" s="26"/>
      <c r="CB154" s="26"/>
      <c r="CC154" s="26"/>
      <c r="CD154" s="26"/>
      <c r="CE154" s="26"/>
      <c r="CF154" s="26"/>
      <c r="CG154" s="26"/>
      <c r="CH154" s="26"/>
      <c r="CI154" s="26"/>
      <c r="CJ154" s="26"/>
      <c r="CK154" s="26"/>
      <c r="CL154" s="26"/>
      <c r="CM154" s="26"/>
      <c r="CN154" s="26"/>
      <c r="CO154" s="26"/>
      <c r="CP154" s="26"/>
      <c r="CQ154" s="26"/>
      <c r="CR154" s="26"/>
      <c r="CS154" s="26"/>
      <c r="CT154" s="26"/>
      <c r="CU154" s="26"/>
      <c r="CV154" s="26"/>
      <c r="CW154" s="26"/>
      <c r="CX154" s="26"/>
      <c r="CY154" s="26"/>
      <c r="CZ154" s="26"/>
      <c r="DA154" s="26"/>
      <c r="DB154" s="26"/>
      <c r="DC154" s="26"/>
      <c r="DD154" s="26"/>
      <c r="DE154" s="26"/>
      <c r="DF154" s="26"/>
      <c r="DG154" s="26"/>
      <c r="DH154" s="26"/>
      <c r="DI154" s="26"/>
      <c r="DJ154" s="26"/>
      <c r="DK154" s="26"/>
      <c r="DL154" s="26"/>
      <c r="DM154" s="26"/>
      <c r="DN154" s="26"/>
      <c r="DO154" s="26"/>
      <c r="DP154" s="26"/>
      <c r="DQ154" s="26"/>
      <c r="DR154" s="26"/>
      <c r="DS154" s="26"/>
      <c r="DT154" s="26"/>
      <c r="DU154" s="26"/>
      <c r="DV154" s="26"/>
      <c r="DW154" s="26"/>
      <c r="DX154" s="26"/>
      <c r="DY154" s="26"/>
      <c r="DZ154" s="26"/>
      <c r="EA154" s="26"/>
      <c r="EB154" s="26"/>
      <c r="EC154" s="26"/>
      <c r="ED154" s="26"/>
      <c r="EE154" s="26"/>
      <c r="EF154" s="26"/>
      <c r="EG154" s="26"/>
      <c r="EH154" s="26"/>
      <c r="EI154" s="26"/>
      <c r="EJ154" s="26"/>
      <c r="EK154" s="26"/>
      <c r="EL154" s="26"/>
      <c r="EM154" s="26"/>
      <c r="EN154" s="26"/>
      <c r="EO154" s="26"/>
      <c r="EP154" s="26"/>
      <c r="EQ154" s="26"/>
      <c r="ER154" s="26"/>
      <c r="ES154" s="26"/>
      <c r="ET154" s="26"/>
      <c r="EU154" s="26"/>
      <c r="EV154" s="26"/>
      <c r="EW154" s="26"/>
      <c r="EX154" s="26"/>
      <c r="EY154" s="26"/>
      <c r="EZ154" s="26"/>
      <c r="FA154" s="26"/>
      <c r="FB154" s="26"/>
      <c r="FC154" s="26"/>
    </row>
    <row r="155" spans="1:159" ht="16.5">
      <c r="A155" s="56" t="s">
        <v>74</v>
      </c>
      <c r="B155" s="143"/>
      <c r="C155" s="139"/>
      <c r="D155" s="134"/>
      <c r="E155" s="134"/>
      <c r="F155" s="105"/>
      <c r="G155" s="105"/>
      <c r="H155" s="134"/>
      <c r="I155" s="137"/>
      <c r="J155"/>
      <c r="K155"/>
      <c r="L155" s="25"/>
      <c r="M155" s="25"/>
      <c r="N155" s="25"/>
      <c r="O155" s="25"/>
      <c r="P155" s="25"/>
      <c r="Q155" s="42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6"/>
      <c r="AR155" s="26"/>
      <c r="AS155" s="26"/>
      <c r="AT155" s="26"/>
      <c r="AU155" s="26"/>
      <c r="AV155" s="26"/>
      <c r="AW155" s="26"/>
      <c r="AX155" s="26"/>
      <c r="AY155" s="26"/>
      <c r="AZ155" s="26"/>
      <c r="BA155" s="26"/>
      <c r="BB155" s="26"/>
      <c r="BC155" s="26"/>
      <c r="BD155" s="26"/>
      <c r="BE155" s="26"/>
      <c r="BF155" s="26"/>
      <c r="BG155" s="26"/>
      <c r="BH155" s="26"/>
      <c r="BI155" s="26"/>
      <c r="BJ155" s="26"/>
      <c r="BK155" s="26"/>
      <c r="BL155" s="26"/>
      <c r="BM155" s="26"/>
      <c r="BN155" s="26"/>
      <c r="BO155" s="26"/>
      <c r="BP155" s="26"/>
      <c r="BQ155" s="26"/>
      <c r="BR155" s="26"/>
      <c r="BS155" s="26"/>
      <c r="BT155" s="26"/>
      <c r="BU155" s="26"/>
      <c r="BV155" s="26"/>
      <c r="BW155" s="26"/>
      <c r="BX155" s="26"/>
      <c r="BY155" s="26"/>
      <c r="BZ155" s="26"/>
      <c r="CA155" s="26"/>
      <c r="CB155" s="26"/>
      <c r="CC155" s="26"/>
      <c r="CD155" s="26"/>
      <c r="CE155" s="26"/>
      <c r="CF155" s="26"/>
      <c r="CG155" s="26"/>
      <c r="CH155" s="26"/>
      <c r="CI155" s="26"/>
      <c r="CJ155" s="26"/>
      <c r="CK155" s="26"/>
      <c r="CL155" s="26"/>
      <c r="CM155" s="26"/>
      <c r="CN155" s="26"/>
      <c r="CO155" s="26"/>
      <c r="CP155" s="26"/>
      <c r="CQ155" s="26"/>
      <c r="CR155" s="26"/>
      <c r="CS155" s="26"/>
      <c r="CT155" s="26"/>
      <c r="CU155" s="26"/>
      <c r="CV155" s="26"/>
      <c r="CW155" s="26"/>
      <c r="CX155" s="26"/>
      <c r="CY155" s="26"/>
      <c r="CZ155" s="26"/>
      <c r="DA155" s="26"/>
      <c r="DB155" s="26"/>
      <c r="DC155" s="26"/>
      <c r="DD155" s="26"/>
      <c r="DE155" s="26"/>
      <c r="DF155" s="26"/>
      <c r="DG155" s="26"/>
      <c r="DH155" s="26"/>
      <c r="DI155" s="26"/>
      <c r="DJ155" s="26"/>
      <c r="DK155" s="26"/>
      <c r="DL155" s="26"/>
      <c r="DM155" s="26"/>
      <c r="DN155" s="26"/>
      <c r="DO155" s="26"/>
      <c r="DP155" s="26"/>
      <c r="DQ155" s="26"/>
      <c r="DR155" s="26"/>
      <c r="DS155" s="26"/>
      <c r="DT155" s="26"/>
      <c r="DU155" s="26"/>
      <c r="DV155" s="26"/>
      <c r="DW155" s="26"/>
      <c r="DX155" s="26"/>
      <c r="DY155" s="26"/>
      <c r="DZ155" s="26"/>
      <c r="EA155" s="26"/>
      <c r="EB155" s="26"/>
      <c r="EC155" s="26"/>
      <c r="ED155" s="26"/>
      <c r="EE155" s="26"/>
      <c r="EF155" s="26"/>
      <c r="EG155" s="26"/>
      <c r="EH155" s="26"/>
      <c r="EI155" s="26"/>
      <c r="EJ155" s="26"/>
      <c r="EK155" s="26"/>
      <c r="EL155" s="26"/>
      <c r="EM155" s="26"/>
      <c r="EN155" s="26"/>
      <c r="EO155" s="26"/>
      <c r="EP155" s="26"/>
      <c r="EQ155" s="26"/>
      <c r="ER155" s="26"/>
      <c r="ES155" s="26"/>
      <c r="ET155" s="26"/>
      <c r="EU155" s="26"/>
      <c r="EV155" s="26"/>
      <c r="EW155" s="26"/>
      <c r="EX155" s="26"/>
      <c r="EY155" s="26"/>
      <c r="EZ155" s="26"/>
      <c r="FA155" s="26"/>
      <c r="FB155" s="26"/>
      <c r="FC155" s="26"/>
    </row>
    <row r="156" spans="1:159" ht="16.5">
      <c r="A156" s="56"/>
      <c r="B156" s="143"/>
      <c r="C156" s="139"/>
      <c r="D156" s="134"/>
      <c r="E156" s="134"/>
      <c r="F156" s="105"/>
      <c r="G156" s="105"/>
      <c r="H156" s="134"/>
      <c r="I156" s="137"/>
      <c r="J156"/>
      <c r="K156"/>
      <c r="L156" s="25"/>
      <c r="M156" s="25"/>
      <c r="N156" s="25"/>
      <c r="O156" s="25"/>
      <c r="P156" s="25"/>
      <c r="Q156" s="42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  <c r="AH156" s="26"/>
      <c r="AI156" s="26"/>
      <c r="AJ156" s="26"/>
      <c r="AK156" s="26"/>
      <c r="AL156" s="26"/>
      <c r="AM156" s="26"/>
      <c r="AN156" s="26"/>
      <c r="AO156" s="26"/>
      <c r="AP156" s="26"/>
      <c r="AQ156" s="26"/>
      <c r="AR156" s="26"/>
      <c r="AS156" s="26"/>
      <c r="AT156" s="26"/>
      <c r="AU156" s="26"/>
      <c r="AV156" s="26"/>
      <c r="AW156" s="26"/>
      <c r="AX156" s="26"/>
      <c r="AY156" s="26"/>
      <c r="AZ156" s="26"/>
      <c r="BA156" s="26"/>
      <c r="BB156" s="26"/>
      <c r="BC156" s="26"/>
      <c r="BD156" s="26"/>
      <c r="BE156" s="26"/>
      <c r="BF156" s="26"/>
      <c r="BG156" s="26"/>
      <c r="BH156" s="26"/>
      <c r="BI156" s="26"/>
      <c r="BJ156" s="26"/>
      <c r="BK156" s="26"/>
      <c r="BL156" s="26"/>
      <c r="BM156" s="26"/>
      <c r="BN156" s="26"/>
      <c r="BO156" s="26"/>
      <c r="BP156" s="26"/>
      <c r="BQ156" s="26"/>
      <c r="BR156" s="26"/>
      <c r="BS156" s="26"/>
      <c r="BT156" s="26"/>
      <c r="BU156" s="26"/>
      <c r="BV156" s="26"/>
      <c r="BW156" s="26"/>
      <c r="BX156" s="26"/>
      <c r="BY156" s="26"/>
      <c r="BZ156" s="26"/>
      <c r="CA156" s="26"/>
      <c r="CB156" s="26"/>
      <c r="CC156" s="26"/>
      <c r="CD156" s="26"/>
      <c r="CE156" s="26"/>
      <c r="CF156" s="26"/>
      <c r="CG156" s="26"/>
      <c r="CH156" s="26"/>
      <c r="CI156" s="26"/>
      <c r="CJ156" s="26"/>
      <c r="CK156" s="26"/>
      <c r="CL156" s="26"/>
      <c r="CM156" s="26"/>
      <c r="CN156" s="26"/>
      <c r="CO156" s="26"/>
      <c r="CP156" s="26"/>
      <c r="CQ156" s="26"/>
      <c r="CR156" s="26"/>
      <c r="CS156" s="26"/>
      <c r="CT156" s="26"/>
      <c r="CU156" s="26"/>
      <c r="CV156" s="26"/>
      <c r="CW156" s="26"/>
      <c r="CX156" s="26"/>
      <c r="CY156" s="26"/>
      <c r="CZ156" s="26"/>
      <c r="DA156" s="26"/>
      <c r="DB156" s="26"/>
      <c r="DC156" s="26"/>
      <c r="DD156" s="26"/>
      <c r="DE156" s="26"/>
      <c r="DF156" s="26"/>
      <c r="DG156" s="26"/>
      <c r="DH156" s="26"/>
      <c r="DI156" s="26"/>
      <c r="DJ156" s="26"/>
      <c r="DK156" s="26"/>
      <c r="DL156" s="26"/>
      <c r="DM156" s="26"/>
      <c r="DN156" s="26"/>
      <c r="DO156" s="26"/>
      <c r="DP156" s="26"/>
      <c r="DQ156" s="26"/>
      <c r="DR156" s="26"/>
      <c r="DS156" s="26"/>
      <c r="DT156" s="26"/>
      <c r="DU156" s="26"/>
      <c r="DV156" s="26"/>
      <c r="DW156" s="26"/>
      <c r="DX156" s="26"/>
      <c r="DY156" s="26"/>
      <c r="DZ156" s="26"/>
      <c r="EA156" s="26"/>
      <c r="EB156" s="26"/>
      <c r="EC156" s="26"/>
      <c r="ED156" s="26"/>
      <c r="EE156" s="26"/>
      <c r="EF156" s="26"/>
      <c r="EG156" s="26"/>
      <c r="EH156" s="26"/>
      <c r="EI156" s="26"/>
      <c r="EJ156" s="26"/>
      <c r="EK156" s="26"/>
      <c r="EL156" s="26"/>
      <c r="EM156" s="26"/>
      <c r="EN156" s="26"/>
      <c r="EO156" s="26"/>
      <c r="EP156" s="26"/>
      <c r="EQ156" s="26"/>
      <c r="ER156" s="26"/>
      <c r="ES156" s="26"/>
      <c r="ET156" s="26"/>
      <c r="EU156" s="26"/>
      <c r="EV156" s="26"/>
      <c r="EW156" s="26"/>
      <c r="EX156" s="26"/>
      <c r="EY156" s="26"/>
      <c r="EZ156" s="26"/>
      <c r="FA156" s="26"/>
      <c r="FB156" s="26"/>
      <c r="FC156" s="26"/>
    </row>
    <row r="157" spans="1:159" ht="16.5">
      <c r="A157" s="56" t="s">
        <v>59</v>
      </c>
      <c r="B157" s="173">
        <v>43.6</v>
      </c>
      <c r="C157" s="172">
        <v>48.2</v>
      </c>
      <c r="D157" s="172">
        <f>(D96/'PET '!N14)*100</f>
        <v>54.395217402960114</v>
      </c>
      <c r="E157" s="172">
        <f>(E96/'PET '!O14)*100</f>
        <v>53.184071007472035</v>
      </c>
      <c r="F157" s="171">
        <v>48.731827642371137</v>
      </c>
      <c r="G157" s="263">
        <v>53.287517189818502</v>
      </c>
      <c r="H157" s="172">
        <v>42.5</v>
      </c>
      <c r="I157" s="177">
        <v>48.4</v>
      </c>
      <c r="J157"/>
      <c r="K157"/>
      <c r="L157" s="25"/>
      <c r="M157" s="25"/>
      <c r="N157" s="25"/>
      <c r="O157" s="25"/>
      <c r="P157" s="25"/>
      <c r="Q157" s="42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26"/>
      <c r="AG157" s="26"/>
      <c r="AH157" s="26"/>
      <c r="AI157" s="26"/>
      <c r="AJ157" s="26"/>
      <c r="AK157" s="26"/>
      <c r="AL157" s="26"/>
      <c r="AM157" s="26"/>
      <c r="AN157" s="26"/>
      <c r="AO157" s="26"/>
      <c r="AP157" s="26"/>
      <c r="AQ157" s="26"/>
      <c r="AR157" s="26"/>
      <c r="AS157" s="26"/>
      <c r="AT157" s="26"/>
      <c r="AU157" s="26"/>
      <c r="AV157" s="26"/>
      <c r="AW157" s="26"/>
      <c r="AX157" s="26"/>
      <c r="AY157" s="26"/>
      <c r="AZ157" s="26"/>
      <c r="BA157" s="26"/>
      <c r="BB157" s="26"/>
      <c r="BC157" s="26"/>
      <c r="BD157" s="26"/>
      <c r="BE157" s="26"/>
      <c r="BF157" s="26"/>
      <c r="BG157" s="26"/>
      <c r="BH157" s="26"/>
      <c r="BI157" s="26"/>
      <c r="BJ157" s="26"/>
      <c r="BK157" s="26"/>
      <c r="BL157" s="26"/>
      <c r="BM157" s="26"/>
      <c r="BN157" s="26"/>
      <c r="BO157" s="26"/>
      <c r="BP157" s="26"/>
      <c r="BQ157" s="26"/>
      <c r="BR157" s="26"/>
      <c r="BS157" s="26"/>
      <c r="BT157" s="26"/>
      <c r="BU157" s="26"/>
      <c r="BV157" s="26"/>
      <c r="BW157" s="26"/>
      <c r="BX157" s="26"/>
      <c r="BY157" s="26"/>
      <c r="BZ157" s="26"/>
      <c r="CA157" s="26"/>
      <c r="CB157" s="26"/>
      <c r="CC157" s="26"/>
      <c r="CD157" s="26"/>
      <c r="CE157" s="26"/>
      <c r="CF157" s="26"/>
      <c r="CG157" s="26"/>
      <c r="CH157" s="26"/>
      <c r="CI157" s="26"/>
      <c r="CJ157" s="26"/>
      <c r="CK157" s="26"/>
      <c r="CL157" s="26"/>
      <c r="CM157" s="26"/>
      <c r="CN157" s="26"/>
      <c r="CO157" s="26"/>
      <c r="CP157" s="26"/>
      <c r="CQ157" s="26"/>
      <c r="CR157" s="26"/>
      <c r="CS157" s="26"/>
      <c r="CT157" s="26"/>
      <c r="CU157" s="26"/>
      <c r="CV157" s="26"/>
      <c r="CW157" s="26"/>
      <c r="CX157" s="26"/>
      <c r="CY157" s="26"/>
      <c r="CZ157" s="26"/>
      <c r="DA157" s="26"/>
      <c r="DB157" s="26"/>
      <c r="DC157" s="26"/>
      <c r="DD157" s="26"/>
      <c r="DE157" s="26"/>
      <c r="DF157" s="26"/>
      <c r="DG157" s="26"/>
      <c r="DH157" s="26"/>
      <c r="DI157" s="26"/>
      <c r="DJ157" s="26"/>
      <c r="DK157" s="26"/>
      <c r="DL157" s="26"/>
      <c r="DM157" s="26"/>
      <c r="DN157" s="26"/>
      <c r="DO157" s="26"/>
      <c r="DP157" s="26"/>
      <c r="DQ157" s="26"/>
      <c r="DR157" s="26"/>
      <c r="DS157" s="26"/>
      <c r="DT157" s="26"/>
      <c r="DU157" s="26"/>
      <c r="DV157" s="26"/>
      <c r="DW157" s="26"/>
      <c r="DX157" s="26"/>
      <c r="DY157" s="26"/>
      <c r="DZ157" s="26"/>
      <c r="EA157" s="26"/>
      <c r="EB157" s="26"/>
      <c r="EC157" s="26"/>
      <c r="ED157" s="26"/>
      <c r="EE157" s="26"/>
      <c r="EF157" s="26"/>
      <c r="EG157" s="26"/>
      <c r="EH157" s="26"/>
      <c r="EI157" s="26"/>
      <c r="EJ157" s="26"/>
      <c r="EK157" s="26"/>
      <c r="EL157" s="26"/>
      <c r="EM157" s="26"/>
      <c r="EN157" s="26"/>
      <c r="EO157" s="26"/>
      <c r="EP157" s="26"/>
      <c r="EQ157" s="26"/>
      <c r="ER157" s="26"/>
      <c r="ES157" s="26"/>
      <c r="ET157" s="26"/>
      <c r="EU157" s="26"/>
      <c r="EV157" s="26"/>
      <c r="EW157" s="26"/>
      <c r="EX157" s="26"/>
      <c r="EY157" s="26"/>
      <c r="EZ157" s="26"/>
      <c r="FA157" s="26"/>
      <c r="FB157" s="26"/>
      <c r="FC157" s="26"/>
    </row>
    <row r="158" spans="1:159" ht="16.5">
      <c r="A158" s="56"/>
      <c r="B158" s="175"/>
      <c r="C158" s="178"/>
      <c r="D158" s="134"/>
      <c r="E158" s="134"/>
      <c r="F158" s="105"/>
      <c r="G158" s="176"/>
      <c r="H158" s="134"/>
      <c r="I158" s="137"/>
      <c r="J158"/>
      <c r="K158"/>
      <c r="L158" s="25"/>
      <c r="M158" s="25"/>
      <c r="N158" s="25"/>
      <c r="O158" s="25"/>
      <c r="P158" s="25"/>
      <c r="Q158" s="42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26"/>
      <c r="AG158" s="26"/>
      <c r="AH158" s="26"/>
      <c r="AI158" s="26"/>
      <c r="AJ158" s="26"/>
      <c r="AK158" s="26"/>
      <c r="AL158" s="26"/>
      <c r="AM158" s="26"/>
      <c r="AN158" s="26"/>
      <c r="AO158" s="26"/>
      <c r="AP158" s="26"/>
      <c r="AQ158" s="26"/>
      <c r="AR158" s="26"/>
      <c r="AS158" s="26"/>
      <c r="AT158" s="26"/>
      <c r="AU158" s="26"/>
      <c r="AV158" s="26"/>
      <c r="AW158" s="26"/>
      <c r="AX158" s="26"/>
      <c r="AY158" s="26"/>
      <c r="AZ158" s="26"/>
      <c r="BA158" s="26"/>
      <c r="BB158" s="26"/>
      <c r="BC158" s="26"/>
      <c r="BD158" s="26"/>
      <c r="BE158" s="26"/>
      <c r="BF158" s="26"/>
      <c r="BG158" s="26"/>
      <c r="BH158" s="26"/>
      <c r="BI158" s="26"/>
      <c r="BJ158" s="26"/>
      <c r="BK158" s="26"/>
      <c r="BL158" s="26"/>
      <c r="BM158" s="26"/>
      <c r="BN158" s="26"/>
      <c r="BO158" s="26"/>
      <c r="BP158" s="26"/>
      <c r="BQ158" s="26"/>
      <c r="BR158" s="26"/>
      <c r="BS158" s="26"/>
      <c r="BT158" s="26"/>
      <c r="BU158" s="26"/>
      <c r="BV158" s="26"/>
      <c r="BW158" s="26"/>
      <c r="BX158" s="26"/>
      <c r="BY158" s="26"/>
      <c r="BZ158" s="26"/>
      <c r="CA158" s="26"/>
      <c r="CB158" s="26"/>
      <c r="CC158" s="26"/>
      <c r="CD158" s="26"/>
      <c r="CE158" s="26"/>
      <c r="CF158" s="26"/>
      <c r="CG158" s="26"/>
      <c r="CH158" s="26"/>
      <c r="CI158" s="26"/>
      <c r="CJ158" s="26"/>
      <c r="CK158" s="26"/>
      <c r="CL158" s="26"/>
      <c r="CM158" s="26"/>
      <c r="CN158" s="26"/>
      <c r="CO158" s="26"/>
      <c r="CP158" s="26"/>
      <c r="CQ158" s="26"/>
      <c r="CR158" s="26"/>
      <c r="CS158" s="26"/>
      <c r="CT158" s="26"/>
      <c r="CU158" s="26"/>
      <c r="CV158" s="26"/>
      <c r="CW158" s="26"/>
      <c r="CX158" s="26"/>
      <c r="CY158" s="26"/>
      <c r="CZ158" s="26"/>
      <c r="DA158" s="26"/>
      <c r="DB158" s="26"/>
      <c r="DC158" s="26"/>
      <c r="DD158" s="26"/>
      <c r="DE158" s="26"/>
      <c r="DF158" s="26"/>
      <c r="DG158" s="26"/>
      <c r="DH158" s="26"/>
      <c r="DI158" s="26"/>
      <c r="DJ158" s="26"/>
      <c r="DK158" s="26"/>
      <c r="DL158" s="26"/>
      <c r="DM158" s="26"/>
      <c r="DN158" s="26"/>
      <c r="DO158" s="26"/>
      <c r="DP158" s="26"/>
      <c r="DQ158" s="26"/>
      <c r="DR158" s="26"/>
      <c r="DS158" s="26"/>
      <c r="DT158" s="26"/>
      <c r="DU158" s="26"/>
      <c r="DV158" s="26"/>
      <c r="DW158" s="26"/>
      <c r="DX158" s="26"/>
      <c r="DY158" s="26"/>
      <c r="DZ158" s="26"/>
      <c r="EA158" s="26"/>
      <c r="EB158" s="26"/>
      <c r="EC158" s="26"/>
      <c r="ED158" s="26"/>
      <c r="EE158" s="26"/>
      <c r="EF158" s="26"/>
      <c r="EG158" s="26"/>
      <c r="EH158" s="26"/>
      <c r="EI158" s="26"/>
      <c r="EJ158" s="26"/>
      <c r="EK158" s="26"/>
      <c r="EL158" s="26"/>
      <c r="EM158" s="26"/>
      <c r="EN158" s="26"/>
      <c r="EO158" s="26"/>
      <c r="EP158" s="26"/>
      <c r="EQ158" s="26"/>
      <c r="ER158" s="26"/>
      <c r="ES158" s="26"/>
      <c r="ET158" s="26"/>
      <c r="EU158" s="26"/>
      <c r="EV158" s="26"/>
      <c r="EW158" s="26"/>
      <c r="EX158" s="26"/>
      <c r="EY158" s="26"/>
      <c r="EZ158" s="26"/>
      <c r="FA158" s="26"/>
      <c r="FB158" s="26"/>
      <c r="FC158" s="26"/>
    </row>
    <row r="159" spans="1:159" ht="16.5">
      <c r="A159" s="56" t="s">
        <v>79</v>
      </c>
      <c r="B159" s="143"/>
      <c r="C159" s="139"/>
      <c r="D159" s="134"/>
      <c r="E159" s="134"/>
      <c r="F159" s="105"/>
      <c r="G159" s="105"/>
      <c r="H159" s="134"/>
      <c r="I159" s="137"/>
      <c r="J159"/>
      <c r="K159"/>
      <c r="L159" s="25"/>
      <c r="M159" s="25"/>
      <c r="N159" s="25"/>
      <c r="O159" s="25"/>
      <c r="P159" s="25"/>
      <c r="Q159" s="42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26"/>
      <c r="AG159" s="26"/>
      <c r="AH159" s="26"/>
      <c r="AI159" s="26"/>
      <c r="AJ159" s="26"/>
      <c r="AK159" s="26"/>
      <c r="AL159" s="26"/>
      <c r="AM159" s="26"/>
      <c r="AN159" s="26"/>
      <c r="AO159" s="26"/>
      <c r="AP159" s="26"/>
      <c r="AQ159" s="26"/>
      <c r="AR159" s="26"/>
      <c r="AS159" s="26"/>
      <c r="AT159" s="26"/>
      <c r="AU159" s="26"/>
      <c r="AV159" s="26"/>
      <c r="AW159" s="26"/>
      <c r="AX159" s="26"/>
      <c r="AY159" s="26"/>
      <c r="AZ159" s="26"/>
      <c r="BA159" s="26"/>
      <c r="BB159" s="26"/>
      <c r="BC159" s="26"/>
      <c r="BD159" s="26"/>
      <c r="BE159" s="26"/>
      <c r="BF159" s="26"/>
      <c r="BG159" s="26"/>
      <c r="BH159" s="26"/>
      <c r="BI159" s="26"/>
      <c r="BJ159" s="26"/>
      <c r="BK159" s="26"/>
      <c r="BL159" s="26"/>
      <c r="BM159" s="26"/>
      <c r="BN159" s="26"/>
      <c r="BO159" s="26"/>
      <c r="BP159" s="26"/>
      <c r="BQ159" s="26"/>
      <c r="BR159" s="26"/>
      <c r="BS159" s="26"/>
      <c r="BT159" s="26"/>
      <c r="BU159" s="26"/>
      <c r="BV159" s="26"/>
      <c r="BW159" s="26"/>
      <c r="BX159" s="26"/>
      <c r="BY159" s="26"/>
      <c r="BZ159" s="26"/>
      <c r="CA159" s="26"/>
      <c r="CB159" s="26"/>
      <c r="CC159" s="26"/>
      <c r="CD159" s="26"/>
      <c r="CE159" s="26"/>
      <c r="CF159" s="26"/>
      <c r="CG159" s="26"/>
      <c r="CH159" s="26"/>
      <c r="CI159" s="26"/>
      <c r="CJ159" s="26"/>
      <c r="CK159" s="26"/>
      <c r="CL159" s="26"/>
      <c r="CM159" s="26"/>
      <c r="CN159" s="26"/>
      <c r="CO159" s="26"/>
      <c r="CP159" s="26"/>
      <c r="CQ159" s="26"/>
      <c r="CR159" s="26"/>
      <c r="CS159" s="26"/>
      <c r="CT159" s="26"/>
      <c r="CU159" s="26"/>
      <c r="CV159" s="26"/>
      <c r="CW159" s="26"/>
      <c r="CX159" s="26"/>
      <c r="CY159" s="26"/>
      <c r="CZ159" s="26"/>
      <c r="DA159" s="26"/>
      <c r="DB159" s="26"/>
      <c r="DC159" s="26"/>
      <c r="DD159" s="26"/>
      <c r="DE159" s="26"/>
      <c r="DF159" s="26"/>
      <c r="DG159" s="26"/>
      <c r="DH159" s="26"/>
      <c r="DI159" s="26"/>
      <c r="DJ159" s="26"/>
      <c r="DK159" s="26"/>
      <c r="DL159" s="26"/>
      <c r="DM159" s="26"/>
      <c r="DN159" s="26"/>
      <c r="DO159" s="26"/>
      <c r="DP159" s="26"/>
      <c r="DQ159" s="26"/>
      <c r="DR159" s="26"/>
      <c r="DS159" s="26"/>
      <c r="DT159" s="26"/>
      <c r="DU159" s="26"/>
      <c r="DV159" s="26"/>
      <c r="DW159" s="26"/>
      <c r="DX159" s="26"/>
      <c r="DY159" s="26"/>
      <c r="DZ159" s="26"/>
      <c r="EA159" s="26"/>
      <c r="EB159" s="26"/>
      <c r="EC159" s="26"/>
      <c r="ED159" s="26"/>
      <c r="EE159" s="26"/>
      <c r="EF159" s="26"/>
      <c r="EG159" s="26"/>
      <c r="EH159" s="26"/>
      <c r="EI159" s="26"/>
      <c r="EJ159" s="26"/>
      <c r="EK159" s="26"/>
      <c r="EL159" s="26"/>
      <c r="EM159" s="26"/>
      <c r="EN159" s="26"/>
      <c r="EO159" s="26"/>
      <c r="EP159" s="26"/>
      <c r="EQ159" s="26"/>
      <c r="ER159" s="26"/>
      <c r="ES159" s="26"/>
      <c r="ET159" s="26"/>
      <c r="EU159" s="26"/>
      <c r="EV159" s="26"/>
      <c r="EW159" s="26"/>
      <c r="EX159" s="26"/>
      <c r="EY159" s="26"/>
      <c r="EZ159" s="26"/>
      <c r="FA159" s="26"/>
      <c r="FB159" s="26"/>
      <c r="FC159" s="26"/>
    </row>
    <row r="160" spans="1:159" ht="16.5">
      <c r="A160" s="56" t="s">
        <v>60</v>
      </c>
      <c r="B160" s="143"/>
      <c r="C160" s="139"/>
      <c r="D160" s="134"/>
      <c r="E160" s="134"/>
      <c r="F160" s="105"/>
      <c r="G160" s="105"/>
      <c r="H160" s="134"/>
      <c r="I160" s="137"/>
      <c r="J160"/>
      <c r="K160"/>
      <c r="L160" s="25"/>
      <c r="M160" s="25"/>
      <c r="N160" s="25"/>
      <c r="O160" s="25"/>
      <c r="P160" s="25"/>
      <c r="Q160" s="42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F160" s="26"/>
      <c r="AG160" s="26"/>
      <c r="AH160" s="26"/>
      <c r="AI160" s="26"/>
      <c r="AJ160" s="26"/>
      <c r="AK160" s="26"/>
      <c r="AL160" s="26"/>
      <c r="AM160" s="26"/>
      <c r="AN160" s="26"/>
      <c r="AO160" s="26"/>
      <c r="AP160" s="26"/>
      <c r="AQ160" s="26"/>
      <c r="AR160" s="26"/>
      <c r="AS160" s="26"/>
      <c r="AT160" s="26"/>
      <c r="AU160" s="26"/>
      <c r="AV160" s="26"/>
      <c r="AW160" s="26"/>
      <c r="AX160" s="26"/>
      <c r="AY160" s="26"/>
      <c r="AZ160" s="26"/>
      <c r="BA160" s="26"/>
      <c r="BB160" s="26"/>
      <c r="BC160" s="26"/>
      <c r="BD160" s="26"/>
      <c r="BE160" s="26"/>
      <c r="BF160" s="26"/>
      <c r="BG160" s="26"/>
      <c r="BH160" s="26"/>
      <c r="BI160" s="26"/>
      <c r="BJ160" s="26"/>
      <c r="BK160" s="26"/>
      <c r="BL160" s="26"/>
      <c r="BM160" s="26"/>
      <c r="BN160" s="26"/>
      <c r="BO160" s="26"/>
      <c r="BP160" s="26"/>
      <c r="BQ160" s="26"/>
      <c r="BR160" s="26"/>
      <c r="BS160" s="26"/>
      <c r="BT160" s="26"/>
      <c r="BU160" s="26"/>
      <c r="BV160" s="26"/>
      <c r="BW160" s="26"/>
      <c r="BX160" s="26"/>
      <c r="BY160" s="26"/>
      <c r="BZ160" s="26"/>
      <c r="CA160" s="26"/>
      <c r="CB160" s="26"/>
      <c r="CC160" s="26"/>
      <c r="CD160" s="26"/>
      <c r="CE160" s="26"/>
      <c r="CF160" s="26"/>
      <c r="CG160" s="26"/>
      <c r="CH160" s="26"/>
      <c r="CI160" s="26"/>
      <c r="CJ160" s="26"/>
      <c r="CK160" s="26"/>
      <c r="CL160" s="26"/>
      <c r="CM160" s="26"/>
      <c r="CN160" s="26"/>
      <c r="CO160" s="26"/>
      <c r="CP160" s="26"/>
      <c r="CQ160" s="26"/>
      <c r="CR160" s="26"/>
      <c r="CS160" s="26"/>
      <c r="CT160" s="26"/>
      <c r="CU160" s="26"/>
      <c r="CV160" s="26"/>
      <c r="CW160" s="26"/>
      <c r="CX160" s="26"/>
      <c r="CY160" s="26"/>
      <c r="CZ160" s="26"/>
      <c r="DA160" s="26"/>
      <c r="DB160" s="26"/>
      <c r="DC160" s="26"/>
      <c r="DD160" s="26"/>
      <c r="DE160" s="26"/>
      <c r="DF160" s="26"/>
      <c r="DG160" s="26"/>
      <c r="DH160" s="26"/>
      <c r="DI160" s="26"/>
      <c r="DJ160" s="26"/>
      <c r="DK160" s="26"/>
      <c r="DL160" s="26"/>
      <c r="DM160" s="26"/>
      <c r="DN160" s="26"/>
      <c r="DO160" s="26"/>
      <c r="DP160" s="26"/>
      <c r="DQ160" s="26"/>
      <c r="DR160" s="26"/>
      <c r="DS160" s="26"/>
      <c r="DT160" s="26"/>
      <c r="DU160" s="26"/>
      <c r="DV160" s="26"/>
      <c r="DW160" s="26"/>
      <c r="DX160" s="26"/>
      <c r="DY160" s="26"/>
      <c r="DZ160" s="26"/>
      <c r="EA160" s="26"/>
      <c r="EB160" s="26"/>
      <c r="EC160" s="26"/>
      <c r="ED160" s="26"/>
      <c r="EE160" s="26"/>
      <c r="EF160" s="26"/>
      <c r="EG160" s="26"/>
      <c r="EH160" s="26"/>
      <c r="EI160" s="26"/>
      <c r="EJ160" s="26"/>
      <c r="EK160" s="26"/>
      <c r="EL160" s="26"/>
      <c r="EM160" s="26"/>
      <c r="EN160" s="26"/>
      <c r="EO160" s="26"/>
      <c r="EP160" s="26"/>
      <c r="EQ160" s="26"/>
      <c r="ER160" s="26"/>
      <c r="ES160" s="26"/>
      <c r="ET160" s="26"/>
      <c r="EU160" s="26"/>
      <c r="EV160" s="26"/>
      <c r="EW160" s="26"/>
      <c r="EX160" s="26"/>
      <c r="EY160" s="26"/>
      <c r="EZ160" s="26"/>
      <c r="FA160" s="26"/>
      <c r="FB160" s="26"/>
      <c r="FC160" s="26"/>
    </row>
    <row r="161" spans="1:159" ht="16.5">
      <c r="A161" s="53" t="s">
        <v>9</v>
      </c>
      <c r="B161" s="143">
        <v>0.252</v>
      </c>
      <c r="C161" s="139">
        <v>0.58699999999999997</v>
      </c>
      <c r="D161" s="134"/>
      <c r="E161" s="134"/>
      <c r="F161" s="106">
        <v>0.25144709999999998</v>
      </c>
      <c r="G161" s="106">
        <v>0</v>
      </c>
      <c r="H161" s="139">
        <v>0</v>
      </c>
      <c r="I161" s="140">
        <v>0.40603359999999999</v>
      </c>
      <c r="J161"/>
      <c r="K161"/>
      <c r="L161" s="25"/>
      <c r="M161" s="25"/>
      <c r="N161" s="25"/>
      <c r="O161" s="25"/>
      <c r="P161" s="25"/>
      <c r="Q161" s="42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F161" s="26"/>
      <c r="AG161" s="26"/>
      <c r="AH161" s="26"/>
      <c r="AI161" s="26"/>
      <c r="AJ161" s="26"/>
      <c r="AK161" s="26"/>
      <c r="AL161" s="26"/>
      <c r="AM161" s="26"/>
      <c r="AN161" s="26"/>
      <c r="AO161" s="26"/>
      <c r="AP161" s="26"/>
      <c r="AQ161" s="26"/>
      <c r="AR161" s="26"/>
      <c r="AS161" s="26"/>
      <c r="AT161" s="26"/>
      <c r="AU161" s="26"/>
      <c r="AV161" s="26"/>
      <c r="AW161" s="26"/>
      <c r="AX161" s="26"/>
      <c r="AY161" s="26"/>
      <c r="AZ161" s="26"/>
      <c r="BA161" s="26"/>
      <c r="BB161" s="26"/>
      <c r="BC161" s="26"/>
      <c r="BD161" s="26"/>
      <c r="BE161" s="26"/>
      <c r="BF161" s="26"/>
      <c r="BG161" s="26"/>
      <c r="BH161" s="26"/>
      <c r="BI161" s="26"/>
      <c r="BJ161" s="26"/>
      <c r="BK161" s="26"/>
      <c r="BL161" s="26"/>
      <c r="BM161" s="26"/>
      <c r="BN161" s="26"/>
      <c r="BO161" s="26"/>
      <c r="BP161" s="26"/>
      <c r="BQ161" s="26"/>
      <c r="BR161" s="26"/>
      <c r="BS161" s="26"/>
      <c r="BT161" s="26"/>
      <c r="BU161" s="26"/>
      <c r="BV161" s="26"/>
      <c r="BW161" s="26"/>
      <c r="BX161" s="26"/>
      <c r="BY161" s="26"/>
      <c r="BZ161" s="26"/>
      <c r="CA161" s="26"/>
      <c r="CB161" s="26"/>
      <c r="CC161" s="26"/>
      <c r="CD161" s="26"/>
      <c r="CE161" s="26"/>
      <c r="CF161" s="26"/>
      <c r="CG161" s="26"/>
      <c r="CH161" s="26"/>
      <c r="CI161" s="26"/>
      <c r="CJ161" s="26"/>
      <c r="CK161" s="26"/>
      <c r="CL161" s="26"/>
      <c r="CM161" s="26"/>
      <c r="CN161" s="26"/>
      <c r="CO161" s="26"/>
      <c r="CP161" s="26"/>
      <c r="CQ161" s="26"/>
      <c r="CR161" s="26"/>
      <c r="CS161" s="26"/>
      <c r="CT161" s="26"/>
      <c r="CU161" s="26"/>
      <c r="CV161" s="26"/>
      <c r="CW161" s="26"/>
      <c r="CX161" s="26"/>
      <c r="CY161" s="26"/>
      <c r="CZ161" s="26"/>
      <c r="DA161" s="26"/>
      <c r="DB161" s="26"/>
      <c r="DC161" s="26"/>
      <c r="DD161" s="26"/>
      <c r="DE161" s="26"/>
      <c r="DF161" s="26"/>
      <c r="DG161" s="26"/>
      <c r="DH161" s="26"/>
      <c r="DI161" s="26"/>
      <c r="DJ161" s="26"/>
      <c r="DK161" s="26"/>
      <c r="DL161" s="26"/>
      <c r="DM161" s="26"/>
      <c r="DN161" s="26"/>
      <c r="DO161" s="26"/>
      <c r="DP161" s="26"/>
      <c r="DQ161" s="26"/>
      <c r="DR161" s="26"/>
      <c r="DS161" s="26"/>
      <c r="DT161" s="26"/>
      <c r="DU161" s="26"/>
      <c r="DV161" s="26"/>
      <c r="DW161" s="26"/>
      <c r="DX161" s="26"/>
      <c r="DY161" s="26"/>
      <c r="DZ161" s="26"/>
      <c r="EA161" s="26"/>
      <c r="EB161" s="26"/>
      <c r="EC161" s="26"/>
      <c r="ED161" s="26"/>
      <c r="EE161" s="26"/>
      <c r="EF161" s="26"/>
      <c r="EG161" s="26"/>
      <c r="EH161" s="26"/>
      <c r="EI161" s="26"/>
      <c r="EJ161" s="26"/>
      <c r="EK161" s="26"/>
      <c r="EL161" s="26"/>
      <c r="EM161" s="26"/>
      <c r="EN161" s="26"/>
      <c r="EO161" s="26"/>
      <c r="EP161" s="26"/>
      <c r="EQ161" s="26"/>
      <c r="ER161" s="26"/>
      <c r="ES161" s="26"/>
      <c r="ET161" s="26"/>
      <c r="EU161" s="26"/>
      <c r="EV161" s="26"/>
      <c r="EW161" s="26"/>
      <c r="EX161" s="26"/>
      <c r="EY161" s="26"/>
      <c r="EZ161" s="26"/>
      <c r="FA161" s="26"/>
      <c r="FB161" s="26"/>
      <c r="FC161" s="26"/>
    </row>
    <row r="162" spans="1:159" ht="16.5">
      <c r="A162" s="53" t="s">
        <v>10</v>
      </c>
      <c r="B162" s="143">
        <v>4.1219999999999999</v>
      </c>
      <c r="C162" s="139">
        <v>6.4619999999999997</v>
      </c>
      <c r="D162" s="174">
        <v>4.37</v>
      </c>
      <c r="E162" s="253">
        <v>6.26</v>
      </c>
      <c r="F162" s="106">
        <v>7.1079300000000005</v>
      </c>
      <c r="G162" s="106">
        <v>2.1689600000000002</v>
      </c>
      <c r="H162" s="139">
        <v>3.34389</v>
      </c>
      <c r="I162" s="139">
        <v>5.7015200000000004</v>
      </c>
      <c r="J162"/>
      <c r="K162" s="75"/>
      <c r="M162" s="25"/>
      <c r="N162" s="25"/>
      <c r="O162" s="25"/>
      <c r="P162" s="25"/>
      <c r="Q162" s="42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F162" s="26"/>
      <c r="AG162" s="26"/>
      <c r="AH162" s="26"/>
      <c r="AI162" s="26"/>
      <c r="AJ162" s="26"/>
      <c r="AK162" s="26"/>
      <c r="AL162" s="26"/>
      <c r="AM162" s="26"/>
      <c r="AN162" s="26"/>
      <c r="AO162" s="26"/>
      <c r="AP162" s="26"/>
      <c r="AQ162" s="26"/>
      <c r="AR162" s="26"/>
      <c r="AS162" s="26"/>
      <c r="AT162" s="26"/>
      <c r="AU162" s="26"/>
      <c r="AV162" s="26"/>
      <c r="AW162" s="26"/>
      <c r="AX162" s="26"/>
      <c r="AY162" s="26"/>
      <c r="AZ162" s="26"/>
      <c r="BA162" s="26"/>
      <c r="BB162" s="26"/>
      <c r="BC162" s="26"/>
      <c r="BD162" s="26"/>
      <c r="BE162" s="26"/>
      <c r="BF162" s="26"/>
      <c r="BG162" s="26"/>
      <c r="BH162" s="26"/>
      <c r="BI162" s="26"/>
      <c r="BJ162" s="26"/>
      <c r="BK162" s="26"/>
      <c r="BL162" s="26"/>
      <c r="BM162" s="26"/>
      <c r="BN162" s="26"/>
      <c r="BO162" s="26"/>
      <c r="BP162" s="26"/>
      <c r="BQ162" s="26"/>
      <c r="BR162" s="26"/>
      <c r="BS162" s="26"/>
      <c r="BT162" s="26"/>
      <c r="BU162" s="26"/>
      <c r="BV162" s="26"/>
      <c r="BW162" s="26"/>
      <c r="BX162" s="26"/>
      <c r="BY162" s="26"/>
      <c r="BZ162" s="26"/>
      <c r="CA162" s="26"/>
      <c r="CB162" s="26"/>
      <c r="CC162" s="26"/>
      <c r="CD162" s="26"/>
      <c r="CE162" s="26"/>
      <c r="CF162" s="26"/>
      <c r="CG162" s="26"/>
      <c r="CH162" s="26"/>
      <c r="CI162" s="26"/>
      <c r="CJ162" s="26"/>
      <c r="CK162" s="26"/>
      <c r="CL162" s="26"/>
      <c r="CM162" s="26"/>
      <c r="CN162" s="26"/>
      <c r="CO162" s="26"/>
      <c r="CP162" s="26"/>
      <c r="CQ162" s="26"/>
      <c r="CR162" s="26"/>
      <c r="CS162" s="26"/>
      <c r="CT162" s="26"/>
      <c r="CU162" s="26"/>
      <c r="CV162" s="26"/>
      <c r="CW162" s="26"/>
      <c r="CX162" s="26"/>
      <c r="CY162" s="26"/>
      <c r="CZ162" s="26"/>
      <c r="DA162" s="26"/>
      <c r="DB162" s="26"/>
      <c r="DC162" s="26"/>
      <c r="DD162" s="26"/>
      <c r="DE162" s="26"/>
      <c r="DF162" s="26"/>
      <c r="DG162" s="26"/>
      <c r="DH162" s="26"/>
      <c r="DI162" s="26"/>
      <c r="DJ162" s="26"/>
      <c r="DK162" s="26"/>
      <c r="DL162" s="26"/>
      <c r="DM162" s="26"/>
      <c r="DN162" s="26"/>
      <c r="DO162" s="26"/>
      <c r="DP162" s="26"/>
      <c r="DQ162" s="26"/>
      <c r="DR162" s="26"/>
      <c r="DS162" s="26"/>
      <c r="DT162" s="26"/>
      <c r="DU162" s="26"/>
      <c r="DV162" s="26"/>
      <c r="DW162" s="26"/>
      <c r="DX162" s="26"/>
      <c r="DY162" s="26"/>
      <c r="DZ162" s="26"/>
      <c r="EA162" s="26"/>
      <c r="EB162" s="26"/>
      <c r="EC162" s="26"/>
      <c r="ED162" s="26"/>
      <c r="EE162" s="26"/>
      <c r="EF162" s="26"/>
      <c r="EG162" s="26"/>
      <c r="EH162" s="26"/>
      <c r="EI162" s="26"/>
      <c r="EJ162" s="26"/>
      <c r="EK162" s="26"/>
      <c r="EL162" s="26"/>
      <c r="EM162" s="26"/>
      <c r="EN162" s="26"/>
      <c r="EO162" s="26"/>
      <c r="EP162" s="26"/>
      <c r="EQ162" s="26"/>
      <c r="ER162" s="26"/>
      <c r="ES162" s="26"/>
      <c r="ET162" s="26"/>
      <c r="EU162" s="26"/>
      <c r="EV162" s="26"/>
      <c r="EW162" s="26"/>
      <c r="EX162" s="26"/>
      <c r="EY162" s="26"/>
      <c r="EZ162" s="26"/>
      <c r="FA162" s="26"/>
      <c r="FB162" s="26"/>
      <c r="FC162" s="26"/>
    </row>
    <row r="163" spans="1:159" ht="16.5">
      <c r="A163" s="53" t="s">
        <v>11</v>
      </c>
      <c r="B163" s="143">
        <v>21.588999999999999</v>
      </c>
      <c r="C163" s="139">
        <v>23.356999999999999</v>
      </c>
      <c r="D163" s="174">
        <v>23.367999999999999</v>
      </c>
      <c r="E163" s="253">
        <v>21.815000000000001</v>
      </c>
      <c r="F163" s="106">
        <v>23.676400000000001</v>
      </c>
      <c r="G163" s="106">
        <v>15.8621</v>
      </c>
      <c r="H163" s="139">
        <v>14.7698</v>
      </c>
      <c r="I163" s="139">
        <v>26.0718</v>
      </c>
      <c r="J163"/>
      <c r="M163" s="251"/>
      <c r="N163" s="25"/>
      <c r="O163" s="25"/>
      <c r="P163" s="25"/>
      <c r="Q163" s="42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F163" s="26"/>
      <c r="AG163" s="26"/>
      <c r="AH163" s="26"/>
      <c r="AI163" s="26"/>
      <c r="AJ163" s="26"/>
      <c r="AK163" s="26"/>
      <c r="AL163" s="26"/>
      <c r="AM163" s="26"/>
      <c r="AN163" s="26"/>
      <c r="AO163" s="26"/>
      <c r="AP163" s="26"/>
      <c r="AQ163" s="26"/>
      <c r="AR163" s="26"/>
      <c r="AS163" s="26"/>
      <c r="AT163" s="26"/>
      <c r="AU163" s="26"/>
      <c r="AV163" s="26"/>
      <c r="AW163" s="26"/>
      <c r="AX163" s="26"/>
      <c r="AY163" s="26"/>
      <c r="AZ163" s="26"/>
      <c r="BA163" s="26"/>
      <c r="BB163" s="26"/>
      <c r="BC163" s="26"/>
      <c r="BD163" s="26"/>
      <c r="BE163" s="26"/>
      <c r="BF163" s="26"/>
      <c r="BG163" s="26"/>
      <c r="BH163" s="26"/>
      <c r="BI163" s="26"/>
      <c r="BJ163" s="26"/>
      <c r="BK163" s="26"/>
      <c r="BL163" s="26"/>
      <c r="BM163" s="26"/>
      <c r="BN163" s="26"/>
      <c r="BO163" s="26"/>
      <c r="BP163" s="26"/>
      <c r="BQ163" s="26"/>
      <c r="BR163" s="26"/>
      <c r="BS163" s="26"/>
      <c r="BT163" s="26"/>
      <c r="BU163" s="26"/>
      <c r="BV163" s="26"/>
      <c r="BW163" s="26"/>
      <c r="BX163" s="26"/>
      <c r="BY163" s="26"/>
      <c r="BZ163" s="26"/>
      <c r="CA163" s="26"/>
      <c r="CB163" s="26"/>
      <c r="CC163" s="26"/>
      <c r="CD163" s="26"/>
      <c r="CE163" s="26"/>
      <c r="CF163" s="26"/>
      <c r="CG163" s="26"/>
      <c r="CH163" s="26"/>
      <c r="CI163" s="26"/>
      <c r="CJ163" s="26"/>
      <c r="CK163" s="26"/>
      <c r="CL163" s="26"/>
      <c r="CM163" s="26"/>
      <c r="CN163" s="26"/>
      <c r="CO163" s="26"/>
      <c r="CP163" s="26"/>
      <c r="CQ163" s="26"/>
      <c r="CR163" s="26"/>
      <c r="CS163" s="26"/>
      <c r="CT163" s="26"/>
      <c r="CU163" s="26"/>
      <c r="CV163" s="26"/>
      <c r="CW163" s="26"/>
      <c r="CX163" s="26"/>
      <c r="CY163" s="26"/>
      <c r="CZ163" s="26"/>
      <c r="DA163" s="26"/>
      <c r="DB163" s="26"/>
      <c r="DC163" s="26"/>
      <c r="DD163" s="26"/>
      <c r="DE163" s="26"/>
      <c r="DF163" s="26"/>
      <c r="DG163" s="26"/>
      <c r="DH163" s="26"/>
      <c r="DI163" s="26"/>
      <c r="DJ163" s="26"/>
      <c r="DK163" s="26"/>
      <c r="DL163" s="26"/>
      <c r="DM163" s="26"/>
      <c r="DN163" s="26"/>
      <c r="DO163" s="26"/>
      <c r="DP163" s="26"/>
      <c r="DQ163" s="26"/>
      <c r="DR163" s="26"/>
      <c r="DS163" s="26"/>
      <c r="DT163" s="26"/>
      <c r="DU163" s="26"/>
      <c r="DV163" s="26"/>
      <c r="DW163" s="26"/>
      <c r="DX163" s="26"/>
      <c r="DY163" s="26"/>
      <c r="DZ163" s="26"/>
      <c r="EA163" s="26"/>
      <c r="EB163" s="26"/>
      <c r="EC163" s="26"/>
      <c r="ED163" s="26"/>
      <c r="EE163" s="26"/>
      <c r="EF163" s="26"/>
      <c r="EG163" s="26"/>
      <c r="EH163" s="26"/>
      <c r="EI163" s="26"/>
      <c r="EJ163" s="26"/>
      <c r="EK163" s="26"/>
      <c r="EL163" s="26"/>
      <c r="EM163" s="26"/>
      <c r="EN163" s="26"/>
      <c r="EO163" s="26"/>
      <c r="EP163" s="26"/>
      <c r="EQ163" s="26"/>
      <c r="ER163" s="26"/>
      <c r="ES163" s="26"/>
      <c r="ET163" s="26"/>
      <c r="EU163" s="26"/>
      <c r="EV163" s="26"/>
      <c r="EW163" s="26"/>
      <c r="EX163" s="26"/>
      <c r="EY163" s="26"/>
      <c r="EZ163" s="26"/>
      <c r="FA163" s="26"/>
      <c r="FB163" s="26"/>
      <c r="FC163" s="26"/>
    </row>
    <row r="164" spans="1:159" ht="16.5">
      <c r="A164" s="53" t="s">
        <v>12</v>
      </c>
      <c r="B164" s="143">
        <v>25.216999999999999</v>
      </c>
      <c r="C164" s="139">
        <v>29.324000000000002</v>
      </c>
      <c r="D164" s="174">
        <v>29.777999999999999</v>
      </c>
      <c r="E164" s="253">
        <v>26.521000000000001</v>
      </c>
      <c r="F164" s="106">
        <v>28.775200000000002</v>
      </c>
      <c r="G164" s="106">
        <v>17.564400000000003</v>
      </c>
      <c r="H164" s="139">
        <v>18.924599999999998</v>
      </c>
      <c r="I164" s="139">
        <v>27.892599999999998</v>
      </c>
      <c r="J164"/>
      <c r="M164" s="251"/>
      <c r="N164" s="25"/>
      <c r="O164" s="25"/>
      <c r="P164" s="25"/>
      <c r="Q164" s="42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F164" s="26"/>
      <c r="AG164" s="26"/>
      <c r="AH164" s="26"/>
      <c r="AI164" s="26"/>
      <c r="AJ164" s="26"/>
      <c r="AK164" s="26"/>
      <c r="AL164" s="26"/>
      <c r="AM164" s="26"/>
      <c r="AN164" s="26"/>
      <c r="AO164" s="26"/>
      <c r="AP164" s="26"/>
      <c r="AQ164" s="26"/>
      <c r="AR164" s="26"/>
      <c r="AS164" s="26"/>
      <c r="AT164" s="26"/>
      <c r="AU164" s="26"/>
      <c r="AV164" s="26"/>
      <c r="AW164" s="26"/>
      <c r="AX164" s="26"/>
      <c r="AY164" s="26"/>
      <c r="AZ164" s="26"/>
      <c r="BA164" s="26"/>
      <c r="BB164" s="26"/>
      <c r="BC164" s="26"/>
      <c r="BD164" s="26"/>
      <c r="BE164" s="26"/>
      <c r="BF164" s="26"/>
      <c r="BG164" s="26"/>
      <c r="BH164" s="26"/>
      <c r="BI164" s="26"/>
      <c r="BJ164" s="26"/>
      <c r="BK164" s="26"/>
      <c r="BL164" s="26"/>
      <c r="BM164" s="26"/>
      <c r="BN164" s="26"/>
      <c r="BO164" s="26"/>
      <c r="BP164" s="26"/>
      <c r="BQ164" s="26"/>
      <c r="BR164" s="26"/>
      <c r="BS164" s="26"/>
      <c r="BT164" s="26"/>
      <c r="BU164" s="26"/>
      <c r="BV164" s="26"/>
      <c r="BW164" s="26"/>
      <c r="BX164" s="26"/>
      <c r="BY164" s="26"/>
      <c r="BZ164" s="26"/>
      <c r="CA164" s="26"/>
      <c r="CB164" s="26"/>
      <c r="CC164" s="26"/>
      <c r="CD164" s="26"/>
      <c r="CE164" s="26"/>
      <c r="CF164" s="26"/>
      <c r="CG164" s="26"/>
      <c r="CH164" s="26"/>
      <c r="CI164" s="26"/>
      <c r="CJ164" s="26"/>
      <c r="CK164" s="26"/>
      <c r="CL164" s="26"/>
      <c r="CM164" s="26"/>
      <c r="CN164" s="26"/>
      <c r="CO164" s="26"/>
      <c r="CP164" s="26"/>
      <c r="CQ164" s="26"/>
      <c r="CR164" s="26"/>
      <c r="CS164" s="26"/>
      <c r="CT164" s="26"/>
      <c r="CU164" s="26"/>
      <c r="CV164" s="26"/>
      <c r="CW164" s="26"/>
      <c r="CX164" s="26"/>
      <c r="CY164" s="26"/>
      <c r="CZ164" s="26"/>
      <c r="DA164" s="26"/>
      <c r="DB164" s="26"/>
      <c r="DC164" s="26"/>
      <c r="DD164" s="26"/>
      <c r="DE164" s="26"/>
      <c r="DF164" s="26"/>
      <c r="DG164" s="26"/>
      <c r="DH164" s="26"/>
      <c r="DI164" s="26"/>
      <c r="DJ164" s="26"/>
      <c r="DK164" s="26"/>
      <c r="DL164" s="26"/>
      <c r="DM164" s="26"/>
      <c r="DN164" s="26"/>
      <c r="DO164" s="26"/>
      <c r="DP164" s="26"/>
      <c r="DQ164" s="26"/>
      <c r="DR164" s="26"/>
      <c r="DS164" s="26"/>
      <c r="DT164" s="26"/>
      <c r="DU164" s="26"/>
      <c r="DV164" s="26"/>
      <c r="DW164" s="26"/>
      <c r="DX164" s="26"/>
      <c r="DY164" s="26"/>
      <c r="DZ164" s="26"/>
      <c r="EA164" s="26"/>
      <c r="EB164" s="26"/>
      <c r="EC164" s="26"/>
      <c r="ED164" s="26"/>
      <c r="EE164" s="26"/>
      <c r="EF164" s="26"/>
      <c r="EG164" s="26"/>
      <c r="EH164" s="26"/>
      <c r="EI164" s="26"/>
      <c r="EJ164" s="26"/>
      <c r="EK164" s="26"/>
      <c r="EL164" s="26"/>
      <c r="EM164" s="26"/>
      <c r="EN164" s="26"/>
      <c r="EO164" s="26"/>
      <c r="EP164" s="26"/>
      <c r="EQ164" s="26"/>
      <c r="ER164" s="26"/>
      <c r="ES164" s="26"/>
      <c r="ET164" s="26"/>
      <c r="EU164" s="26"/>
      <c r="EV164" s="26"/>
      <c r="EW164" s="26"/>
      <c r="EX164" s="26"/>
      <c r="EY164" s="26"/>
      <c r="EZ164" s="26"/>
      <c r="FA164" s="26"/>
      <c r="FB164" s="26"/>
      <c r="FC164" s="26"/>
    </row>
    <row r="165" spans="1:159" ht="16.5">
      <c r="A165" s="53" t="s">
        <v>13</v>
      </c>
      <c r="B165" s="143">
        <v>27.318999999999999</v>
      </c>
      <c r="C165" s="139">
        <v>29.812999999999999</v>
      </c>
      <c r="D165" s="174">
        <v>25.669</v>
      </c>
      <c r="E165" s="253">
        <v>26.364999999999998</v>
      </c>
      <c r="F165" s="106">
        <v>27.753799999999998</v>
      </c>
      <c r="G165" s="106">
        <v>18.849299999999999</v>
      </c>
      <c r="H165" s="139">
        <v>16.2088</v>
      </c>
      <c r="I165" s="139">
        <v>29.127099999999999</v>
      </c>
      <c r="J165"/>
      <c r="M165" s="251"/>
      <c r="N165" s="25"/>
      <c r="O165" s="25"/>
      <c r="P165" s="25"/>
      <c r="Q165" s="42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  <c r="AG165" s="26"/>
      <c r="AH165" s="26"/>
      <c r="AI165" s="26"/>
      <c r="AJ165" s="26"/>
      <c r="AK165" s="26"/>
      <c r="AL165" s="26"/>
      <c r="AM165" s="26"/>
      <c r="AN165" s="26"/>
      <c r="AO165" s="26"/>
      <c r="AP165" s="26"/>
      <c r="AQ165" s="26"/>
      <c r="AR165" s="26"/>
      <c r="AS165" s="26"/>
      <c r="AT165" s="26"/>
      <c r="AU165" s="26"/>
      <c r="AV165" s="26"/>
      <c r="AW165" s="26"/>
      <c r="AX165" s="26"/>
      <c r="AY165" s="26"/>
      <c r="AZ165" s="26"/>
      <c r="BA165" s="26"/>
      <c r="BB165" s="26"/>
      <c r="BC165" s="26"/>
      <c r="BD165" s="26"/>
      <c r="BE165" s="26"/>
      <c r="BF165" s="26"/>
      <c r="BG165" s="26"/>
      <c r="BH165" s="26"/>
      <c r="BI165" s="26"/>
      <c r="BJ165" s="26"/>
      <c r="BK165" s="26"/>
      <c r="BL165" s="26"/>
      <c r="BM165" s="26"/>
      <c r="BN165" s="26"/>
      <c r="BO165" s="26"/>
      <c r="BP165" s="26"/>
      <c r="BQ165" s="26"/>
      <c r="BR165" s="26"/>
      <c r="BS165" s="26"/>
      <c r="BT165" s="26"/>
      <c r="BU165" s="26"/>
      <c r="BV165" s="26"/>
      <c r="BW165" s="26"/>
      <c r="BX165" s="26"/>
      <c r="BY165" s="26"/>
      <c r="BZ165" s="26"/>
      <c r="CA165" s="26"/>
      <c r="CB165" s="26"/>
      <c r="CC165" s="26"/>
      <c r="CD165" s="26"/>
      <c r="CE165" s="26"/>
      <c r="CF165" s="26"/>
      <c r="CG165" s="26"/>
      <c r="CH165" s="26"/>
      <c r="CI165" s="26"/>
      <c r="CJ165" s="26"/>
      <c r="CK165" s="26"/>
      <c r="CL165" s="26"/>
      <c r="CM165" s="26"/>
      <c r="CN165" s="26"/>
      <c r="CO165" s="26"/>
      <c r="CP165" s="26"/>
      <c r="CQ165" s="26"/>
      <c r="CR165" s="26"/>
      <c r="CS165" s="26"/>
      <c r="CT165" s="26"/>
      <c r="CU165" s="26"/>
      <c r="CV165" s="26"/>
      <c r="CW165" s="26"/>
      <c r="CX165" s="26"/>
      <c r="CY165" s="26"/>
      <c r="CZ165" s="26"/>
      <c r="DA165" s="26"/>
      <c r="DB165" s="26"/>
      <c r="DC165" s="26"/>
      <c r="DD165" s="26"/>
      <c r="DE165" s="26"/>
      <c r="DF165" s="26"/>
      <c r="DG165" s="26"/>
      <c r="DH165" s="26"/>
      <c r="DI165" s="26"/>
      <c r="DJ165" s="26"/>
      <c r="DK165" s="26"/>
      <c r="DL165" s="26"/>
      <c r="DM165" s="26"/>
      <c r="DN165" s="26"/>
      <c r="DO165" s="26"/>
      <c r="DP165" s="26"/>
      <c r="DQ165" s="26"/>
      <c r="DR165" s="26"/>
      <c r="DS165" s="26"/>
      <c r="DT165" s="26"/>
      <c r="DU165" s="26"/>
      <c r="DV165" s="26"/>
      <c r="DW165" s="26"/>
      <c r="DX165" s="26"/>
      <c r="DY165" s="26"/>
      <c r="DZ165" s="26"/>
      <c r="EA165" s="26"/>
      <c r="EB165" s="26"/>
      <c r="EC165" s="26"/>
      <c r="ED165" s="26"/>
      <c r="EE165" s="26"/>
      <c r="EF165" s="26"/>
      <c r="EG165" s="26"/>
      <c r="EH165" s="26"/>
      <c r="EI165" s="26"/>
      <c r="EJ165" s="26"/>
      <c r="EK165" s="26"/>
      <c r="EL165" s="26"/>
      <c r="EM165" s="26"/>
      <c r="EN165" s="26"/>
      <c r="EO165" s="26"/>
      <c r="EP165" s="26"/>
      <c r="EQ165" s="26"/>
      <c r="ER165" s="26"/>
      <c r="ES165" s="26"/>
      <c r="ET165" s="26"/>
      <c r="EU165" s="26"/>
      <c r="EV165" s="26"/>
      <c r="EW165" s="26"/>
      <c r="EX165" s="26"/>
      <c r="EY165" s="26"/>
      <c r="EZ165" s="26"/>
      <c r="FA165" s="26"/>
      <c r="FB165" s="26"/>
      <c r="FC165" s="26"/>
    </row>
    <row r="166" spans="1:159" ht="16.5">
      <c r="A166" s="53" t="s">
        <v>14</v>
      </c>
      <c r="B166" s="143">
        <v>24.954000000000001</v>
      </c>
      <c r="C166" s="139">
        <v>26.007999999999999</v>
      </c>
      <c r="D166" s="174">
        <v>25.760999999999999</v>
      </c>
      <c r="E166" s="253">
        <v>25.309000000000001</v>
      </c>
      <c r="F166" s="106">
        <v>26.5138</v>
      </c>
      <c r="G166" s="106">
        <v>19.689299999999999</v>
      </c>
      <c r="H166" s="139">
        <v>15.889899999999999</v>
      </c>
      <c r="I166" s="139">
        <v>28.038499999999999</v>
      </c>
      <c r="J166"/>
      <c r="M166" s="251"/>
      <c r="N166" s="25"/>
      <c r="O166" s="25"/>
      <c r="P166" s="25"/>
      <c r="Q166" s="42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F166" s="26"/>
      <c r="AG166" s="26"/>
      <c r="AH166" s="26"/>
      <c r="AI166" s="26"/>
      <c r="AJ166" s="26"/>
      <c r="AK166" s="26"/>
      <c r="AL166" s="26"/>
      <c r="AM166" s="26"/>
      <c r="AN166" s="26"/>
      <c r="AO166" s="26"/>
      <c r="AP166" s="26"/>
      <c r="AQ166" s="26"/>
      <c r="AR166" s="26"/>
      <c r="AS166" s="26"/>
      <c r="AT166" s="26"/>
      <c r="AU166" s="26"/>
      <c r="AV166" s="26"/>
      <c r="AW166" s="26"/>
      <c r="AX166" s="26"/>
      <c r="AY166" s="26"/>
      <c r="AZ166" s="26"/>
      <c r="BA166" s="26"/>
      <c r="BB166" s="26"/>
      <c r="BC166" s="26"/>
      <c r="BD166" s="26"/>
      <c r="BE166" s="26"/>
      <c r="BF166" s="26"/>
      <c r="BG166" s="26"/>
      <c r="BH166" s="26"/>
      <c r="BI166" s="26"/>
      <c r="BJ166" s="26"/>
      <c r="BK166" s="26"/>
      <c r="BL166" s="26"/>
      <c r="BM166" s="26"/>
      <c r="BN166" s="26"/>
      <c r="BO166" s="26"/>
      <c r="BP166" s="26"/>
      <c r="BQ166" s="26"/>
      <c r="BR166" s="26"/>
      <c r="BS166" s="26"/>
      <c r="BT166" s="26"/>
      <c r="BU166" s="26"/>
      <c r="BV166" s="26"/>
      <c r="BW166" s="26"/>
      <c r="BX166" s="26"/>
      <c r="BY166" s="26"/>
      <c r="BZ166" s="26"/>
      <c r="CA166" s="26"/>
      <c r="CB166" s="26"/>
      <c r="CC166" s="26"/>
      <c r="CD166" s="26"/>
      <c r="CE166" s="26"/>
      <c r="CF166" s="26"/>
      <c r="CG166" s="26"/>
      <c r="CH166" s="26"/>
      <c r="CI166" s="26"/>
      <c r="CJ166" s="26"/>
      <c r="CK166" s="26"/>
      <c r="CL166" s="26"/>
      <c r="CM166" s="26"/>
      <c r="CN166" s="26"/>
      <c r="CO166" s="26"/>
      <c r="CP166" s="26"/>
      <c r="CQ166" s="26"/>
      <c r="CR166" s="26"/>
      <c r="CS166" s="26"/>
      <c r="CT166" s="26"/>
      <c r="CU166" s="26"/>
      <c r="CV166" s="26"/>
      <c r="CW166" s="26"/>
      <c r="CX166" s="26"/>
      <c r="CY166" s="26"/>
      <c r="CZ166" s="26"/>
      <c r="DA166" s="26"/>
      <c r="DB166" s="26"/>
      <c r="DC166" s="26"/>
      <c r="DD166" s="26"/>
      <c r="DE166" s="26"/>
      <c r="DF166" s="26"/>
      <c r="DG166" s="26"/>
      <c r="DH166" s="26"/>
      <c r="DI166" s="26"/>
      <c r="DJ166" s="26"/>
      <c r="DK166" s="26"/>
      <c r="DL166" s="26"/>
      <c r="DM166" s="26"/>
      <c r="DN166" s="26"/>
      <c r="DO166" s="26"/>
      <c r="DP166" s="26"/>
      <c r="DQ166" s="26"/>
      <c r="DR166" s="26"/>
      <c r="DS166" s="26"/>
      <c r="DT166" s="26"/>
      <c r="DU166" s="26"/>
      <c r="DV166" s="26"/>
      <c r="DW166" s="26"/>
      <c r="DX166" s="26"/>
      <c r="DY166" s="26"/>
      <c r="DZ166" s="26"/>
      <c r="EA166" s="26"/>
      <c r="EB166" s="26"/>
      <c r="EC166" s="26"/>
      <c r="ED166" s="26"/>
      <c r="EE166" s="26"/>
      <c r="EF166" s="26"/>
      <c r="EG166" s="26"/>
      <c r="EH166" s="26"/>
      <c r="EI166" s="26"/>
      <c r="EJ166" s="26"/>
      <c r="EK166" s="26"/>
      <c r="EL166" s="26"/>
      <c r="EM166" s="26"/>
      <c r="EN166" s="26"/>
      <c r="EO166" s="26"/>
      <c r="EP166" s="26"/>
      <c r="EQ166" s="26"/>
      <c r="ER166" s="26"/>
      <c r="ES166" s="26"/>
      <c r="ET166" s="26"/>
      <c r="EU166" s="26"/>
      <c r="EV166" s="26"/>
      <c r="EW166" s="26"/>
      <c r="EX166" s="26"/>
      <c r="EY166" s="26"/>
      <c r="EZ166" s="26"/>
      <c r="FA166" s="26"/>
      <c r="FB166" s="26"/>
      <c r="FC166" s="26"/>
    </row>
    <row r="167" spans="1:159" ht="16.5">
      <c r="A167" s="53" t="s">
        <v>15</v>
      </c>
      <c r="B167" s="143">
        <v>19.364000000000001</v>
      </c>
      <c r="C167" s="139">
        <v>25.001999999999999</v>
      </c>
      <c r="D167" s="174">
        <v>25.321999999999999</v>
      </c>
      <c r="E167" s="253">
        <v>28.593</v>
      </c>
      <c r="F167" s="106">
        <v>22.8322</v>
      </c>
      <c r="G167" s="106">
        <v>18.672000000000001</v>
      </c>
      <c r="H167" s="139">
        <v>14.4222</v>
      </c>
      <c r="I167" s="139">
        <v>22.941800000000001</v>
      </c>
      <c r="J167"/>
      <c r="M167" s="251"/>
      <c r="N167" s="25"/>
      <c r="O167" s="25"/>
      <c r="P167" s="25"/>
      <c r="Q167" s="42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F167" s="26"/>
      <c r="AG167" s="26"/>
      <c r="AH167" s="26"/>
      <c r="AI167" s="26"/>
      <c r="AJ167" s="26"/>
      <c r="AK167" s="26"/>
      <c r="AL167" s="26"/>
      <c r="AM167" s="26"/>
      <c r="AN167" s="26"/>
      <c r="AO167" s="26"/>
      <c r="AP167" s="26"/>
      <c r="AQ167" s="26"/>
      <c r="AR167" s="26"/>
      <c r="AS167" s="26"/>
      <c r="AT167" s="26"/>
      <c r="AU167" s="26"/>
      <c r="AV167" s="26"/>
      <c r="AW167" s="26"/>
      <c r="AX167" s="26"/>
      <c r="AY167" s="26"/>
      <c r="AZ167" s="26"/>
      <c r="BA167" s="26"/>
      <c r="BB167" s="26"/>
      <c r="BC167" s="26"/>
      <c r="BD167" s="26"/>
      <c r="BE167" s="26"/>
      <c r="BF167" s="26"/>
      <c r="BG167" s="26"/>
      <c r="BH167" s="26"/>
      <c r="BI167" s="26"/>
      <c r="BJ167" s="26"/>
      <c r="BK167" s="26"/>
      <c r="BL167" s="26"/>
      <c r="BM167" s="26"/>
      <c r="BN167" s="26"/>
      <c r="BO167" s="26"/>
      <c r="BP167" s="26"/>
      <c r="BQ167" s="26"/>
      <c r="BR167" s="26"/>
      <c r="BS167" s="26"/>
      <c r="BT167" s="26"/>
      <c r="BU167" s="26"/>
      <c r="BV167" s="26"/>
      <c r="BW167" s="26"/>
      <c r="BX167" s="26"/>
      <c r="BY167" s="26"/>
      <c r="BZ167" s="26"/>
      <c r="CA167" s="26"/>
      <c r="CB167" s="26"/>
      <c r="CC167" s="26"/>
      <c r="CD167" s="26"/>
      <c r="CE167" s="26"/>
      <c r="CF167" s="26"/>
      <c r="CG167" s="26"/>
      <c r="CH167" s="26"/>
      <c r="CI167" s="26"/>
      <c r="CJ167" s="26"/>
      <c r="CK167" s="26"/>
      <c r="CL167" s="26"/>
      <c r="CM167" s="26"/>
      <c r="CN167" s="26"/>
      <c r="CO167" s="26"/>
      <c r="CP167" s="26"/>
      <c r="CQ167" s="26"/>
      <c r="CR167" s="26"/>
      <c r="CS167" s="26"/>
      <c r="CT167" s="26"/>
      <c r="CU167" s="26"/>
      <c r="CV167" s="26"/>
      <c r="CW167" s="26"/>
      <c r="CX167" s="26"/>
      <c r="CY167" s="26"/>
      <c r="CZ167" s="26"/>
      <c r="DA167" s="26"/>
      <c r="DB167" s="26"/>
      <c r="DC167" s="26"/>
      <c r="DD167" s="26"/>
      <c r="DE167" s="26"/>
      <c r="DF167" s="26"/>
      <c r="DG167" s="26"/>
      <c r="DH167" s="26"/>
      <c r="DI167" s="26"/>
      <c r="DJ167" s="26"/>
      <c r="DK167" s="26"/>
      <c r="DL167" s="26"/>
      <c r="DM167" s="26"/>
      <c r="DN167" s="26"/>
      <c r="DO167" s="26"/>
      <c r="DP167" s="26"/>
      <c r="DQ167" s="26"/>
      <c r="DR167" s="26"/>
      <c r="DS167" s="26"/>
      <c r="DT167" s="26"/>
      <c r="DU167" s="26"/>
      <c r="DV167" s="26"/>
      <c r="DW167" s="26"/>
      <c r="DX167" s="26"/>
      <c r="DY167" s="26"/>
      <c r="DZ167" s="26"/>
      <c r="EA167" s="26"/>
      <c r="EB167" s="26"/>
      <c r="EC167" s="26"/>
      <c r="ED167" s="26"/>
      <c r="EE167" s="26"/>
      <c r="EF167" s="26"/>
      <c r="EG167" s="26"/>
      <c r="EH167" s="26"/>
      <c r="EI167" s="26"/>
      <c r="EJ167" s="26"/>
      <c r="EK167" s="26"/>
      <c r="EL167" s="26"/>
      <c r="EM167" s="26"/>
      <c r="EN167" s="26"/>
      <c r="EO167" s="26"/>
      <c r="EP167" s="26"/>
      <c r="EQ167" s="26"/>
      <c r="ER167" s="26"/>
      <c r="ES167" s="26"/>
      <c r="ET167" s="26"/>
      <c r="EU167" s="26"/>
      <c r="EV167" s="26"/>
      <c r="EW167" s="26"/>
      <c r="EX167" s="26"/>
      <c r="EY167" s="26"/>
      <c r="EZ167" s="26"/>
      <c r="FA167" s="26"/>
      <c r="FB167" s="26"/>
      <c r="FC167" s="26"/>
    </row>
    <row r="168" spans="1:159" ht="16.5">
      <c r="A168" s="53" t="s">
        <v>16</v>
      </c>
      <c r="B168" s="143">
        <v>20.169</v>
      </c>
      <c r="C168" s="139">
        <v>19.215</v>
      </c>
      <c r="D168" s="174">
        <v>24.138000000000002</v>
      </c>
      <c r="E168" s="253">
        <v>22.170999999999999</v>
      </c>
      <c r="F168" s="106">
        <v>21.855499999999999</v>
      </c>
      <c r="G168" s="106">
        <v>14.527200000000001</v>
      </c>
      <c r="H168" s="139">
        <v>10.924799999999999</v>
      </c>
      <c r="I168" s="139">
        <v>20.467299999999998</v>
      </c>
      <c r="J168"/>
      <c r="M168" s="252"/>
      <c r="N168" s="25"/>
      <c r="O168" s="25"/>
      <c r="P168" s="25"/>
      <c r="Q168" s="42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F168" s="26"/>
      <c r="AG168" s="26"/>
      <c r="AH168" s="26"/>
      <c r="AI168" s="26"/>
      <c r="AJ168" s="26"/>
      <c r="AK168" s="26"/>
      <c r="AL168" s="26"/>
      <c r="AM168" s="26"/>
      <c r="AN168" s="26"/>
      <c r="AO168" s="26"/>
      <c r="AP168" s="26"/>
      <c r="AQ168" s="26"/>
      <c r="AR168" s="26"/>
      <c r="AS168" s="26"/>
      <c r="AT168" s="26"/>
      <c r="AU168" s="26"/>
      <c r="AV168" s="26"/>
      <c r="AW168" s="26"/>
      <c r="AX168" s="26"/>
      <c r="AY168" s="26"/>
      <c r="AZ168" s="26"/>
      <c r="BA168" s="26"/>
      <c r="BB168" s="26"/>
      <c r="BC168" s="26"/>
      <c r="BD168" s="26"/>
      <c r="BE168" s="26"/>
      <c r="BF168" s="26"/>
      <c r="BG168" s="26"/>
      <c r="BH168" s="26"/>
      <c r="BI168" s="26"/>
      <c r="BJ168" s="26"/>
      <c r="BK168" s="26"/>
      <c r="BL168" s="26"/>
      <c r="BM168" s="26"/>
      <c r="BN168" s="26"/>
      <c r="BO168" s="26"/>
      <c r="BP168" s="26"/>
      <c r="BQ168" s="26"/>
      <c r="BR168" s="26"/>
      <c r="BS168" s="26"/>
      <c r="BT168" s="26"/>
      <c r="BU168" s="26"/>
      <c r="BV168" s="26"/>
      <c r="BW168" s="26"/>
      <c r="BX168" s="26"/>
      <c r="BY168" s="26"/>
      <c r="BZ168" s="26"/>
      <c r="CA168" s="26"/>
      <c r="CB168" s="26"/>
      <c r="CC168" s="26"/>
      <c r="CD168" s="26"/>
      <c r="CE168" s="26"/>
      <c r="CF168" s="26"/>
      <c r="CG168" s="26"/>
      <c r="CH168" s="26"/>
      <c r="CI168" s="26"/>
      <c r="CJ168" s="26"/>
      <c r="CK168" s="26"/>
      <c r="CL168" s="26"/>
      <c r="CM168" s="26"/>
      <c r="CN168" s="26"/>
      <c r="CO168" s="26"/>
      <c r="CP168" s="26"/>
      <c r="CQ168" s="26"/>
      <c r="CR168" s="26"/>
      <c r="CS168" s="26"/>
      <c r="CT168" s="26"/>
      <c r="CU168" s="26"/>
      <c r="CV168" s="26"/>
      <c r="CW168" s="26"/>
      <c r="CX168" s="26"/>
      <c r="CY168" s="26"/>
      <c r="CZ168" s="26"/>
      <c r="DA168" s="26"/>
      <c r="DB168" s="26"/>
      <c r="DC168" s="26"/>
      <c r="DD168" s="26"/>
      <c r="DE168" s="26"/>
      <c r="DF168" s="26"/>
      <c r="DG168" s="26"/>
      <c r="DH168" s="26"/>
      <c r="DI168" s="26"/>
      <c r="DJ168" s="26"/>
      <c r="DK168" s="26"/>
      <c r="DL168" s="26"/>
      <c r="DM168" s="26"/>
      <c r="DN168" s="26"/>
      <c r="DO168" s="26"/>
      <c r="DP168" s="26"/>
      <c r="DQ168" s="26"/>
      <c r="DR168" s="26"/>
      <c r="DS168" s="26"/>
      <c r="DT168" s="26"/>
      <c r="DU168" s="26"/>
      <c r="DV168" s="26"/>
      <c r="DW168" s="26"/>
      <c r="DX168" s="26"/>
      <c r="DY168" s="26"/>
      <c r="DZ168" s="26"/>
      <c r="EA168" s="26"/>
      <c r="EB168" s="26"/>
      <c r="EC168" s="26"/>
      <c r="ED168" s="26"/>
      <c r="EE168" s="26"/>
      <c r="EF168" s="26"/>
      <c r="EG168" s="26"/>
      <c r="EH168" s="26"/>
      <c r="EI168" s="26"/>
      <c r="EJ168" s="26"/>
      <c r="EK168" s="26"/>
      <c r="EL168" s="26"/>
      <c r="EM168" s="26"/>
      <c r="EN168" s="26"/>
      <c r="EO168" s="26"/>
      <c r="EP168" s="26"/>
      <c r="EQ168" s="26"/>
      <c r="ER168" s="26"/>
      <c r="ES168" s="26"/>
      <c r="ET168" s="26"/>
      <c r="EU168" s="26"/>
      <c r="EV168" s="26"/>
      <c r="EW168" s="26"/>
      <c r="EX168" s="26"/>
      <c r="EY168" s="26"/>
      <c r="EZ168" s="26"/>
      <c r="FA168" s="26"/>
      <c r="FB168" s="26"/>
      <c r="FC168" s="26"/>
    </row>
    <row r="169" spans="1:159" ht="16.5">
      <c r="A169" s="53" t="s">
        <v>17</v>
      </c>
      <c r="B169" s="143">
        <v>19.302</v>
      </c>
      <c r="C169" s="139">
        <v>19.64</v>
      </c>
      <c r="D169" s="174">
        <v>24.792000000000002</v>
      </c>
      <c r="E169" s="253">
        <v>23.704999999999998</v>
      </c>
      <c r="F169" s="106">
        <v>20.004099999999998</v>
      </c>
      <c r="G169" s="106">
        <v>15.355700000000001</v>
      </c>
      <c r="H169" s="139">
        <v>14.361799999999999</v>
      </c>
      <c r="I169" s="139">
        <v>19.383099999999999</v>
      </c>
      <c r="J169"/>
      <c r="M169" s="251"/>
      <c r="N169" s="25"/>
      <c r="O169" s="25"/>
      <c r="P169" s="25"/>
      <c r="Q169" s="42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F169" s="26"/>
      <c r="AG169" s="26"/>
      <c r="AH169" s="26"/>
      <c r="AI169" s="26"/>
      <c r="AJ169" s="26"/>
      <c r="AK169" s="26"/>
      <c r="AL169" s="26"/>
      <c r="AM169" s="26"/>
      <c r="AN169" s="26"/>
      <c r="AO169" s="26"/>
      <c r="AP169" s="26"/>
      <c r="AQ169" s="26"/>
      <c r="AR169" s="26"/>
      <c r="AS169" s="26"/>
      <c r="AT169" s="26"/>
      <c r="AU169" s="26"/>
      <c r="AV169" s="26"/>
      <c r="AW169" s="26"/>
      <c r="AX169" s="26"/>
      <c r="AY169" s="26"/>
      <c r="AZ169" s="26"/>
      <c r="BA169" s="26"/>
      <c r="BB169" s="26"/>
      <c r="BC169" s="26"/>
      <c r="BD169" s="26"/>
      <c r="BE169" s="26"/>
      <c r="BF169" s="26"/>
      <c r="BG169" s="26"/>
      <c r="BH169" s="26"/>
      <c r="BI169" s="26"/>
      <c r="BJ169" s="26"/>
      <c r="BK169" s="26"/>
      <c r="BL169" s="26"/>
      <c r="BM169" s="26"/>
      <c r="BN169" s="26"/>
      <c r="BO169" s="26"/>
      <c r="BP169" s="26"/>
      <c r="BQ169" s="26"/>
      <c r="BR169" s="26"/>
      <c r="BS169" s="26"/>
      <c r="BT169" s="26"/>
      <c r="BU169" s="26"/>
      <c r="BV169" s="26"/>
      <c r="BW169" s="26"/>
      <c r="BX169" s="26"/>
      <c r="BY169" s="26"/>
      <c r="BZ169" s="26"/>
      <c r="CA169" s="26"/>
      <c r="CB169" s="26"/>
      <c r="CC169" s="26"/>
      <c r="CD169" s="26"/>
      <c r="CE169" s="26"/>
      <c r="CF169" s="26"/>
      <c r="CG169" s="26"/>
      <c r="CH169" s="26"/>
      <c r="CI169" s="26"/>
      <c r="CJ169" s="26"/>
      <c r="CK169" s="26"/>
      <c r="CL169" s="26"/>
      <c r="CM169" s="26"/>
      <c r="CN169" s="26"/>
      <c r="CO169" s="26"/>
      <c r="CP169" s="26"/>
      <c r="CQ169" s="26"/>
      <c r="CR169" s="26"/>
      <c r="CS169" s="26"/>
      <c r="CT169" s="26"/>
      <c r="CU169" s="26"/>
      <c r="CV169" s="26"/>
      <c r="CW169" s="26"/>
      <c r="CX169" s="26"/>
      <c r="CY169" s="26"/>
      <c r="CZ169" s="26"/>
      <c r="DA169" s="26"/>
      <c r="DB169" s="26"/>
      <c r="DC169" s="26"/>
      <c r="DD169" s="26"/>
      <c r="DE169" s="26"/>
      <c r="DF169" s="26"/>
      <c r="DG169" s="26"/>
      <c r="DH169" s="26"/>
      <c r="DI169" s="26"/>
      <c r="DJ169" s="26"/>
      <c r="DK169" s="26"/>
      <c r="DL169" s="26"/>
      <c r="DM169" s="26"/>
      <c r="DN169" s="26"/>
      <c r="DO169" s="26"/>
      <c r="DP169" s="26"/>
      <c r="DQ169" s="26"/>
      <c r="DR169" s="26"/>
      <c r="DS169" s="26"/>
      <c r="DT169" s="26"/>
      <c r="DU169" s="26"/>
      <c r="DV169" s="26"/>
      <c r="DW169" s="26"/>
      <c r="DX169" s="26"/>
      <c r="DY169" s="26"/>
      <c r="DZ169" s="26"/>
      <c r="EA169" s="26"/>
      <c r="EB169" s="26"/>
      <c r="EC169" s="26"/>
      <c r="ED169" s="26"/>
      <c r="EE169" s="26"/>
      <c r="EF169" s="26"/>
      <c r="EG169" s="26"/>
      <c r="EH169" s="26"/>
      <c r="EI169" s="26"/>
      <c r="EJ169" s="26"/>
      <c r="EK169" s="26"/>
      <c r="EL169" s="26"/>
      <c r="EM169" s="26"/>
      <c r="EN169" s="26"/>
      <c r="EO169" s="26"/>
      <c r="EP169" s="26"/>
      <c r="EQ169" s="26"/>
      <c r="ER169" s="26"/>
      <c r="ES169" s="26"/>
      <c r="ET169" s="26"/>
      <c r="EU169" s="26"/>
      <c r="EV169" s="26"/>
      <c r="EW169" s="26"/>
      <c r="EX169" s="26"/>
      <c r="EY169" s="26"/>
      <c r="EZ169" s="26"/>
      <c r="FA169" s="26"/>
      <c r="FB169" s="26"/>
      <c r="FC169" s="26"/>
    </row>
    <row r="170" spans="1:159" ht="16.5">
      <c r="A170" s="53" t="s">
        <v>18</v>
      </c>
      <c r="B170" s="143">
        <v>33.735999999999997</v>
      </c>
      <c r="C170" s="139">
        <v>38.895000000000003</v>
      </c>
      <c r="D170" s="174">
        <v>39.991999999999997</v>
      </c>
      <c r="E170" s="253">
        <v>37.841999999999999</v>
      </c>
      <c r="F170" s="106">
        <v>38.744500000000002</v>
      </c>
      <c r="G170" s="106">
        <v>29.028099999999998</v>
      </c>
      <c r="H170" s="139">
        <v>81.978499999999997</v>
      </c>
      <c r="I170" s="139">
        <v>37.604599999999998</v>
      </c>
      <c r="J170"/>
      <c r="M170" s="251"/>
      <c r="N170" s="25"/>
      <c r="O170" s="25"/>
      <c r="P170" s="25"/>
      <c r="Q170" s="42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F170" s="26"/>
      <c r="AG170" s="26"/>
      <c r="AH170" s="26"/>
      <c r="AI170" s="26"/>
      <c r="AJ170" s="26"/>
      <c r="AK170" s="26"/>
      <c r="AL170" s="26"/>
      <c r="AM170" s="26"/>
      <c r="AN170" s="26"/>
      <c r="AO170" s="26"/>
      <c r="AP170" s="26"/>
      <c r="AQ170" s="26"/>
      <c r="AR170" s="26"/>
      <c r="AS170" s="26"/>
      <c r="AT170" s="26"/>
      <c r="AU170" s="26"/>
      <c r="AV170" s="26"/>
      <c r="AW170" s="26"/>
      <c r="AX170" s="26"/>
      <c r="AY170" s="26"/>
      <c r="AZ170" s="26"/>
      <c r="BA170" s="26"/>
      <c r="BB170" s="26"/>
      <c r="BC170" s="26"/>
      <c r="BD170" s="26"/>
      <c r="BE170" s="26"/>
      <c r="BF170" s="26"/>
      <c r="BG170" s="26"/>
      <c r="BH170" s="26"/>
      <c r="BI170" s="26"/>
      <c r="BJ170" s="26"/>
      <c r="BK170" s="26"/>
      <c r="BL170" s="26"/>
      <c r="BM170" s="26"/>
      <c r="BN170" s="26"/>
      <c r="BO170" s="26"/>
      <c r="BP170" s="26"/>
      <c r="BQ170" s="26"/>
      <c r="BR170" s="26"/>
      <c r="BS170" s="26"/>
      <c r="BT170" s="26"/>
      <c r="BU170" s="26"/>
      <c r="BV170" s="26"/>
      <c r="BW170" s="26"/>
      <c r="BX170" s="26"/>
      <c r="BY170" s="26"/>
      <c r="BZ170" s="26"/>
      <c r="CA170" s="26"/>
      <c r="CB170" s="26"/>
      <c r="CC170" s="26"/>
      <c r="CD170" s="26"/>
      <c r="CE170" s="26"/>
      <c r="CF170" s="26"/>
      <c r="CG170" s="26"/>
      <c r="CH170" s="26"/>
      <c r="CI170" s="26"/>
      <c r="CJ170" s="26"/>
      <c r="CK170" s="26"/>
      <c r="CL170" s="26"/>
      <c r="CM170" s="26"/>
      <c r="CN170" s="26"/>
      <c r="CO170" s="26"/>
      <c r="CP170" s="26"/>
      <c r="CQ170" s="26"/>
      <c r="CR170" s="26"/>
      <c r="CS170" s="26"/>
      <c r="CT170" s="26"/>
      <c r="CU170" s="26"/>
      <c r="CV170" s="26"/>
      <c r="CW170" s="26"/>
      <c r="CX170" s="26"/>
      <c r="CY170" s="26"/>
      <c r="CZ170" s="26"/>
      <c r="DA170" s="26"/>
      <c r="DB170" s="26"/>
      <c r="DC170" s="26"/>
      <c r="DD170" s="26"/>
      <c r="DE170" s="26"/>
      <c r="DF170" s="26"/>
      <c r="DG170" s="26"/>
      <c r="DH170" s="26"/>
      <c r="DI170" s="26"/>
      <c r="DJ170" s="26"/>
      <c r="DK170" s="26"/>
      <c r="DL170" s="26"/>
      <c r="DM170" s="26"/>
      <c r="DN170" s="26"/>
      <c r="DO170" s="26"/>
      <c r="DP170" s="26"/>
      <c r="DQ170" s="26"/>
      <c r="DR170" s="26"/>
      <c r="DS170" s="26"/>
      <c r="DT170" s="26"/>
      <c r="DU170" s="26"/>
      <c r="DV170" s="26"/>
      <c r="DW170" s="26"/>
      <c r="DX170" s="26"/>
      <c r="DY170" s="26"/>
      <c r="DZ170" s="26"/>
      <c r="EA170" s="26"/>
      <c r="EB170" s="26"/>
      <c r="EC170" s="26"/>
      <c r="ED170" s="26"/>
      <c r="EE170" s="26"/>
      <c r="EF170" s="26"/>
      <c r="EG170" s="26"/>
      <c r="EH170" s="26"/>
      <c r="EI170" s="26"/>
      <c r="EJ170" s="26"/>
      <c r="EK170" s="26"/>
      <c r="EL170" s="26"/>
      <c r="EM170" s="26"/>
      <c r="EN170" s="26"/>
      <c r="EO170" s="26"/>
      <c r="EP170" s="26"/>
      <c r="EQ170" s="26"/>
      <c r="ER170" s="26"/>
      <c r="ES170" s="26"/>
      <c r="ET170" s="26"/>
      <c r="EU170" s="26"/>
      <c r="EV170" s="26"/>
      <c r="EW170" s="26"/>
      <c r="EX170" s="26"/>
      <c r="EY170" s="26"/>
      <c r="EZ170" s="26"/>
      <c r="FA170" s="26"/>
      <c r="FB170" s="26"/>
      <c r="FC170" s="26"/>
    </row>
    <row r="171" spans="1:159" ht="16.5">
      <c r="A171" s="57" t="s">
        <v>19</v>
      </c>
      <c r="B171" s="171">
        <f t="shared" ref="B171:I171" si="11">SUM(B161:B170)</f>
        <v>196.024</v>
      </c>
      <c r="C171" s="172">
        <f t="shared" si="11"/>
        <v>218.30300000000003</v>
      </c>
      <c r="D171" s="172">
        <f t="shared" si="11"/>
        <v>223.19</v>
      </c>
      <c r="E171" s="172">
        <f>SUM(E161:E170)</f>
        <v>218.58099999999996</v>
      </c>
      <c r="F171" s="100">
        <f t="shared" si="11"/>
        <v>217.51487710000004</v>
      </c>
      <c r="G171" s="100">
        <f t="shared" si="11"/>
        <v>151.71706</v>
      </c>
      <c r="H171" s="100">
        <f t="shared" si="11"/>
        <v>190.82429000000002</v>
      </c>
      <c r="I171" s="100">
        <f t="shared" si="11"/>
        <v>217.6343536</v>
      </c>
      <c r="J171"/>
      <c r="L171" s="252"/>
      <c r="M171" s="252"/>
      <c r="N171" s="25"/>
      <c r="O171" s="25"/>
      <c r="P171" s="25"/>
      <c r="Q171" s="42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F171" s="26"/>
      <c r="AG171" s="26"/>
      <c r="AH171" s="26"/>
      <c r="AI171" s="26"/>
      <c r="AJ171" s="26"/>
      <c r="AK171" s="26"/>
      <c r="AL171" s="26"/>
      <c r="AM171" s="26"/>
      <c r="AN171" s="26"/>
      <c r="AO171" s="26"/>
      <c r="AP171" s="26"/>
      <c r="AQ171" s="26"/>
      <c r="AR171" s="26"/>
      <c r="AS171" s="26"/>
      <c r="AT171" s="26"/>
      <c r="AU171" s="26"/>
      <c r="AV171" s="26"/>
      <c r="AW171" s="26"/>
      <c r="AX171" s="26"/>
      <c r="AY171" s="26"/>
      <c r="AZ171" s="26"/>
      <c r="BA171" s="26"/>
      <c r="BB171" s="26"/>
      <c r="BC171" s="26"/>
      <c r="BD171" s="26"/>
      <c r="BE171" s="26"/>
      <c r="BF171" s="26"/>
      <c r="BG171" s="26"/>
      <c r="BH171" s="26"/>
      <c r="BI171" s="26"/>
      <c r="BJ171" s="26"/>
      <c r="BK171" s="26"/>
      <c r="BL171" s="26"/>
      <c r="BM171" s="26"/>
      <c r="BN171" s="26"/>
      <c r="BO171" s="26"/>
      <c r="BP171" s="26"/>
      <c r="BQ171" s="26"/>
      <c r="BR171" s="26"/>
      <c r="BS171" s="26"/>
      <c r="BT171" s="26"/>
      <c r="BU171" s="26"/>
      <c r="BV171" s="26"/>
      <c r="BW171" s="26"/>
      <c r="BX171" s="26"/>
      <c r="BY171" s="26"/>
      <c r="BZ171" s="26"/>
      <c r="CA171" s="26"/>
      <c r="CB171" s="26"/>
      <c r="CC171" s="26"/>
      <c r="CD171" s="26"/>
      <c r="CE171" s="26"/>
      <c r="CF171" s="26"/>
      <c r="CG171" s="26"/>
      <c r="CH171" s="26"/>
      <c r="CI171" s="26"/>
      <c r="CJ171" s="26"/>
      <c r="CK171" s="26"/>
      <c r="CL171" s="26"/>
      <c r="CM171" s="26"/>
      <c r="CN171" s="26"/>
      <c r="CO171" s="26"/>
      <c r="CP171" s="26"/>
      <c r="CQ171" s="26"/>
      <c r="CR171" s="26"/>
      <c r="CS171" s="26"/>
      <c r="CT171" s="26"/>
      <c r="CU171" s="26"/>
      <c r="CV171" s="26"/>
      <c r="CW171" s="26"/>
      <c r="CX171" s="26"/>
      <c r="CY171" s="26"/>
      <c r="CZ171" s="26"/>
      <c r="DA171" s="26"/>
      <c r="DB171" s="26"/>
      <c r="DC171" s="26"/>
      <c r="DD171" s="26"/>
      <c r="DE171" s="26"/>
      <c r="DF171" s="26"/>
      <c r="DG171" s="26"/>
      <c r="DH171" s="26"/>
      <c r="DI171" s="26"/>
      <c r="DJ171" s="26"/>
      <c r="DK171" s="26"/>
      <c r="DL171" s="26"/>
      <c r="DM171" s="26"/>
      <c r="DN171" s="26"/>
      <c r="DO171" s="26"/>
      <c r="DP171" s="26"/>
      <c r="DQ171" s="26"/>
      <c r="DR171" s="26"/>
      <c r="DS171" s="26"/>
      <c r="DT171" s="26"/>
      <c r="DU171" s="26"/>
      <c r="DV171" s="26"/>
      <c r="DW171" s="26"/>
      <c r="DX171" s="26"/>
      <c r="DY171" s="26"/>
      <c r="DZ171" s="26"/>
      <c r="EA171" s="26"/>
      <c r="EB171" s="26"/>
      <c r="EC171" s="26"/>
      <c r="ED171" s="26"/>
      <c r="EE171" s="26"/>
      <c r="EF171" s="26"/>
      <c r="EG171" s="26"/>
      <c r="EH171" s="26"/>
      <c r="EI171" s="26"/>
      <c r="EJ171" s="26"/>
      <c r="EK171" s="26"/>
      <c r="EL171" s="26"/>
      <c r="EM171" s="26"/>
      <c r="EN171" s="26"/>
      <c r="EO171" s="26"/>
      <c r="EP171" s="26"/>
      <c r="EQ171" s="26"/>
      <c r="ER171" s="26"/>
      <c r="ES171" s="26"/>
      <c r="ET171" s="26"/>
      <c r="EU171" s="26"/>
      <c r="EV171" s="26"/>
      <c r="EW171" s="26"/>
      <c r="EX171" s="26"/>
      <c r="EY171" s="26"/>
      <c r="EZ171" s="26"/>
      <c r="FA171" s="26"/>
      <c r="FB171" s="26"/>
      <c r="FC171" s="26"/>
    </row>
    <row r="172" spans="1:159" ht="16.5">
      <c r="A172" s="53"/>
      <c r="B172" s="143"/>
      <c r="C172" s="139"/>
      <c r="D172" s="134"/>
      <c r="E172" s="134"/>
      <c r="F172" s="98"/>
      <c r="G172" s="98"/>
      <c r="H172" s="134"/>
      <c r="I172" s="134"/>
      <c r="J172"/>
      <c r="K172"/>
      <c r="L172" s="25"/>
      <c r="M172" s="25"/>
      <c r="N172" s="25"/>
      <c r="O172" s="25"/>
      <c r="P172" s="25"/>
      <c r="Q172" s="42"/>
      <c r="R172" s="26"/>
      <c r="S172" s="26"/>
      <c r="T172" s="26"/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F172" s="26"/>
      <c r="AG172" s="26"/>
      <c r="AH172" s="26"/>
      <c r="AI172" s="26"/>
      <c r="AJ172" s="26"/>
      <c r="AK172" s="26"/>
      <c r="AL172" s="26"/>
      <c r="AM172" s="26"/>
      <c r="AN172" s="26"/>
      <c r="AO172" s="26"/>
      <c r="AP172" s="26"/>
      <c r="AQ172" s="26"/>
      <c r="AR172" s="26"/>
      <c r="AS172" s="26"/>
      <c r="AT172" s="26"/>
      <c r="AU172" s="26"/>
      <c r="AV172" s="26"/>
      <c r="AW172" s="26"/>
      <c r="AX172" s="26"/>
      <c r="AY172" s="26"/>
      <c r="AZ172" s="26"/>
      <c r="BA172" s="26"/>
      <c r="BB172" s="26"/>
      <c r="BC172" s="26"/>
      <c r="BD172" s="26"/>
      <c r="BE172" s="26"/>
      <c r="BF172" s="26"/>
      <c r="BG172" s="26"/>
      <c r="BH172" s="26"/>
      <c r="BI172" s="26"/>
      <c r="BJ172" s="26"/>
      <c r="BK172" s="26"/>
      <c r="BL172" s="26"/>
      <c r="BM172" s="26"/>
      <c r="BN172" s="26"/>
      <c r="BO172" s="26"/>
      <c r="BP172" s="26"/>
      <c r="BQ172" s="26"/>
      <c r="BR172" s="26"/>
      <c r="BS172" s="26"/>
      <c r="BT172" s="26"/>
      <c r="BU172" s="26"/>
      <c r="BV172" s="26"/>
      <c r="BW172" s="26"/>
      <c r="BX172" s="26"/>
      <c r="BY172" s="26"/>
      <c r="BZ172" s="26"/>
      <c r="CA172" s="26"/>
      <c r="CB172" s="26"/>
      <c r="CC172" s="26"/>
      <c r="CD172" s="26"/>
      <c r="CE172" s="26"/>
      <c r="CF172" s="26"/>
      <c r="CG172" s="26"/>
      <c r="CH172" s="26"/>
      <c r="CI172" s="26"/>
      <c r="CJ172" s="26"/>
      <c r="CK172" s="26"/>
      <c r="CL172" s="26"/>
      <c r="CM172" s="26"/>
      <c r="CN172" s="26"/>
      <c r="CO172" s="26"/>
      <c r="CP172" s="26"/>
      <c r="CQ172" s="26"/>
      <c r="CR172" s="26"/>
      <c r="CS172" s="26"/>
      <c r="CT172" s="26"/>
      <c r="CU172" s="26"/>
      <c r="CV172" s="26"/>
      <c r="CW172" s="26"/>
      <c r="CX172" s="26"/>
      <c r="CY172" s="26"/>
      <c r="CZ172" s="26"/>
      <c r="DA172" s="26"/>
      <c r="DB172" s="26"/>
      <c r="DC172" s="26"/>
      <c r="DD172" s="26"/>
      <c r="DE172" s="26"/>
      <c r="DF172" s="26"/>
      <c r="DG172" s="26"/>
      <c r="DH172" s="26"/>
      <c r="DI172" s="26"/>
      <c r="DJ172" s="26"/>
      <c r="DK172" s="26"/>
      <c r="DL172" s="26"/>
      <c r="DM172" s="26"/>
      <c r="DN172" s="26"/>
      <c r="DO172" s="26"/>
      <c r="DP172" s="26"/>
      <c r="DQ172" s="26"/>
      <c r="DR172" s="26"/>
      <c r="DS172" s="26"/>
      <c r="DT172" s="26"/>
      <c r="DU172" s="26"/>
      <c r="DV172" s="26"/>
      <c r="DW172" s="26"/>
      <c r="DX172" s="26"/>
      <c r="DY172" s="26"/>
      <c r="DZ172" s="26"/>
      <c r="EA172" s="26"/>
      <c r="EB172" s="26"/>
      <c r="EC172" s="26"/>
      <c r="ED172" s="26"/>
      <c r="EE172" s="26"/>
      <c r="EF172" s="26"/>
      <c r="EG172" s="26"/>
      <c r="EH172" s="26"/>
      <c r="EI172" s="26"/>
      <c r="EJ172" s="26"/>
      <c r="EK172" s="26"/>
      <c r="EL172" s="26"/>
      <c r="EM172" s="26"/>
      <c r="EN172" s="26"/>
      <c r="EO172" s="26"/>
      <c r="EP172" s="26"/>
      <c r="EQ172" s="26"/>
      <c r="ER172" s="26"/>
      <c r="ES172" s="26"/>
      <c r="ET172" s="26"/>
      <c r="EU172" s="26"/>
      <c r="EV172" s="26"/>
      <c r="EW172" s="26"/>
      <c r="EX172" s="26"/>
      <c r="EY172" s="26"/>
      <c r="EZ172" s="26"/>
      <c r="FA172" s="26"/>
      <c r="FB172" s="26"/>
      <c r="FC172" s="26"/>
    </row>
    <row r="173" spans="1:159" ht="16.5">
      <c r="A173" s="56" t="s">
        <v>20</v>
      </c>
      <c r="B173" s="143"/>
      <c r="C173" s="139"/>
      <c r="D173" s="134"/>
      <c r="E173" s="134"/>
      <c r="F173" s="105"/>
      <c r="G173" s="105"/>
      <c r="H173" s="134"/>
      <c r="I173" s="134"/>
      <c r="J173"/>
      <c r="K173"/>
      <c r="L173" s="25"/>
      <c r="M173" s="25"/>
      <c r="N173" s="25"/>
      <c r="O173" s="25"/>
      <c r="P173" s="25"/>
      <c r="Q173" s="42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F173" s="26"/>
      <c r="AG173" s="26"/>
      <c r="AH173" s="26"/>
      <c r="AI173" s="26"/>
      <c r="AJ173" s="26"/>
      <c r="AK173" s="26"/>
      <c r="AL173" s="26"/>
      <c r="AM173" s="26"/>
      <c r="AN173" s="26"/>
      <c r="AO173" s="26"/>
      <c r="AP173" s="26"/>
      <c r="AQ173" s="26"/>
      <c r="AR173" s="26"/>
      <c r="AS173" s="26"/>
      <c r="AT173" s="26"/>
      <c r="AU173" s="26"/>
      <c r="AV173" s="26"/>
      <c r="AW173" s="26"/>
      <c r="AX173" s="26"/>
      <c r="AY173" s="26"/>
      <c r="AZ173" s="26"/>
      <c r="BA173" s="26"/>
      <c r="BB173" s="26"/>
      <c r="BC173" s="26"/>
      <c r="BD173" s="26"/>
      <c r="BE173" s="26"/>
      <c r="BF173" s="26"/>
      <c r="BG173" s="26"/>
      <c r="BH173" s="26"/>
      <c r="BI173" s="26"/>
      <c r="BJ173" s="26"/>
      <c r="BK173" s="26"/>
      <c r="BL173" s="26"/>
      <c r="BM173" s="26"/>
      <c r="BN173" s="26"/>
      <c r="BO173" s="26"/>
      <c r="BP173" s="26"/>
      <c r="BQ173" s="26"/>
      <c r="BR173" s="26"/>
      <c r="BS173" s="26"/>
      <c r="BT173" s="26"/>
      <c r="BU173" s="26"/>
      <c r="BV173" s="26"/>
      <c r="BW173" s="26"/>
      <c r="BX173" s="26"/>
      <c r="BY173" s="26"/>
      <c r="BZ173" s="26"/>
      <c r="CA173" s="26"/>
      <c r="CB173" s="26"/>
      <c r="CC173" s="26"/>
      <c r="CD173" s="26"/>
      <c r="CE173" s="26"/>
      <c r="CF173" s="26"/>
      <c r="CG173" s="26"/>
      <c r="CH173" s="26"/>
      <c r="CI173" s="26"/>
      <c r="CJ173" s="26"/>
      <c r="CK173" s="26"/>
      <c r="CL173" s="26"/>
      <c r="CM173" s="26"/>
      <c r="CN173" s="26"/>
      <c r="CO173" s="26"/>
      <c r="CP173" s="26"/>
      <c r="CQ173" s="26"/>
      <c r="CR173" s="26"/>
      <c r="CS173" s="26"/>
      <c r="CT173" s="26"/>
      <c r="CU173" s="26"/>
      <c r="CV173" s="26"/>
      <c r="CW173" s="26"/>
      <c r="CX173" s="26"/>
      <c r="CY173" s="26"/>
      <c r="CZ173" s="26"/>
      <c r="DA173" s="26"/>
      <c r="DB173" s="26"/>
      <c r="DC173" s="26"/>
      <c r="DD173" s="26"/>
      <c r="DE173" s="26"/>
      <c r="DF173" s="26"/>
      <c r="DG173" s="26"/>
      <c r="DH173" s="26"/>
      <c r="DI173" s="26"/>
      <c r="DJ173" s="26"/>
      <c r="DK173" s="26"/>
      <c r="DL173" s="26"/>
      <c r="DM173" s="26"/>
      <c r="DN173" s="26"/>
      <c r="DO173" s="26"/>
      <c r="DP173" s="26"/>
      <c r="DQ173" s="26"/>
      <c r="DR173" s="26"/>
      <c r="DS173" s="26"/>
      <c r="DT173" s="26"/>
      <c r="DU173" s="26"/>
      <c r="DV173" s="26"/>
      <c r="DW173" s="26"/>
      <c r="DX173" s="26"/>
      <c r="DY173" s="26"/>
      <c r="DZ173" s="26"/>
      <c r="EA173" s="26"/>
      <c r="EB173" s="26"/>
      <c r="EC173" s="26"/>
      <c r="ED173" s="26"/>
      <c r="EE173" s="26"/>
      <c r="EF173" s="26"/>
      <c r="EG173" s="26"/>
      <c r="EH173" s="26"/>
      <c r="EI173" s="26"/>
      <c r="EJ173" s="26"/>
      <c r="EK173" s="26"/>
      <c r="EL173" s="26"/>
      <c r="EM173" s="26"/>
      <c r="EN173" s="26"/>
      <c r="EO173" s="26"/>
      <c r="EP173" s="26"/>
      <c r="EQ173" s="26"/>
      <c r="ER173" s="26"/>
      <c r="ES173" s="26"/>
      <c r="ET173" s="26"/>
      <c r="EU173" s="26"/>
      <c r="EV173" s="26"/>
      <c r="EW173" s="26"/>
      <c r="EX173" s="26"/>
      <c r="EY173" s="26"/>
      <c r="EZ173" s="26"/>
      <c r="FA173" s="26"/>
      <c r="FB173" s="26"/>
      <c r="FC173" s="26"/>
    </row>
    <row r="174" spans="1:159" ht="16.5">
      <c r="A174" s="53" t="s">
        <v>21</v>
      </c>
      <c r="B174" s="143">
        <v>1.0649999999999999</v>
      </c>
      <c r="C174" s="139">
        <v>1.9870000000000001</v>
      </c>
      <c r="D174" s="174">
        <v>3.375</v>
      </c>
      <c r="E174" s="174">
        <v>2.1800000000000002</v>
      </c>
      <c r="F174" s="97">
        <v>1.56206</v>
      </c>
      <c r="G174" s="97">
        <v>0.52310990000000002</v>
      </c>
      <c r="H174" s="139">
        <v>1.7959200000000002</v>
      </c>
      <c r="I174" s="139">
        <v>1.9089100000000001</v>
      </c>
      <c r="J174"/>
      <c r="L174" s="251"/>
      <c r="M174" s="25"/>
      <c r="N174" s="25"/>
      <c r="O174" s="25"/>
      <c r="P174" s="25"/>
      <c r="Q174" s="42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26"/>
      <c r="AG174" s="26"/>
      <c r="AH174" s="26"/>
      <c r="AI174" s="26"/>
      <c r="AJ174" s="26"/>
      <c r="AK174" s="26"/>
      <c r="AL174" s="26"/>
      <c r="AM174" s="26"/>
      <c r="AN174" s="26"/>
      <c r="AO174" s="26"/>
      <c r="AP174" s="26"/>
      <c r="AQ174" s="26"/>
      <c r="AR174" s="26"/>
      <c r="AS174" s="26"/>
      <c r="AT174" s="26"/>
      <c r="AU174" s="26"/>
      <c r="AV174" s="26"/>
      <c r="AW174" s="26"/>
      <c r="AX174" s="26"/>
      <c r="AY174" s="26"/>
      <c r="AZ174" s="26"/>
      <c r="BA174" s="26"/>
      <c r="BB174" s="26"/>
      <c r="BC174" s="26"/>
      <c r="BD174" s="26"/>
      <c r="BE174" s="26"/>
      <c r="BF174" s="26"/>
      <c r="BG174" s="26"/>
      <c r="BH174" s="26"/>
      <c r="BI174" s="26"/>
      <c r="BJ174" s="26"/>
      <c r="BK174" s="26"/>
      <c r="BL174" s="26"/>
      <c r="BM174" s="26"/>
      <c r="BN174" s="26"/>
      <c r="BO174" s="26"/>
      <c r="BP174" s="26"/>
      <c r="BQ174" s="26"/>
      <c r="BR174" s="26"/>
      <c r="BS174" s="26"/>
      <c r="BT174" s="26"/>
      <c r="BU174" s="26"/>
      <c r="BV174" s="26"/>
      <c r="BW174" s="26"/>
      <c r="BX174" s="26"/>
      <c r="BY174" s="26"/>
      <c r="BZ174" s="26"/>
      <c r="CA174" s="26"/>
      <c r="CB174" s="26"/>
      <c r="CC174" s="26"/>
      <c r="CD174" s="26"/>
      <c r="CE174" s="26"/>
      <c r="CF174" s="26"/>
      <c r="CG174" s="26"/>
      <c r="CH174" s="26"/>
      <c r="CI174" s="26"/>
      <c r="CJ174" s="26"/>
      <c r="CK174" s="26"/>
      <c r="CL174" s="26"/>
      <c r="CM174" s="26"/>
      <c r="CN174" s="26"/>
      <c r="CO174" s="26"/>
      <c r="CP174" s="26"/>
      <c r="CQ174" s="26"/>
      <c r="CR174" s="26"/>
      <c r="CS174" s="26"/>
      <c r="CT174" s="26"/>
      <c r="CU174" s="26"/>
      <c r="CV174" s="26"/>
      <c r="CW174" s="26"/>
      <c r="CX174" s="26"/>
      <c r="CY174" s="26"/>
      <c r="CZ174" s="26"/>
      <c r="DA174" s="26"/>
      <c r="DB174" s="26"/>
      <c r="DC174" s="26"/>
      <c r="DD174" s="26"/>
      <c r="DE174" s="26"/>
      <c r="DF174" s="26"/>
      <c r="DG174" s="26"/>
      <c r="DH174" s="26"/>
      <c r="DI174" s="26"/>
      <c r="DJ174" s="26"/>
      <c r="DK174" s="26"/>
      <c r="DL174" s="26"/>
      <c r="DM174" s="26"/>
      <c r="DN174" s="26"/>
      <c r="DO174" s="26"/>
      <c r="DP174" s="26"/>
      <c r="DQ174" s="26"/>
      <c r="DR174" s="26"/>
      <c r="DS174" s="26"/>
      <c r="DT174" s="26"/>
      <c r="DU174" s="26"/>
      <c r="DV174" s="26"/>
      <c r="DW174" s="26"/>
      <c r="DX174" s="26"/>
      <c r="DY174" s="26"/>
      <c r="DZ174" s="26"/>
      <c r="EA174" s="26"/>
      <c r="EB174" s="26"/>
      <c r="EC174" s="26"/>
      <c r="ED174" s="26"/>
      <c r="EE174" s="26"/>
      <c r="EF174" s="26"/>
      <c r="EG174" s="26"/>
      <c r="EH174" s="26"/>
      <c r="EI174" s="26"/>
      <c r="EJ174" s="26"/>
      <c r="EK174" s="26"/>
      <c r="EL174" s="26"/>
      <c r="EM174" s="26"/>
      <c r="EN174" s="26"/>
      <c r="EO174" s="26"/>
      <c r="EP174" s="26"/>
      <c r="EQ174" s="26"/>
      <c r="ER174" s="26"/>
      <c r="ES174" s="26"/>
      <c r="ET174" s="26"/>
      <c r="EU174" s="26"/>
      <c r="EV174" s="26"/>
      <c r="EW174" s="26"/>
      <c r="EX174" s="26"/>
      <c r="EY174" s="26"/>
      <c r="EZ174" s="26"/>
      <c r="FA174" s="26"/>
      <c r="FB174" s="26"/>
      <c r="FC174" s="26"/>
    </row>
    <row r="175" spans="1:159" ht="16.5">
      <c r="A175" s="53" t="s">
        <v>33</v>
      </c>
      <c r="B175" s="143">
        <v>8.89</v>
      </c>
      <c r="C175" s="139">
        <v>9.0440000000000005</v>
      </c>
      <c r="D175" s="174">
        <v>9.7899999999999991</v>
      </c>
      <c r="E175" s="174">
        <v>9.9610000000000003</v>
      </c>
      <c r="F175" s="97">
        <v>8.6677599999999995</v>
      </c>
      <c r="G175" s="97">
        <v>4.6823199999999998</v>
      </c>
      <c r="H175" s="139">
        <v>7.4314999999999998</v>
      </c>
      <c r="I175" s="139">
        <v>9.34544</v>
      </c>
      <c r="J175"/>
      <c r="L175" s="251"/>
      <c r="M175" s="25"/>
      <c r="N175" s="25"/>
      <c r="O175" s="25"/>
      <c r="P175" s="25"/>
      <c r="Q175" s="42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  <c r="AG175" s="26"/>
      <c r="AH175" s="26"/>
      <c r="AI175" s="26"/>
      <c r="AJ175" s="26"/>
      <c r="AK175" s="26"/>
      <c r="AL175" s="26"/>
      <c r="AM175" s="26"/>
      <c r="AN175" s="26"/>
      <c r="AO175" s="26"/>
      <c r="AP175" s="26"/>
      <c r="AQ175" s="26"/>
      <c r="AR175" s="26"/>
      <c r="AS175" s="26"/>
      <c r="AT175" s="26"/>
      <c r="AU175" s="26"/>
      <c r="AV175" s="26"/>
      <c r="AW175" s="26"/>
      <c r="AX175" s="26"/>
      <c r="AY175" s="26"/>
      <c r="AZ175" s="26"/>
      <c r="BA175" s="26"/>
      <c r="BB175" s="26"/>
      <c r="BC175" s="26"/>
      <c r="BD175" s="26"/>
      <c r="BE175" s="26"/>
      <c r="BF175" s="26"/>
      <c r="BG175" s="26"/>
      <c r="BH175" s="26"/>
      <c r="BI175" s="26"/>
      <c r="BJ175" s="26"/>
      <c r="BK175" s="26"/>
      <c r="BL175" s="26"/>
      <c r="BM175" s="26"/>
      <c r="BN175" s="26"/>
      <c r="BO175" s="26"/>
      <c r="BP175" s="26"/>
      <c r="BQ175" s="26"/>
      <c r="BR175" s="26"/>
      <c r="BS175" s="26"/>
      <c r="BT175" s="26"/>
      <c r="BU175" s="26"/>
      <c r="BV175" s="26"/>
      <c r="BW175" s="26"/>
      <c r="BX175" s="26"/>
      <c r="BY175" s="26"/>
      <c r="BZ175" s="26"/>
      <c r="CA175" s="26"/>
      <c r="CB175" s="26"/>
      <c r="CC175" s="26"/>
      <c r="CD175" s="26"/>
      <c r="CE175" s="26"/>
      <c r="CF175" s="26"/>
      <c r="CG175" s="26"/>
      <c r="CH175" s="26"/>
      <c r="CI175" s="26"/>
      <c r="CJ175" s="26"/>
      <c r="CK175" s="26"/>
      <c r="CL175" s="26"/>
      <c r="CM175" s="26"/>
      <c r="CN175" s="26"/>
      <c r="CO175" s="26"/>
      <c r="CP175" s="26"/>
      <c r="CQ175" s="26"/>
      <c r="CR175" s="26"/>
      <c r="CS175" s="26"/>
      <c r="CT175" s="26"/>
      <c r="CU175" s="26"/>
      <c r="CV175" s="26"/>
      <c r="CW175" s="26"/>
      <c r="CX175" s="26"/>
      <c r="CY175" s="26"/>
      <c r="CZ175" s="26"/>
      <c r="DA175" s="26"/>
      <c r="DB175" s="26"/>
      <c r="DC175" s="26"/>
      <c r="DD175" s="26"/>
      <c r="DE175" s="26"/>
      <c r="DF175" s="26"/>
      <c r="DG175" s="26"/>
      <c r="DH175" s="26"/>
      <c r="DI175" s="26"/>
      <c r="DJ175" s="26"/>
      <c r="DK175" s="26"/>
      <c r="DL175" s="26"/>
      <c r="DM175" s="26"/>
      <c r="DN175" s="26"/>
      <c r="DO175" s="26"/>
      <c r="DP175" s="26"/>
      <c r="DQ175" s="26"/>
      <c r="DR175" s="26"/>
      <c r="DS175" s="26"/>
      <c r="DT175" s="26"/>
      <c r="DU175" s="26"/>
      <c r="DV175" s="26"/>
      <c r="DW175" s="26"/>
      <c r="DX175" s="26"/>
      <c r="DY175" s="26"/>
      <c r="DZ175" s="26"/>
      <c r="EA175" s="26"/>
      <c r="EB175" s="26"/>
      <c r="EC175" s="26"/>
      <c r="ED175" s="26"/>
      <c r="EE175" s="26"/>
      <c r="EF175" s="26"/>
      <c r="EG175" s="26"/>
      <c r="EH175" s="26"/>
      <c r="EI175" s="26"/>
      <c r="EJ175" s="26"/>
      <c r="EK175" s="26"/>
      <c r="EL175" s="26"/>
      <c r="EM175" s="26"/>
      <c r="EN175" s="26"/>
      <c r="EO175" s="26"/>
      <c r="EP175" s="26"/>
      <c r="EQ175" s="26"/>
      <c r="ER175" s="26"/>
      <c r="ES175" s="26"/>
      <c r="ET175" s="26"/>
      <c r="EU175" s="26"/>
      <c r="EV175" s="26"/>
      <c r="EW175" s="26"/>
      <c r="EX175" s="26"/>
      <c r="EY175" s="26"/>
      <c r="EZ175" s="26"/>
      <c r="FA175" s="26"/>
      <c r="FB175" s="26"/>
      <c r="FC175" s="26"/>
    </row>
    <row r="176" spans="1:159" ht="16.5">
      <c r="A176" s="53" t="s">
        <v>34</v>
      </c>
      <c r="B176" s="143">
        <v>18.466000000000001</v>
      </c>
      <c r="C176" s="139">
        <v>22.352</v>
      </c>
      <c r="D176" s="174">
        <v>21.478999999999999</v>
      </c>
      <c r="E176" s="174">
        <v>19.963000000000001</v>
      </c>
      <c r="F176" s="97">
        <v>15.1485</v>
      </c>
      <c r="G176" s="97">
        <v>8.9286600000000007</v>
      </c>
      <c r="H176" s="139">
        <v>14.5154</v>
      </c>
      <c r="I176" s="139">
        <v>21.2332</v>
      </c>
      <c r="J176"/>
      <c r="L176" s="252"/>
      <c r="M176" s="25"/>
      <c r="N176" s="25"/>
      <c r="O176" s="25"/>
      <c r="P176" s="25"/>
      <c r="Q176" s="42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F176" s="26"/>
      <c r="AG176" s="26"/>
      <c r="AH176" s="26"/>
      <c r="AI176" s="26"/>
      <c r="AJ176" s="26"/>
      <c r="AK176" s="26"/>
      <c r="AL176" s="26"/>
      <c r="AM176" s="26"/>
      <c r="AN176" s="26"/>
      <c r="AO176" s="26"/>
      <c r="AP176" s="26"/>
      <c r="AQ176" s="26"/>
      <c r="AR176" s="26"/>
      <c r="AS176" s="26"/>
      <c r="AT176" s="26"/>
      <c r="AU176" s="26"/>
      <c r="AV176" s="26"/>
      <c r="AW176" s="26"/>
      <c r="AX176" s="26"/>
      <c r="AY176" s="26"/>
      <c r="AZ176" s="26"/>
      <c r="BA176" s="26"/>
      <c r="BB176" s="26"/>
      <c r="BC176" s="26"/>
      <c r="BD176" s="26"/>
      <c r="BE176" s="26"/>
      <c r="BF176" s="26"/>
      <c r="BG176" s="26"/>
      <c r="BH176" s="26"/>
      <c r="BI176" s="26"/>
      <c r="BJ176" s="26"/>
      <c r="BK176" s="26"/>
      <c r="BL176" s="26"/>
      <c r="BM176" s="26"/>
      <c r="BN176" s="26"/>
      <c r="BO176" s="26"/>
      <c r="BP176" s="26"/>
      <c r="BQ176" s="26"/>
      <c r="BR176" s="26"/>
      <c r="BS176" s="26"/>
      <c r="BT176" s="26"/>
      <c r="BU176" s="26"/>
      <c r="BV176" s="26"/>
      <c r="BW176" s="26"/>
      <c r="BX176" s="26"/>
      <c r="BY176" s="26"/>
      <c r="BZ176" s="26"/>
      <c r="CA176" s="26"/>
      <c r="CB176" s="26"/>
      <c r="CC176" s="26"/>
      <c r="CD176" s="26"/>
      <c r="CE176" s="26"/>
      <c r="CF176" s="26"/>
      <c r="CG176" s="26"/>
      <c r="CH176" s="26"/>
      <c r="CI176" s="26"/>
      <c r="CJ176" s="26"/>
      <c r="CK176" s="26"/>
      <c r="CL176" s="26"/>
      <c r="CM176" s="26"/>
      <c r="CN176" s="26"/>
      <c r="CO176" s="26"/>
      <c r="CP176" s="26"/>
      <c r="CQ176" s="26"/>
      <c r="CR176" s="26"/>
      <c r="CS176" s="26"/>
      <c r="CT176" s="26"/>
      <c r="CU176" s="26"/>
      <c r="CV176" s="26"/>
      <c r="CW176" s="26"/>
      <c r="CX176" s="26"/>
      <c r="CY176" s="26"/>
      <c r="CZ176" s="26"/>
      <c r="DA176" s="26"/>
      <c r="DB176" s="26"/>
      <c r="DC176" s="26"/>
      <c r="DD176" s="26"/>
      <c r="DE176" s="26"/>
      <c r="DF176" s="26"/>
      <c r="DG176" s="26"/>
      <c r="DH176" s="26"/>
      <c r="DI176" s="26"/>
      <c r="DJ176" s="26"/>
      <c r="DK176" s="26"/>
      <c r="DL176" s="26"/>
      <c r="DM176" s="26"/>
      <c r="DN176" s="26"/>
      <c r="DO176" s="26"/>
      <c r="DP176" s="26"/>
      <c r="DQ176" s="26"/>
      <c r="DR176" s="26"/>
      <c r="DS176" s="26"/>
      <c r="DT176" s="26"/>
      <c r="DU176" s="26"/>
      <c r="DV176" s="26"/>
      <c r="DW176" s="26"/>
      <c r="DX176" s="26"/>
      <c r="DY176" s="26"/>
      <c r="DZ176" s="26"/>
      <c r="EA176" s="26"/>
      <c r="EB176" s="26"/>
      <c r="EC176" s="26"/>
      <c r="ED176" s="26"/>
      <c r="EE176" s="26"/>
      <c r="EF176" s="26"/>
      <c r="EG176" s="26"/>
      <c r="EH176" s="26"/>
      <c r="EI176" s="26"/>
      <c r="EJ176" s="26"/>
      <c r="EK176" s="26"/>
      <c r="EL176" s="26"/>
      <c r="EM176" s="26"/>
      <c r="EN176" s="26"/>
      <c r="EO176" s="26"/>
      <c r="EP176" s="26"/>
      <c r="EQ176" s="26"/>
      <c r="ER176" s="26"/>
      <c r="ES176" s="26"/>
      <c r="ET176" s="26"/>
      <c r="EU176" s="26"/>
      <c r="EV176" s="26"/>
      <c r="EW176" s="26"/>
      <c r="EX176" s="26"/>
      <c r="EY176" s="26"/>
      <c r="EZ176" s="26"/>
      <c r="FA176" s="26"/>
      <c r="FB176" s="26"/>
      <c r="FC176" s="26"/>
    </row>
    <row r="177" spans="1:159" ht="16.5">
      <c r="A177" s="53" t="s">
        <v>35</v>
      </c>
      <c r="B177" s="143">
        <v>23.423999999999999</v>
      </c>
      <c r="C177" s="139">
        <v>28.506</v>
      </c>
      <c r="D177" s="174">
        <v>26.324999999999999</v>
      </c>
      <c r="E177" s="174">
        <v>29.251999999999999</v>
      </c>
      <c r="F177" s="97">
        <v>19.662700000000001</v>
      </c>
      <c r="G177" s="97">
        <v>12.3887</v>
      </c>
      <c r="H177" s="139">
        <v>18.925900000000002</v>
      </c>
      <c r="I177" s="139">
        <v>28.120699999999999</v>
      </c>
      <c r="J177"/>
      <c r="L177" s="251"/>
      <c r="M177" s="25"/>
      <c r="N177" s="25"/>
      <c r="O177" s="25"/>
      <c r="P177" s="25"/>
      <c r="Q177" s="42"/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F177" s="26"/>
      <c r="AG177" s="26"/>
      <c r="AH177" s="26"/>
      <c r="AI177" s="26"/>
      <c r="AJ177" s="26"/>
      <c r="AK177" s="26"/>
      <c r="AL177" s="26"/>
      <c r="AM177" s="26"/>
      <c r="AN177" s="26"/>
      <c r="AO177" s="26"/>
      <c r="AP177" s="26"/>
      <c r="AQ177" s="26"/>
      <c r="AR177" s="26"/>
      <c r="AS177" s="26"/>
      <c r="AT177" s="26"/>
      <c r="AU177" s="26"/>
      <c r="AV177" s="26"/>
      <c r="AW177" s="26"/>
      <c r="AX177" s="26"/>
      <c r="AY177" s="26"/>
      <c r="AZ177" s="26"/>
      <c r="BA177" s="26"/>
      <c r="BB177" s="26"/>
      <c r="BC177" s="26"/>
      <c r="BD177" s="26"/>
      <c r="BE177" s="26"/>
      <c r="BF177" s="26"/>
      <c r="BG177" s="26"/>
      <c r="BH177" s="26"/>
      <c r="BI177" s="26"/>
      <c r="BJ177" s="26"/>
      <c r="BK177" s="26"/>
      <c r="BL177" s="26"/>
      <c r="BM177" s="26"/>
      <c r="BN177" s="26"/>
      <c r="BO177" s="26"/>
      <c r="BP177" s="26"/>
      <c r="BQ177" s="26"/>
      <c r="BR177" s="26"/>
      <c r="BS177" s="26"/>
      <c r="BT177" s="26"/>
      <c r="BU177" s="26"/>
      <c r="BV177" s="26"/>
      <c r="BW177" s="26"/>
      <c r="BX177" s="26"/>
      <c r="BY177" s="26"/>
      <c r="BZ177" s="26"/>
      <c r="CA177" s="26"/>
      <c r="CB177" s="26"/>
      <c r="CC177" s="26"/>
      <c r="CD177" s="26"/>
      <c r="CE177" s="26"/>
      <c r="CF177" s="26"/>
      <c r="CG177" s="26"/>
      <c r="CH177" s="26"/>
      <c r="CI177" s="26"/>
      <c r="CJ177" s="26"/>
      <c r="CK177" s="26"/>
      <c r="CL177" s="26"/>
      <c r="CM177" s="26"/>
      <c r="CN177" s="26"/>
      <c r="CO177" s="26"/>
      <c r="CP177" s="26"/>
      <c r="CQ177" s="26"/>
      <c r="CR177" s="26"/>
      <c r="CS177" s="26"/>
      <c r="CT177" s="26"/>
      <c r="CU177" s="26"/>
      <c r="CV177" s="26"/>
      <c r="CW177" s="26"/>
      <c r="CX177" s="26"/>
      <c r="CY177" s="26"/>
      <c r="CZ177" s="26"/>
      <c r="DA177" s="26"/>
      <c r="DB177" s="26"/>
      <c r="DC177" s="26"/>
      <c r="DD177" s="26"/>
      <c r="DE177" s="26"/>
      <c r="DF177" s="26"/>
      <c r="DG177" s="26"/>
      <c r="DH177" s="26"/>
      <c r="DI177" s="26"/>
      <c r="DJ177" s="26"/>
      <c r="DK177" s="26"/>
      <c r="DL177" s="26"/>
      <c r="DM177" s="26"/>
      <c r="DN177" s="26"/>
      <c r="DO177" s="26"/>
      <c r="DP177" s="26"/>
      <c r="DQ177" s="26"/>
      <c r="DR177" s="26"/>
      <c r="DS177" s="26"/>
      <c r="DT177" s="26"/>
      <c r="DU177" s="26"/>
      <c r="DV177" s="26"/>
      <c r="DW177" s="26"/>
      <c r="DX177" s="26"/>
      <c r="DY177" s="26"/>
      <c r="DZ177" s="26"/>
      <c r="EA177" s="26"/>
      <c r="EB177" s="26"/>
      <c r="EC177" s="26"/>
      <c r="ED177" s="26"/>
      <c r="EE177" s="26"/>
      <c r="EF177" s="26"/>
      <c r="EG177" s="26"/>
      <c r="EH177" s="26"/>
      <c r="EI177" s="26"/>
      <c r="EJ177" s="26"/>
      <c r="EK177" s="26"/>
      <c r="EL177" s="26"/>
      <c r="EM177" s="26"/>
      <c r="EN177" s="26"/>
      <c r="EO177" s="26"/>
      <c r="EP177" s="26"/>
      <c r="EQ177" s="26"/>
      <c r="ER177" s="26"/>
      <c r="ES177" s="26"/>
      <c r="ET177" s="26"/>
      <c r="EU177" s="26"/>
      <c r="EV177" s="26"/>
      <c r="EW177" s="26"/>
      <c r="EX177" s="26"/>
      <c r="EY177" s="26"/>
      <c r="EZ177" s="26"/>
      <c r="FA177" s="26"/>
      <c r="FB177" s="26"/>
      <c r="FC177" s="26"/>
    </row>
    <row r="178" spans="1:159" ht="16.5">
      <c r="A178" s="53" t="s">
        <v>36</v>
      </c>
      <c r="B178" s="143">
        <v>66.337000000000003</v>
      </c>
      <c r="C178" s="139">
        <v>76.67</v>
      </c>
      <c r="D178" s="174">
        <v>77.09</v>
      </c>
      <c r="E178" s="174">
        <v>78.459999999999994</v>
      </c>
      <c r="F178" s="97">
        <v>47.575300000000006</v>
      </c>
      <c r="G178" s="97">
        <v>32.664900000000003</v>
      </c>
      <c r="H178" s="139">
        <v>41.4041</v>
      </c>
      <c r="I178" s="139">
        <v>73.570999999999998</v>
      </c>
      <c r="J178"/>
      <c r="L178" s="251"/>
      <c r="M178" s="25"/>
      <c r="N178" s="25"/>
      <c r="O178" s="25"/>
      <c r="P178" s="25"/>
      <c r="Q178" s="42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F178" s="26"/>
      <c r="AG178" s="26"/>
      <c r="AH178" s="26"/>
      <c r="AI178" s="26"/>
      <c r="AJ178" s="26"/>
      <c r="AK178" s="26"/>
      <c r="AL178" s="26"/>
      <c r="AM178" s="26"/>
      <c r="AN178" s="26"/>
      <c r="AO178" s="26"/>
      <c r="AP178" s="26"/>
      <c r="AQ178" s="26"/>
      <c r="AR178" s="26"/>
      <c r="AS178" s="26"/>
      <c r="AT178" s="26"/>
      <c r="AU178" s="26"/>
      <c r="AV178" s="26"/>
      <c r="AW178" s="26"/>
      <c r="AX178" s="26"/>
      <c r="AY178" s="26"/>
      <c r="AZ178" s="26"/>
      <c r="BA178" s="26"/>
      <c r="BB178" s="26"/>
      <c r="BC178" s="26"/>
      <c r="BD178" s="26"/>
      <c r="BE178" s="26"/>
      <c r="BF178" s="26"/>
      <c r="BG178" s="26"/>
      <c r="BH178" s="26"/>
      <c r="BI178" s="26"/>
      <c r="BJ178" s="26"/>
      <c r="BK178" s="26"/>
      <c r="BL178" s="26"/>
      <c r="BM178" s="26"/>
      <c r="BN178" s="26"/>
      <c r="BO178" s="26"/>
      <c r="BP178" s="26"/>
      <c r="BQ178" s="26"/>
      <c r="BR178" s="26"/>
      <c r="BS178" s="26"/>
      <c r="BT178" s="26"/>
      <c r="BU178" s="26"/>
      <c r="BV178" s="26"/>
      <c r="BW178" s="26"/>
      <c r="BX178" s="26"/>
      <c r="BY178" s="26"/>
      <c r="BZ178" s="26"/>
      <c r="CA178" s="26"/>
      <c r="CB178" s="26"/>
      <c r="CC178" s="26"/>
      <c r="CD178" s="26"/>
      <c r="CE178" s="26"/>
      <c r="CF178" s="26"/>
      <c r="CG178" s="26"/>
      <c r="CH178" s="26"/>
      <c r="CI178" s="26"/>
      <c r="CJ178" s="26"/>
      <c r="CK178" s="26"/>
      <c r="CL178" s="26"/>
      <c r="CM178" s="26"/>
      <c r="CN178" s="26"/>
      <c r="CO178" s="26"/>
      <c r="CP178" s="26"/>
      <c r="CQ178" s="26"/>
      <c r="CR178" s="26"/>
      <c r="CS178" s="26"/>
      <c r="CT178" s="26"/>
      <c r="CU178" s="26"/>
      <c r="CV178" s="26"/>
      <c r="CW178" s="26"/>
      <c r="CX178" s="26"/>
      <c r="CY178" s="26"/>
      <c r="CZ178" s="26"/>
      <c r="DA178" s="26"/>
      <c r="DB178" s="26"/>
      <c r="DC178" s="26"/>
      <c r="DD178" s="26"/>
      <c r="DE178" s="26"/>
      <c r="DF178" s="26"/>
      <c r="DG178" s="26"/>
      <c r="DH178" s="26"/>
      <c r="DI178" s="26"/>
      <c r="DJ178" s="26"/>
      <c r="DK178" s="26"/>
      <c r="DL178" s="26"/>
      <c r="DM178" s="26"/>
      <c r="DN178" s="26"/>
      <c r="DO178" s="26"/>
      <c r="DP178" s="26"/>
      <c r="DQ178" s="26"/>
      <c r="DR178" s="26"/>
      <c r="DS178" s="26"/>
      <c r="DT178" s="26"/>
      <c r="DU178" s="26"/>
      <c r="DV178" s="26"/>
      <c r="DW178" s="26"/>
      <c r="DX178" s="26"/>
      <c r="DY178" s="26"/>
      <c r="DZ178" s="26"/>
      <c r="EA178" s="26"/>
      <c r="EB178" s="26"/>
      <c r="EC178" s="26"/>
      <c r="ED178" s="26"/>
      <c r="EE178" s="26"/>
      <c r="EF178" s="26"/>
      <c r="EG178" s="26"/>
      <c r="EH178" s="26"/>
      <c r="EI178" s="26"/>
      <c r="EJ178" s="26"/>
      <c r="EK178" s="26"/>
      <c r="EL178" s="26"/>
      <c r="EM178" s="26"/>
      <c r="EN178" s="26"/>
      <c r="EO178" s="26"/>
      <c r="EP178" s="26"/>
      <c r="EQ178" s="26"/>
      <c r="ER178" s="26"/>
      <c r="ES178" s="26"/>
      <c r="ET178" s="26"/>
      <c r="EU178" s="26"/>
      <c r="EV178" s="26"/>
      <c r="EW178" s="26"/>
      <c r="EX178" s="26"/>
      <c r="EY178" s="26"/>
      <c r="EZ178" s="26"/>
      <c r="FA178" s="26"/>
      <c r="FB178" s="26"/>
      <c r="FC178" s="26"/>
    </row>
    <row r="179" spans="1:159" ht="16.5">
      <c r="A179" s="53" t="s">
        <v>37</v>
      </c>
      <c r="B179" s="143">
        <v>38.445999999999998</v>
      </c>
      <c r="C179" s="139">
        <v>40.273000000000003</v>
      </c>
      <c r="D179" s="174">
        <v>40.301000000000002</v>
      </c>
      <c r="E179" s="174">
        <v>33.161000000000001</v>
      </c>
      <c r="F179" s="97">
        <v>31.9162</v>
      </c>
      <c r="G179" s="97">
        <v>20.1996</v>
      </c>
      <c r="H179" s="139">
        <v>23.044900000000002</v>
      </c>
      <c r="I179" s="139">
        <v>44.954500000000003</v>
      </c>
      <c r="J179"/>
      <c r="L179" s="251"/>
      <c r="M179" s="25"/>
      <c r="N179" s="25"/>
      <c r="O179" s="25"/>
      <c r="P179" s="25"/>
      <c r="Q179" s="42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F179" s="26"/>
      <c r="AG179" s="26"/>
      <c r="AH179" s="26"/>
      <c r="AI179" s="26"/>
      <c r="AJ179" s="26"/>
      <c r="AK179" s="26"/>
      <c r="AL179" s="26"/>
      <c r="AM179" s="26"/>
      <c r="AN179" s="26"/>
      <c r="AO179" s="26"/>
      <c r="AP179" s="26"/>
      <c r="AQ179" s="26"/>
      <c r="AR179" s="26"/>
      <c r="AS179" s="26"/>
      <c r="AT179" s="26"/>
      <c r="AU179" s="26"/>
      <c r="AV179" s="26"/>
      <c r="AW179" s="26"/>
      <c r="AX179" s="26"/>
      <c r="AY179" s="26"/>
      <c r="AZ179" s="26"/>
      <c r="BA179" s="26"/>
      <c r="BB179" s="26"/>
      <c r="BC179" s="26"/>
      <c r="BD179" s="26"/>
      <c r="BE179" s="26"/>
      <c r="BF179" s="26"/>
      <c r="BG179" s="26"/>
      <c r="BH179" s="26"/>
      <c r="BI179" s="26"/>
      <c r="BJ179" s="26"/>
      <c r="BK179" s="26"/>
      <c r="BL179" s="26"/>
      <c r="BM179" s="26"/>
      <c r="BN179" s="26"/>
      <c r="BO179" s="26"/>
      <c r="BP179" s="26"/>
      <c r="BQ179" s="26"/>
      <c r="BR179" s="26"/>
      <c r="BS179" s="26"/>
      <c r="BT179" s="26"/>
      <c r="BU179" s="26"/>
      <c r="BV179" s="26"/>
      <c r="BW179" s="26"/>
      <c r="BX179" s="26"/>
      <c r="BY179" s="26"/>
      <c r="BZ179" s="26"/>
      <c r="CA179" s="26"/>
      <c r="CB179" s="26"/>
      <c r="CC179" s="26"/>
      <c r="CD179" s="26"/>
      <c r="CE179" s="26"/>
      <c r="CF179" s="26"/>
      <c r="CG179" s="26"/>
      <c r="CH179" s="26"/>
      <c r="CI179" s="26"/>
      <c r="CJ179" s="26"/>
      <c r="CK179" s="26"/>
      <c r="CL179" s="26"/>
      <c r="CM179" s="26"/>
      <c r="CN179" s="26"/>
      <c r="CO179" s="26"/>
      <c r="CP179" s="26"/>
      <c r="CQ179" s="26"/>
      <c r="CR179" s="26"/>
      <c r="CS179" s="26"/>
      <c r="CT179" s="26"/>
      <c r="CU179" s="26"/>
      <c r="CV179" s="26"/>
      <c r="CW179" s="26"/>
      <c r="CX179" s="26"/>
      <c r="CY179" s="26"/>
      <c r="CZ179" s="26"/>
      <c r="DA179" s="26"/>
      <c r="DB179" s="26"/>
      <c r="DC179" s="26"/>
      <c r="DD179" s="26"/>
      <c r="DE179" s="26"/>
      <c r="DF179" s="26"/>
      <c r="DG179" s="26"/>
      <c r="DH179" s="26"/>
      <c r="DI179" s="26"/>
      <c r="DJ179" s="26"/>
      <c r="DK179" s="26"/>
      <c r="DL179" s="26"/>
      <c r="DM179" s="26"/>
      <c r="DN179" s="26"/>
      <c r="DO179" s="26"/>
      <c r="DP179" s="26"/>
      <c r="DQ179" s="26"/>
      <c r="DR179" s="26"/>
      <c r="DS179" s="26"/>
      <c r="DT179" s="26"/>
      <c r="DU179" s="26"/>
      <c r="DV179" s="26"/>
      <c r="DW179" s="26"/>
      <c r="DX179" s="26"/>
      <c r="DY179" s="26"/>
      <c r="DZ179" s="26"/>
      <c r="EA179" s="26"/>
      <c r="EB179" s="26"/>
      <c r="EC179" s="26"/>
      <c r="ED179" s="26"/>
      <c r="EE179" s="26"/>
      <c r="EF179" s="26"/>
      <c r="EG179" s="26"/>
      <c r="EH179" s="26"/>
      <c r="EI179" s="26"/>
      <c r="EJ179" s="26"/>
      <c r="EK179" s="26"/>
      <c r="EL179" s="26"/>
      <c r="EM179" s="26"/>
      <c r="EN179" s="26"/>
      <c r="EO179" s="26"/>
      <c r="EP179" s="26"/>
      <c r="EQ179" s="26"/>
      <c r="ER179" s="26"/>
      <c r="ES179" s="26"/>
      <c r="ET179" s="26"/>
      <c r="EU179" s="26"/>
      <c r="EV179" s="26"/>
      <c r="EW179" s="26"/>
      <c r="EX179" s="26"/>
      <c r="EY179" s="26"/>
      <c r="EZ179" s="26"/>
      <c r="FA179" s="26"/>
      <c r="FB179" s="26"/>
      <c r="FC179" s="26"/>
    </row>
    <row r="180" spans="1:159" ht="16.5">
      <c r="A180" s="53" t="s">
        <v>38</v>
      </c>
      <c r="B180" s="143">
        <v>33.597000000000001</v>
      </c>
      <c r="C180" s="139">
        <v>32.185000000000002</v>
      </c>
      <c r="D180" s="174">
        <v>35.237000000000002</v>
      </c>
      <c r="E180" s="174">
        <v>35.531999999999996</v>
      </c>
      <c r="F180" s="97">
        <v>20.396099999999997</v>
      </c>
      <c r="G180" s="97">
        <v>22.424400000000002</v>
      </c>
      <c r="H180" s="139">
        <v>19.7593</v>
      </c>
      <c r="I180" s="139">
        <v>31.177199999999999</v>
      </c>
      <c r="J180"/>
      <c r="L180" s="251"/>
      <c r="M180" s="25"/>
      <c r="N180" s="25"/>
      <c r="O180" s="25"/>
      <c r="P180" s="25"/>
      <c r="Q180" s="42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F180" s="26"/>
      <c r="AG180" s="26"/>
      <c r="AH180" s="26"/>
      <c r="AI180" s="26"/>
      <c r="AJ180" s="26"/>
      <c r="AK180" s="26"/>
      <c r="AL180" s="26"/>
      <c r="AM180" s="26"/>
      <c r="AN180" s="26"/>
      <c r="AO180" s="26"/>
      <c r="AP180" s="26"/>
      <c r="AQ180" s="26"/>
      <c r="AR180" s="26"/>
      <c r="AS180" s="26"/>
      <c r="AT180" s="26"/>
      <c r="AU180" s="26"/>
      <c r="AV180" s="26"/>
      <c r="AW180" s="26"/>
      <c r="AX180" s="26"/>
      <c r="AY180" s="26"/>
      <c r="AZ180" s="26"/>
      <c r="BA180" s="26"/>
      <c r="BB180" s="26"/>
      <c r="BC180" s="26"/>
      <c r="BD180" s="26"/>
      <c r="BE180" s="26"/>
      <c r="BF180" s="26"/>
      <c r="BG180" s="26"/>
      <c r="BH180" s="26"/>
      <c r="BI180" s="26"/>
      <c r="BJ180" s="26"/>
      <c r="BK180" s="26"/>
      <c r="BL180" s="26"/>
      <c r="BM180" s="26"/>
      <c r="BN180" s="26"/>
      <c r="BO180" s="26"/>
      <c r="BP180" s="26"/>
      <c r="BQ180" s="26"/>
      <c r="BR180" s="26"/>
      <c r="BS180" s="26"/>
      <c r="BT180" s="26"/>
      <c r="BU180" s="26"/>
      <c r="BV180" s="26"/>
      <c r="BW180" s="26"/>
      <c r="BX180" s="26"/>
      <c r="BY180" s="26"/>
      <c r="BZ180" s="26"/>
      <c r="CA180" s="26"/>
      <c r="CB180" s="26"/>
      <c r="CC180" s="26"/>
      <c r="CD180" s="26"/>
      <c r="CE180" s="26"/>
      <c r="CF180" s="26"/>
      <c r="CG180" s="26"/>
      <c r="CH180" s="26"/>
      <c r="CI180" s="26"/>
      <c r="CJ180" s="26"/>
      <c r="CK180" s="26"/>
      <c r="CL180" s="26"/>
      <c r="CM180" s="26"/>
      <c r="CN180" s="26"/>
      <c r="CO180" s="26"/>
      <c r="CP180" s="26"/>
      <c r="CQ180" s="26"/>
      <c r="CR180" s="26"/>
      <c r="CS180" s="26"/>
      <c r="CT180" s="26"/>
      <c r="CU180" s="26"/>
      <c r="CV180" s="26"/>
      <c r="CW180" s="26"/>
      <c r="CX180" s="26"/>
      <c r="CY180" s="26"/>
      <c r="CZ180" s="26"/>
      <c r="DA180" s="26"/>
      <c r="DB180" s="26"/>
      <c r="DC180" s="26"/>
      <c r="DD180" s="26"/>
      <c r="DE180" s="26"/>
      <c r="DF180" s="26"/>
      <c r="DG180" s="26"/>
      <c r="DH180" s="26"/>
      <c r="DI180" s="26"/>
      <c r="DJ180" s="26"/>
      <c r="DK180" s="26"/>
      <c r="DL180" s="26"/>
      <c r="DM180" s="26"/>
      <c r="DN180" s="26"/>
      <c r="DO180" s="26"/>
      <c r="DP180" s="26"/>
      <c r="DQ180" s="26"/>
      <c r="DR180" s="26"/>
      <c r="DS180" s="26"/>
      <c r="DT180" s="26"/>
      <c r="DU180" s="26"/>
      <c r="DV180" s="26"/>
      <c r="DW180" s="26"/>
      <c r="DX180" s="26"/>
      <c r="DY180" s="26"/>
      <c r="DZ180" s="26"/>
      <c r="EA180" s="26"/>
      <c r="EB180" s="26"/>
      <c r="EC180" s="26"/>
      <c r="ED180" s="26"/>
      <c r="EE180" s="26"/>
      <c r="EF180" s="26"/>
      <c r="EG180" s="26"/>
      <c r="EH180" s="26"/>
      <c r="EI180" s="26"/>
      <c r="EJ180" s="26"/>
      <c r="EK180" s="26"/>
      <c r="EL180" s="26"/>
      <c r="EM180" s="26"/>
      <c r="EN180" s="26"/>
      <c r="EO180" s="26"/>
      <c r="EP180" s="26"/>
      <c r="EQ180" s="26"/>
      <c r="ER180" s="26"/>
      <c r="ES180" s="26"/>
      <c r="ET180" s="26"/>
      <c r="EU180" s="26"/>
      <c r="EV180" s="26"/>
      <c r="EW180" s="26"/>
      <c r="EX180" s="26"/>
      <c r="EY180" s="26"/>
      <c r="EZ180" s="26"/>
      <c r="FA180" s="26"/>
      <c r="FB180" s="26"/>
      <c r="FC180" s="26"/>
    </row>
    <row r="181" spans="1:159" ht="16.5">
      <c r="A181" s="53" t="s">
        <v>39</v>
      </c>
      <c r="B181" s="143">
        <v>5.31</v>
      </c>
      <c r="C181" s="139">
        <v>7.22</v>
      </c>
      <c r="D181" s="174">
        <v>9.3209999999999997</v>
      </c>
      <c r="E181" s="174">
        <v>9.8840000000000003</v>
      </c>
      <c r="F181" s="97">
        <v>3.4068000000000001</v>
      </c>
      <c r="G181" s="97">
        <v>6.7578000000000005</v>
      </c>
      <c r="H181" s="139">
        <v>5.9378299999999999</v>
      </c>
      <c r="I181" s="139">
        <v>7.1304099999999995</v>
      </c>
      <c r="J181"/>
      <c r="L181" s="251"/>
      <c r="M181" s="25"/>
      <c r="N181" s="25"/>
      <c r="O181" s="25"/>
      <c r="P181" s="25"/>
      <c r="Q181" s="42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F181" s="26"/>
      <c r="AG181" s="26"/>
      <c r="AH181" s="26"/>
      <c r="AI181" s="26"/>
      <c r="AJ181" s="26"/>
      <c r="AK181" s="26"/>
      <c r="AL181" s="26"/>
      <c r="AM181" s="26"/>
      <c r="AN181" s="26"/>
      <c r="AO181" s="26"/>
      <c r="AP181" s="26"/>
      <c r="AQ181" s="26"/>
      <c r="AR181" s="26"/>
      <c r="AS181" s="26"/>
      <c r="AT181" s="26"/>
      <c r="AU181" s="26"/>
      <c r="AV181" s="26"/>
      <c r="AW181" s="26"/>
      <c r="AX181" s="26"/>
      <c r="AY181" s="26"/>
      <c r="AZ181" s="26"/>
      <c r="BA181" s="26"/>
      <c r="BB181" s="26"/>
      <c r="BC181" s="26"/>
      <c r="BD181" s="26"/>
      <c r="BE181" s="26"/>
      <c r="BF181" s="26"/>
      <c r="BG181" s="26"/>
      <c r="BH181" s="26"/>
      <c r="BI181" s="26"/>
      <c r="BJ181" s="26"/>
      <c r="BK181" s="26"/>
      <c r="BL181" s="26"/>
      <c r="BM181" s="26"/>
      <c r="BN181" s="26"/>
      <c r="BO181" s="26"/>
      <c r="BP181" s="26"/>
      <c r="BQ181" s="26"/>
      <c r="BR181" s="26"/>
      <c r="BS181" s="26"/>
      <c r="BT181" s="26"/>
      <c r="BU181" s="26"/>
      <c r="BV181" s="26"/>
      <c r="BW181" s="26"/>
      <c r="BX181" s="26"/>
      <c r="BY181" s="26"/>
      <c r="BZ181" s="26"/>
      <c r="CA181" s="26"/>
      <c r="CB181" s="26"/>
      <c r="CC181" s="26"/>
      <c r="CD181" s="26"/>
      <c r="CE181" s="26"/>
      <c r="CF181" s="26"/>
      <c r="CG181" s="26"/>
      <c r="CH181" s="26"/>
      <c r="CI181" s="26"/>
      <c r="CJ181" s="26"/>
      <c r="CK181" s="26"/>
      <c r="CL181" s="26"/>
      <c r="CM181" s="26"/>
      <c r="CN181" s="26"/>
      <c r="CO181" s="26"/>
      <c r="CP181" s="26"/>
      <c r="CQ181" s="26"/>
      <c r="CR181" s="26"/>
      <c r="CS181" s="26"/>
      <c r="CT181" s="26"/>
      <c r="CU181" s="26"/>
      <c r="CV181" s="26"/>
      <c r="CW181" s="26"/>
      <c r="CX181" s="26"/>
      <c r="CY181" s="26"/>
      <c r="CZ181" s="26"/>
      <c r="DA181" s="26"/>
      <c r="DB181" s="26"/>
      <c r="DC181" s="26"/>
      <c r="DD181" s="26"/>
      <c r="DE181" s="26"/>
      <c r="DF181" s="26"/>
      <c r="DG181" s="26"/>
      <c r="DH181" s="26"/>
      <c r="DI181" s="26"/>
      <c r="DJ181" s="26"/>
      <c r="DK181" s="26"/>
      <c r="DL181" s="26"/>
      <c r="DM181" s="26"/>
      <c r="DN181" s="26"/>
      <c r="DO181" s="26"/>
      <c r="DP181" s="26"/>
      <c r="DQ181" s="26"/>
      <c r="DR181" s="26"/>
      <c r="DS181" s="26"/>
      <c r="DT181" s="26"/>
      <c r="DU181" s="26"/>
      <c r="DV181" s="26"/>
      <c r="DW181" s="26"/>
      <c r="DX181" s="26"/>
      <c r="DY181" s="26"/>
      <c r="DZ181" s="26"/>
      <c r="EA181" s="26"/>
      <c r="EB181" s="26"/>
      <c r="EC181" s="26"/>
      <c r="ED181" s="26"/>
      <c r="EE181" s="26"/>
      <c r="EF181" s="26"/>
      <c r="EG181" s="26"/>
      <c r="EH181" s="26"/>
      <c r="EI181" s="26"/>
      <c r="EJ181" s="26"/>
      <c r="EK181" s="26"/>
      <c r="EL181" s="26"/>
      <c r="EM181" s="26"/>
      <c r="EN181" s="26"/>
      <c r="EO181" s="26"/>
      <c r="EP181" s="26"/>
      <c r="EQ181" s="26"/>
      <c r="ER181" s="26"/>
      <c r="ES181" s="26"/>
      <c r="ET181" s="26"/>
      <c r="EU181" s="26"/>
      <c r="EV181" s="26"/>
      <c r="EW181" s="26"/>
      <c r="EX181" s="26"/>
      <c r="EY181" s="26"/>
      <c r="EZ181" s="26"/>
      <c r="FA181" s="26"/>
      <c r="FB181" s="26"/>
      <c r="FC181" s="26"/>
    </row>
    <row r="182" spans="1:159" ht="16.5">
      <c r="A182" s="53" t="s">
        <v>61</v>
      </c>
      <c r="B182" s="143">
        <v>0.48899999999999999</v>
      </c>
      <c r="C182" s="139">
        <v>6.6000000000000003E-2</v>
      </c>
      <c r="D182" s="174">
        <v>0.27300000000000002</v>
      </c>
      <c r="E182" s="174">
        <v>0.19</v>
      </c>
      <c r="F182" s="97">
        <v>69.179600000000008</v>
      </c>
      <c r="G182" s="97">
        <v>43.147500000000001</v>
      </c>
      <c r="H182" s="139">
        <v>58.009500000000003</v>
      </c>
      <c r="I182" s="139">
        <v>0.193079</v>
      </c>
      <c r="J182"/>
      <c r="L182" s="25"/>
      <c r="M182" s="25"/>
      <c r="N182" s="25"/>
      <c r="O182" s="25"/>
      <c r="P182" s="25"/>
      <c r="Q182" s="42"/>
      <c r="R182" s="26"/>
      <c r="S182" s="26"/>
      <c r="T182" s="26"/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F182" s="26"/>
      <c r="AG182" s="26"/>
      <c r="AH182" s="26"/>
      <c r="AI182" s="26"/>
      <c r="AJ182" s="26"/>
      <c r="AK182" s="26"/>
      <c r="AL182" s="26"/>
      <c r="AM182" s="26"/>
      <c r="AN182" s="26"/>
      <c r="AO182" s="26"/>
      <c r="AP182" s="26"/>
      <c r="AQ182" s="26"/>
      <c r="AR182" s="26"/>
      <c r="AS182" s="26"/>
      <c r="AT182" s="26"/>
      <c r="AU182" s="26"/>
      <c r="AV182" s="26"/>
      <c r="AW182" s="26"/>
      <c r="AX182" s="26"/>
      <c r="AY182" s="26"/>
      <c r="AZ182" s="26"/>
      <c r="BA182" s="26"/>
      <c r="BB182" s="26"/>
      <c r="BC182" s="26"/>
      <c r="BD182" s="26"/>
      <c r="BE182" s="26"/>
      <c r="BF182" s="26"/>
      <c r="BG182" s="26"/>
      <c r="BH182" s="26"/>
      <c r="BI182" s="26"/>
      <c r="BJ182" s="26"/>
      <c r="BK182" s="26"/>
      <c r="BL182" s="26"/>
      <c r="BM182" s="26"/>
      <c r="BN182" s="26"/>
      <c r="BO182" s="26"/>
      <c r="BP182" s="26"/>
      <c r="BQ182" s="26"/>
      <c r="BR182" s="26"/>
      <c r="BS182" s="26"/>
      <c r="BT182" s="26"/>
      <c r="BU182" s="26"/>
      <c r="BV182" s="26"/>
      <c r="BW182" s="26"/>
      <c r="BX182" s="26"/>
      <c r="BY182" s="26"/>
      <c r="BZ182" s="26"/>
      <c r="CA182" s="26"/>
      <c r="CB182" s="26"/>
      <c r="CC182" s="26"/>
      <c r="CD182" s="26"/>
      <c r="CE182" s="26"/>
      <c r="CF182" s="26"/>
      <c r="CG182" s="26"/>
      <c r="CH182" s="26"/>
      <c r="CI182" s="26"/>
      <c r="CJ182" s="26"/>
      <c r="CK182" s="26"/>
      <c r="CL182" s="26"/>
      <c r="CM182" s="26"/>
      <c r="CN182" s="26"/>
      <c r="CO182" s="26"/>
      <c r="CP182" s="26"/>
      <c r="CQ182" s="26"/>
      <c r="CR182" s="26"/>
      <c r="CS182" s="26"/>
      <c r="CT182" s="26"/>
      <c r="CU182" s="26"/>
      <c r="CV182" s="26"/>
      <c r="CW182" s="26"/>
      <c r="CX182" s="26"/>
      <c r="CY182" s="26"/>
      <c r="CZ182" s="26"/>
      <c r="DA182" s="26"/>
      <c r="DB182" s="26"/>
      <c r="DC182" s="26"/>
      <c r="DD182" s="26"/>
      <c r="DE182" s="26"/>
      <c r="DF182" s="26"/>
      <c r="DG182" s="26"/>
      <c r="DH182" s="26"/>
      <c r="DI182" s="26"/>
      <c r="DJ182" s="26"/>
      <c r="DK182" s="26"/>
      <c r="DL182" s="26"/>
      <c r="DM182" s="26"/>
      <c r="DN182" s="26"/>
      <c r="DO182" s="26"/>
      <c r="DP182" s="26"/>
      <c r="DQ182" s="26"/>
      <c r="DR182" s="26"/>
      <c r="DS182" s="26"/>
      <c r="DT182" s="26"/>
      <c r="DU182" s="26"/>
      <c r="DV182" s="26"/>
      <c r="DW182" s="26"/>
      <c r="DX182" s="26"/>
      <c r="DY182" s="26"/>
      <c r="DZ182" s="26"/>
      <c r="EA182" s="26"/>
      <c r="EB182" s="26"/>
      <c r="EC182" s="26"/>
      <c r="ED182" s="26"/>
      <c r="EE182" s="26"/>
      <c r="EF182" s="26"/>
      <c r="EG182" s="26"/>
      <c r="EH182" s="26"/>
      <c r="EI182" s="26"/>
      <c r="EJ182" s="26"/>
      <c r="EK182" s="26"/>
      <c r="EL182" s="26"/>
      <c r="EM182" s="26"/>
      <c r="EN182" s="26"/>
      <c r="EO182" s="26"/>
      <c r="EP182" s="26"/>
      <c r="EQ182" s="26"/>
      <c r="ER182" s="26"/>
      <c r="ES182" s="26"/>
      <c r="ET182" s="26"/>
      <c r="EU182" s="26"/>
      <c r="EV182" s="26"/>
      <c r="EW182" s="26"/>
      <c r="EX182" s="26"/>
      <c r="EY182" s="26"/>
      <c r="EZ182" s="26"/>
      <c r="FA182" s="26"/>
      <c r="FB182" s="26"/>
      <c r="FC182" s="26"/>
    </row>
    <row r="183" spans="1:159" ht="16.5">
      <c r="A183" s="57" t="s">
        <v>19</v>
      </c>
      <c r="B183" s="171">
        <f>SUM(B174:B182)</f>
        <v>196.024</v>
      </c>
      <c r="C183" s="172">
        <f>SUM(C174:C182)</f>
        <v>218.303</v>
      </c>
      <c r="D183" s="172">
        <f t="shared" ref="D183:E183" si="12">SUM(D174:D182)</f>
        <v>223.191</v>
      </c>
      <c r="E183" s="172">
        <f t="shared" si="12"/>
        <v>218.58299999999997</v>
      </c>
      <c r="F183" s="100">
        <f>SUM(F174:F182)</f>
        <v>217.51501999999999</v>
      </c>
      <c r="G183" s="100">
        <f>SUM(G174:G182)</f>
        <v>151.71698990000002</v>
      </c>
      <c r="H183" s="100">
        <f t="shared" ref="H183:I183" si="13">SUM(H174:H182)</f>
        <v>190.82435000000001</v>
      </c>
      <c r="I183" s="100">
        <f t="shared" si="13"/>
        <v>217.63443900000001</v>
      </c>
      <c r="J183"/>
      <c r="K183" s="76"/>
      <c r="L183" s="252"/>
      <c r="M183" s="25"/>
      <c r="N183" s="25"/>
      <c r="O183" s="25"/>
      <c r="P183" s="25"/>
      <c r="Q183" s="42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F183" s="26"/>
      <c r="AG183" s="26"/>
      <c r="AH183" s="26"/>
      <c r="AI183" s="26"/>
      <c r="AJ183" s="26"/>
      <c r="AK183" s="26"/>
      <c r="AL183" s="26"/>
      <c r="AM183" s="26"/>
      <c r="AN183" s="26"/>
      <c r="AO183" s="26"/>
      <c r="AP183" s="26"/>
      <c r="AQ183" s="26"/>
      <c r="AR183" s="26"/>
      <c r="AS183" s="26"/>
      <c r="AT183" s="26"/>
      <c r="AU183" s="26"/>
      <c r="AV183" s="26"/>
      <c r="AW183" s="26"/>
      <c r="AX183" s="26"/>
      <c r="AY183" s="26"/>
      <c r="AZ183" s="26"/>
      <c r="BA183" s="26"/>
      <c r="BB183" s="26"/>
      <c r="BC183" s="26"/>
      <c r="BD183" s="26"/>
      <c r="BE183" s="26"/>
      <c r="BF183" s="26"/>
      <c r="BG183" s="26"/>
      <c r="BH183" s="26"/>
      <c r="BI183" s="26"/>
      <c r="BJ183" s="26"/>
      <c r="BK183" s="26"/>
      <c r="BL183" s="26"/>
      <c r="BM183" s="26"/>
      <c r="BN183" s="26"/>
      <c r="BO183" s="26"/>
      <c r="BP183" s="26"/>
      <c r="BQ183" s="26"/>
      <c r="BR183" s="26"/>
      <c r="BS183" s="26"/>
      <c r="BT183" s="26"/>
      <c r="BU183" s="26"/>
      <c r="BV183" s="26"/>
      <c r="BW183" s="26"/>
      <c r="BX183" s="26"/>
      <c r="BY183" s="26"/>
      <c r="BZ183" s="26"/>
      <c r="CA183" s="26"/>
      <c r="CB183" s="26"/>
      <c r="CC183" s="26"/>
      <c r="CD183" s="26"/>
      <c r="CE183" s="26"/>
      <c r="CF183" s="26"/>
      <c r="CG183" s="26"/>
      <c r="CH183" s="26"/>
      <c r="CI183" s="26"/>
      <c r="CJ183" s="26"/>
      <c r="CK183" s="26"/>
      <c r="CL183" s="26"/>
      <c r="CM183" s="26"/>
      <c r="CN183" s="26"/>
      <c r="CO183" s="26"/>
      <c r="CP183" s="26"/>
      <c r="CQ183" s="26"/>
      <c r="CR183" s="26"/>
      <c r="CS183" s="26"/>
      <c r="CT183" s="26"/>
      <c r="CU183" s="26"/>
      <c r="CV183" s="26"/>
      <c r="CW183" s="26"/>
      <c r="CX183" s="26"/>
      <c r="CY183" s="26"/>
      <c r="CZ183" s="26"/>
      <c r="DA183" s="26"/>
      <c r="DB183" s="26"/>
      <c r="DC183" s="26"/>
      <c r="DD183" s="26"/>
      <c r="DE183" s="26"/>
      <c r="DF183" s="26"/>
      <c r="DG183" s="26"/>
      <c r="DH183" s="26"/>
      <c r="DI183" s="26"/>
      <c r="DJ183" s="26"/>
      <c r="DK183" s="26"/>
      <c r="DL183" s="26"/>
      <c r="DM183" s="26"/>
      <c r="DN183" s="26"/>
      <c r="DO183" s="26"/>
      <c r="DP183" s="26"/>
      <c r="DQ183" s="26"/>
      <c r="DR183" s="26"/>
      <c r="DS183" s="26"/>
      <c r="DT183" s="26"/>
      <c r="DU183" s="26"/>
      <c r="DV183" s="26"/>
      <c r="DW183" s="26"/>
      <c r="DX183" s="26"/>
      <c r="DY183" s="26"/>
      <c r="DZ183" s="26"/>
      <c r="EA183" s="26"/>
      <c r="EB183" s="26"/>
      <c r="EC183" s="26"/>
      <c r="ED183" s="26"/>
      <c r="EE183" s="26"/>
      <c r="EF183" s="26"/>
      <c r="EG183" s="26"/>
      <c r="EH183" s="26"/>
      <c r="EI183" s="26"/>
      <c r="EJ183" s="26"/>
      <c r="EK183" s="26"/>
      <c r="EL183" s="26"/>
      <c r="EM183" s="26"/>
      <c r="EN183" s="26"/>
      <c r="EO183" s="26"/>
      <c r="EP183" s="26"/>
      <c r="EQ183" s="26"/>
      <c r="ER183" s="26"/>
      <c r="ES183" s="26"/>
      <c r="ET183" s="26"/>
      <c r="EU183" s="26"/>
      <c r="EV183" s="26"/>
      <c r="EW183" s="26"/>
      <c r="EX183" s="26"/>
      <c r="EY183" s="26"/>
      <c r="EZ183" s="26"/>
      <c r="FA183" s="26"/>
      <c r="FB183" s="26"/>
      <c r="FC183" s="26"/>
    </row>
    <row r="184" spans="1:159" ht="16.5">
      <c r="A184" s="53"/>
      <c r="B184" s="143"/>
      <c r="C184" s="139"/>
      <c r="D184" s="134"/>
      <c r="E184" s="134"/>
      <c r="F184" s="98"/>
      <c r="G184" s="98"/>
      <c r="H184" s="134"/>
      <c r="I184" s="134"/>
      <c r="J184"/>
      <c r="K184"/>
      <c r="L184" s="25"/>
      <c r="M184" s="25"/>
      <c r="N184" s="25"/>
      <c r="O184" s="25"/>
      <c r="P184" s="25"/>
      <c r="Q184" s="42"/>
      <c r="R184" s="26"/>
      <c r="S184" s="26"/>
      <c r="T184" s="26"/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F184" s="26"/>
      <c r="AG184" s="26"/>
      <c r="AH184" s="26"/>
      <c r="AI184" s="26"/>
      <c r="AJ184" s="26"/>
      <c r="AK184" s="26"/>
      <c r="AL184" s="26"/>
      <c r="AM184" s="26"/>
      <c r="AN184" s="26"/>
      <c r="AO184" s="26"/>
      <c r="AP184" s="26"/>
      <c r="AQ184" s="26"/>
      <c r="AR184" s="26"/>
      <c r="AS184" s="26"/>
      <c r="AT184" s="26"/>
      <c r="AU184" s="26"/>
      <c r="AV184" s="26"/>
      <c r="AW184" s="26"/>
      <c r="AX184" s="26"/>
      <c r="AY184" s="26"/>
      <c r="AZ184" s="26"/>
      <c r="BA184" s="26"/>
      <c r="BB184" s="26"/>
      <c r="BC184" s="26"/>
      <c r="BD184" s="26"/>
      <c r="BE184" s="26"/>
      <c r="BF184" s="26"/>
      <c r="BG184" s="26"/>
      <c r="BH184" s="26"/>
      <c r="BI184" s="26"/>
      <c r="BJ184" s="26"/>
      <c r="BK184" s="26"/>
      <c r="BL184" s="26"/>
      <c r="BM184" s="26"/>
      <c r="BN184" s="26"/>
      <c r="BO184" s="26"/>
      <c r="BP184" s="26"/>
      <c r="BQ184" s="26"/>
      <c r="BR184" s="26"/>
      <c r="BS184" s="26"/>
      <c r="BT184" s="26"/>
      <c r="BU184" s="26"/>
      <c r="BV184" s="26"/>
      <c r="BW184" s="26"/>
      <c r="BX184" s="26"/>
      <c r="BY184" s="26"/>
      <c r="BZ184" s="26"/>
      <c r="CA184" s="26"/>
      <c r="CB184" s="26"/>
      <c r="CC184" s="26"/>
      <c r="CD184" s="26"/>
      <c r="CE184" s="26"/>
      <c r="CF184" s="26"/>
      <c r="CG184" s="26"/>
      <c r="CH184" s="26"/>
      <c r="CI184" s="26"/>
      <c r="CJ184" s="26"/>
      <c r="CK184" s="26"/>
      <c r="CL184" s="26"/>
      <c r="CM184" s="26"/>
      <c r="CN184" s="26"/>
      <c r="CO184" s="26"/>
      <c r="CP184" s="26"/>
      <c r="CQ184" s="26"/>
      <c r="CR184" s="26"/>
      <c r="CS184" s="26"/>
      <c r="CT184" s="26"/>
      <c r="CU184" s="26"/>
      <c r="CV184" s="26"/>
      <c r="CW184" s="26"/>
      <c r="CX184" s="26"/>
      <c r="CY184" s="26"/>
      <c r="CZ184" s="26"/>
      <c r="DA184" s="26"/>
      <c r="DB184" s="26"/>
      <c r="DC184" s="26"/>
      <c r="DD184" s="26"/>
      <c r="DE184" s="26"/>
      <c r="DF184" s="26"/>
      <c r="DG184" s="26"/>
      <c r="DH184" s="26"/>
      <c r="DI184" s="26"/>
      <c r="DJ184" s="26"/>
      <c r="DK184" s="26"/>
      <c r="DL184" s="26"/>
      <c r="DM184" s="26"/>
      <c r="DN184" s="26"/>
      <c r="DO184" s="26"/>
      <c r="DP184" s="26"/>
      <c r="DQ184" s="26"/>
      <c r="DR184" s="26"/>
      <c r="DS184" s="26"/>
      <c r="DT184" s="26"/>
      <c r="DU184" s="26"/>
      <c r="DV184" s="26"/>
      <c r="DW184" s="26"/>
      <c r="DX184" s="26"/>
      <c r="DY184" s="26"/>
      <c r="DZ184" s="26"/>
      <c r="EA184" s="26"/>
      <c r="EB184" s="26"/>
      <c r="EC184" s="26"/>
      <c r="ED184" s="26"/>
      <c r="EE184" s="26"/>
      <c r="EF184" s="26"/>
      <c r="EG184" s="26"/>
      <c r="EH184" s="26"/>
      <c r="EI184" s="26"/>
      <c r="EJ184" s="26"/>
      <c r="EK184" s="26"/>
      <c r="EL184" s="26"/>
      <c r="EM184" s="26"/>
      <c r="EN184" s="26"/>
      <c r="EO184" s="26"/>
      <c r="EP184" s="26"/>
      <c r="EQ184" s="26"/>
      <c r="ER184" s="26"/>
      <c r="ES184" s="26"/>
      <c r="ET184" s="26"/>
      <c r="EU184" s="26"/>
      <c r="EV184" s="26"/>
      <c r="EW184" s="26"/>
      <c r="EX184" s="26"/>
      <c r="EY184" s="26"/>
      <c r="EZ184" s="26"/>
      <c r="FA184" s="26"/>
      <c r="FB184" s="26"/>
      <c r="FC184" s="26"/>
    </row>
    <row r="185" spans="1:159" ht="16.5">
      <c r="A185" s="57" t="s">
        <v>30</v>
      </c>
      <c r="B185" s="143"/>
      <c r="C185" s="139"/>
      <c r="D185" s="134"/>
      <c r="E185" s="134"/>
      <c r="F185" s="100"/>
      <c r="G185" s="100"/>
      <c r="H185" s="134"/>
      <c r="I185" s="134"/>
      <c r="J185"/>
      <c r="K185"/>
      <c r="L185" s="25"/>
      <c r="M185" s="25"/>
      <c r="N185" s="25"/>
      <c r="O185" s="25"/>
      <c r="P185" s="25"/>
      <c r="Q185" s="42"/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F185" s="26"/>
      <c r="AG185" s="26"/>
      <c r="AH185" s="26"/>
      <c r="AI185" s="26"/>
      <c r="AJ185" s="26"/>
      <c r="AK185" s="26"/>
      <c r="AL185" s="26"/>
      <c r="AM185" s="26"/>
      <c r="AN185" s="26"/>
      <c r="AO185" s="26"/>
      <c r="AP185" s="26"/>
      <c r="AQ185" s="26"/>
      <c r="AR185" s="26"/>
      <c r="AS185" s="26"/>
      <c r="AT185" s="26"/>
      <c r="AU185" s="26"/>
      <c r="AV185" s="26"/>
      <c r="AW185" s="26"/>
      <c r="AX185" s="26"/>
      <c r="AY185" s="26"/>
      <c r="AZ185" s="26"/>
      <c r="BA185" s="26"/>
      <c r="BB185" s="26"/>
      <c r="BC185" s="26"/>
      <c r="BD185" s="26"/>
      <c r="BE185" s="26"/>
      <c r="BF185" s="26"/>
      <c r="BG185" s="26"/>
      <c r="BH185" s="26"/>
      <c r="BI185" s="26"/>
      <c r="BJ185" s="26"/>
      <c r="BK185" s="26"/>
      <c r="BL185" s="26"/>
      <c r="BM185" s="26"/>
      <c r="BN185" s="26"/>
      <c r="BO185" s="26"/>
      <c r="BP185" s="26"/>
      <c r="BQ185" s="26"/>
      <c r="BR185" s="26"/>
      <c r="BS185" s="26"/>
      <c r="BT185" s="26"/>
      <c r="BU185" s="26"/>
      <c r="BV185" s="26"/>
      <c r="BW185" s="26"/>
      <c r="BX185" s="26"/>
      <c r="BY185" s="26"/>
      <c r="BZ185" s="26"/>
      <c r="CA185" s="26"/>
      <c r="CB185" s="26"/>
      <c r="CC185" s="26"/>
      <c r="CD185" s="26"/>
      <c r="CE185" s="26"/>
      <c r="CF185" s="26"/>
      <c r="CG185" s="26"/>
      <c r="CH185" s="26"/>
      <c r="CI185" s="26"/>
      <c r="CJ185" s="26"/>
      <c r="CK185" s="26"/>
      <c r="CL185" s="26"/>
      <c r="CM185" s="26"/>
      <c r="CN185" s="26"/>
      <c r="CO185" s="26"/>
      <c r="CP185" s="26"/>
      <c r="CQ185" s="26"/>
      <c r="CR185" s="26"/>
      <c r="CS185" s="26"/>
      <c r="CT185" s="26"/>
      <c r="CU185" s="26"/>
      <c r="CV185" s="26"/>
      <c r="CW185" s="26"/>
      <c r="CX185" s="26"/>
      <c r="CY185" s="26"/>
      <c r="CZ185" s="26"/>
      <c r="DA185" s="26"/>
      <c r="DB185" s="26"/>
      <c r="DC185" s="26"/>
      <c r="DD185" s="26"/>
      <c r="DE185" s="26"/>
      <c r="DF185" s="26"/>
      <c r="DG185" s="26"/>
      <c r="DH185" s="26"/>
      <c r="DI185" s="26"/>
      <c r="DJ185" s="26"/>
      <c r="DK185" s="26"/>
      <c r="DL185" s="26"/>
      <c r="DM185" s="26"/>
      <c r="DN185" s="26"/>
      <c r="DO185" s="26"/>
      <c r="DP185" s="26"/>
      <c r="DQ185" s="26"/>
      <c r="DR185" s="26"/>
      <c r="DS185" s="26"/>
      <c r="DT185" s="26"/>
      <c r="DU185" s="26"/>
      <c r="DV185" s="26"/>
      <c r="DW185" s="26"/>
      <c r="DX185" s="26"/>
      <c r="DY185" s="26"/>
      <c r="DZ185" s="26"/>
      <c r="EA185" s="26"/>
      <c r="EB185" s="26"/>
      <c r="EC185" s="26"/>
      <c r="ED185" s="26"/>
      <c r="EE185" s="26"/>
      <c r="EF185" s="26"/>
      <c r="EG185" s="26"/>
      <c r="EH185" s="26"/>
      <c r="EI185" s="26"/>
      <c r="EJ185" s="26"/>
      <c r="EK185" s="26"/>
      <c r="EL185" s="26"/>
      <c r="EM185" s="26"/>
      <c r="EN185" s="26"/>
      <c r="EO185" s="26"/>
      <c r="EP185" s="26"/>
      <c r="EQ185" s="26"/>
      <c r="ER185" s="26"/>
      <c r="ES185" s="26"/>
      <c r="ET185" s="26"/>
      <c r="EU185" s="26"/>
      <c r="EV185" s="26"/>
      <c r="EW185" s="26"/>
      <c r="EX185" s="26"/>
      <c r="EY185" s="26"/>
      <c r="EZ185" s="26"/>
      <c r="FA185" s="26"/>
      <c r="FB185" s="26"/>
      <c r="FC185" s="26"/>
    </row>
    <row r="186" spans="1:159" ht="16.5">
      <c r="A186" s="53" t="s">
        <v>41</v>
      </c>
      <c r="B186" s="143">
        <v>108.839</v>
      </c>
      <c r="C186" s="139">
        <v>122.17100000000001</v>
      </c>
      <c r="D186" s="174">
        <v>121.39400000000001</v>
      </c>
      <c r="E186" s="174">
        <v>118.459</v>
      </c>
      <c r="F186" s="98">
        <v>118.20333333333333</v>
      </c>
      <c r="G186" s="98">
        <v>86.676699999999997</v>
      </c>
      <c r="H186" s="139">
        <v>75.277899999999988</v>
      </c>
      <c r="I186" s="139">
        <v>118.746</v>
      </c>
      <c r="J186"/>
      <c r="K186"/>
      <c r="L186" s="25"/>
      <c r="M186" s="25"/>
      <c r="N186" s="25"/>
      <c r="O186" s="25"/>
      <c r="P186" s="25"/>
      <c r="Q186" s="42"/>
      <c r="R186" s="26"/>
      <c r="S186" s="26"/>
      <c r="T186" s="26"/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F186" s="26"/>
      <c r="AG186" s="26"/>
      <c r="AH186" s="26"/>
      <c r="AI186" s="26"/>
      <c r="AJ186" s="26"/>
      <c r="AK186" s="26"/>
      <c r="AL186" s="26"/>
      <c r="AM186" s="26"/>
      <c r="AN186" s="26"/>
      <c r="AO186" s="26"/>
      <c r="AP186" s="26"/>
      <c r="AQ186" s="26"/>
      <c r="AR186" s="26"/>
      <c r="AS186" s="26"/>
      <c r="AT186" s="26"/>
      <c r="AU186" s="26"/>
      <c r="AV186" s="26"/>
      <c r="AW186" s="26"/>
      <c r="AX186" s="26"/>
      <c r="AY186" s="26"/>
      <c r="AZ186" s="26"/>
      <c r="BA186" s="26"/>
      <c r="BB186" s="26"/>
      <c r="BC186" s="26"/>
      <c r="BD186" s="26"/>
      <c r="BE186" s="26"/>
      <c r="BF186" s="26"/>
      <c r="BG186" s="26"/>
      <c r="BH186" s="26"/>
      <c r="BI186" s="26"/>
      <c r="BJ186" s="26"/>
      <c r="BK186" s="26"/>
      <c r="BL186" s="26"/>
      <c r="BM186" s="26"/>
      <c r="BN186" s="26"/>
      <c r="BO186" s="26"/>
      <c r="BP186" s="26"/>
      <c r="BQ186" s="26"/>
      <c r="BR186" s="26"/>
      <c r="BS186" s="26"/>
      <c r="BT186" s="26"/>
      <c r="BU186" s="26"/>
      <c r="BV186" s="26"/>
      <c r="BW186" s="26"/>
      <c r="BX186" s="26"/>
      <c r="BY186" s="26"/>
      <c r="BZ186" s="26"/>
      <c r="CA186" s="26"/>
      <c r="CB186" s="26"/>
      <c r="CC186" s="26"/>
      <c r="CD186" s="26"/>
      <c r="CE186" s="26"/>
      <c r="CF186" s="26"/>
      <c r="CG186" s="26"/>
      <c r="CH186" s="26"/>
      <c r="CI186" s="26"/>
      <c r="CJ186" s="26"/>
      <c r="CK186" s="26"/>
      <c r="CL186" s="26"/>
      <c r="CM186" s="26"/>
      <c r="CN186" s="26"/>
      <c r="CO186" s="26"/>
      <c r="CP186" s="26"/>
      <c r="CQ186" s="26"/>
      <c r="CR186" s="26"/>
      <c r="CS186" s="26"/>
      <c r="CT186" s="26"/>
      <c r="CU186" s="26"/>
      <c r="CV186" s="26"/>
      <c r="CW186" s="26"/>
      <c r="CX186" s="26"/>
      <c r="CY186" s="26"/>
      <c r="CZ186" s="26"/>
      <c r="DA186" s="26"/>
      <c r="DB186" s="26"/>
      <c r="DC186" s="26"/>
      <c r="DD186" s="26"/>
      <c r="DE186" s="26"/>
      <c r="DF186" s="26"/>
      <c r="DG186" s="26"/>
      <c r="DH186" s="26"/>
      <c r="DI186" s="26"/>
      <c r="DJ186" s="26"/>
      <c r="DK186" s="26"/>
      <c r="DL186" s="26"/>
      <c r="DM186" s="26"/>
      <c r="DN186" s="26"/>
      <c r="DO186" s="26"/>
      <c r="DP186" s="26"/>
      <c r="DQ186" s="26"/>
      <c r="DR186" s="26"/>
      <c r="DS186" s="26"/>
      <c r="DT186" s="26"/>
      <c r="DU186" s="26"/>
      <c r="DV186" s="26"/>
      <c r="DW186" s="26"/>
      <c r="DX186" s="26"/>
      <c r="DY186" s="26"/>
      <c r="DZ186" s="26"/>
      <c r="EA186" s="26"/>
      <c r="EB186" s="26"/>
      <c r="EC186" s="26"/>
      <c r="ED186" s="26"/>
      <c r="EE186" s="26"/>
      <c r="EF186" s="26"/>
      <c r="EG186" s="26"/>
      <c r="EH186" s="26"/>
      <c r="EI186" s="26"/>
      <c r="EJ186" s="26"/>
      <c r="EK186" s="26"/>
      <c r="EL186" s="26"/>
      <c r="EM186" s="26"/>
      <c r="EN186" s="26"/>
      <c r="EO186" s="26"/>
      <c r="EP186" s="26"/>
      <c r="EQ186" s="26"/>
      <c r="ER186" s="26"/>
      <c r="ES186" s="26"/>
      <c r="ET186" s="26"/>
      <c r="EU186" s="26"/>
      <c r="EV186" s="26"/>
      <c r="EW186" s="26"/>
      <c r="EX186" s="26"/>
      <c r="EY186" s="26"/>
      <c r="EZ186" s="26"/>
      <c r="FA186" s="26"/>
      <c r="FB186" s="26"/>
      <c r="FC186" s="26"/>
    </row>
    <row r="187" spans="1:159" ht="16.5">
      <c r="A187" s="53" t="s">
        <v>42</v>
      </c>
      <c r="B187" s="143">
        <v>87.185000000000002</v>
      </c>
      <c r="C187" s="139">
        <v>96.132000000000005</v>
      </c>
      <c r="D187" s="174">
        <v>101.801</v>
      </c>
      <c r="E187" s="174">
        <v>100.127</v>
      </c>
      <c r="F187" s="98">
        <v>99.311666666666667</v>
      </c>
      <c r="G187" s="98">
        <v>65.044699999999992</v>
      </c>
      <c r="H187" s="139">
        <v>57.631699999999995</v>
      </c>
      <c r="I187" s="139">
        <v>98.888499999999993</v>
      </c>
      <c r="J187"/>
      <c r="K187"/>
      <c r="L187" s="25"/>
      <c r="M187" s="25"/>
      <c r="N187" s="25"/>
      <c r="O187" s="25"/>
      <c r="P187" s="25"/>
      <c r="Q187" s="42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F187" s="26"/>
      <c r="AG187" s="26"/>
      <c r="AH187" s="26"/>
      <c r="AI187" s="26"/>
      <c r="AJ187" s="26"/>
      <c r="AK187" s="26"/>
      <c r="AL187" s="26"/>
      <c r="AM187" s="26"/>
      <c r="AN187" s="26"/>
      <c r="AO187" s="26"/>
      <c r="AP187" s="26"/>
      <c r="AQ187" s="26"/>
      <c r="AR187" s="26"/>
      <c r="AS187" s="26"/>
      <c r="AT187" s="26"/>
      <c r="AU187" s="26"/>
      <c r="AV187" s="26"/>
      <c r="AW187" s="26"/>
      <c r="AX187" s="26"/>
      <c r="AY187" s="26"/>
      <c r="AZ187" s="26"/>
      <c r="BA187" s="26"/>
      <c r="BB187" s="26"/>
      <c r="BC187" s="26"/>
      <c r="BD187" s="26"/>
      <c r="BE187" s="26"/>
      <c r="BF187" s="26"/>
      <c r="BG187" s="26"/>
      <c r="BH187" s="26"/>
      <c r="BI187" s="26"/>
      <c r="BJ187" s="26"/>
      <c r="BK187" s="26"/>
      <c r="BL187" s="26"/>
      <c r="BM187" s="26"/>
      <c r="BN187" s="26"/>
      <c r="BO187" s="26"/>
      <c r="BP187" s="26"/>
      <c r="BQ187" s="26"/>
      <c r="BR187" s="26"/>
      <c r="BS187" s="26"/>
      <c r="BT187" s="26"/>
      <c r="BU187" s="26"/>
      <c r="BV187" s="26"/>
      <c r="BW187" s="26"/>
      <c r="BX187" s="26"/>
      <c r="BY187" s="26"/>
      <c r="BZ187" s="26"/>
      <c r="CA187" s="26"/>
      <c r="CB187" s="26"/>
      <c r="CC187" s="26"/>
      <c r="CD187" s="26"/>
      <c r="CE187" s="26"/>
      <c r="CF187" s="26"/>
      <c r="CG187" s="26"/>
      <c r="CH187" s="26"/>
      <c r="CI187" s="26"/>
      <c r="CJ187" s="26"/>
      <c r="CK187" s="26"/>
      <c r="CL187" s="26"/>
      <c r="CM187" s="26"/>
      <c r="CN187" s="26"/>
      <c r="CO187" s="26"/>
      <c r="CP187" s="26"/>
      <c r="CQ187" s="26"/>
      <c r="CR187" s="26"/>
      <c r="CS187" s="26"/>
      <c r="CT187" s="26"/>
      <c r="CU187" s="26"/>
      <c r="CV187" s="26"/>
      <c r="CW187" s="26"/>
      <c r="CX187" s="26"/>
      <c r="CY187" s="26"/>
      <c r="CZ187" s="26"/>
      <c r="DA187" s="26"/>
      <c r="DB187" s="26"/>
      <c r="DC187" s="26"/>
      <c r="DD187" s="26"/>
      <c r="DE187" s="26"/>
      <c r="DF187" s="26"/>
      <c r="DG187" s="26"/>
      <c r="DH187" s="26"/>
      <c r="DI187" s="26"/>
      <c r="DJ187" s="26"/>
      <c r="DK187" s="26"/>
      <c r="DL187" s="26"/>
      <c r="DM187" s="26"/>
      <c r="DN187" s="26"/>
      <c r="DO187" s="26"/>
      <c r="DP187" s="26"/>
      <c r="DQ187" s="26"/>
      <c r="DR187" s="26"/>
      <c r="DS187" s="26"/>
      <c r="DT187" s="26"/>
      <c r="DU187" s="26"/>
      <c r="DV187" s="26"/>
      <c r="DW187" s="26"/>
      <c r="DX187" s="26"/>
      <c r="DY187" s="26"/>
      <c r="DZ187" s="26"/>
      <c r="EA187" s="26"/>
      <c r="EB187" s="26"/>
      <c r="EC187" s="26"/>
      <c r="ED187" s="26"/>
      <c r="EE187" s="26"/>
      <c r="EF187" s="26"/>
      <c r="EG187" s="26"/>
      <c r="EH187" s="26"/>
      <c r="EI187" s="26"/>
      <c r="EJ187" s="26"/>
      <c r="EK187" s="26"/>
      <c r="EL187" s="26"/>
      <c r="EM187" s="26"/>
      <c r="EN187" s="26"/>
      <c r="EO187" s="26"/>
      <c r="EP187" s="26"/>
      <c r="EQ187" s="26"/>
      <c r="ER187" s="26"/>
      <c r="ES187" s="26"/>
      <c r="ET187" s="26"/>
      <c r="EU187" s="26"/>
      <c r="EV187" s="26"/>
      <c r="EW187" s="26"/>
      <c r="EX187" s="26"/>
      <c r="EY187" s="26"/>
      <c r="EZ187" s="26"/>
      <c r="FA187" s="26"/>
      <c r="FB187" s="26"/>
      <c r="FC187" s="26"/>
    </row>
    <row r="188" spans="1:159" ht="16.5">
      <c r="A188" s="57" t="s">
        <v>19</v>
      </c>
      <c r="B188" s="171">
        <f>SUM(B186:B187)</f>
        <v>196.024</v>
      </c>
      <c r="C188" s="172">
        <f>SUM(C186:C187)</f>
        <v>218.303</v>
      </c>
      <c r="D188" s="172">
        <f>SUM(D186:D187)</f>
        <v>223.19499999999999</v>
      </c>
      <c r="E188" s="172">
        <f>SUM(E186:E187)</f>
        <v>218.58600000000001</v>
      </c>
      <c r="F188" s="93">
        <f t="shared" ref="F188:I188" si="14">SUM(F186:F187)</f>
        <v>217.51499999999999</v>
      </c>
      <c r="G188" s="93">
        <f t="shared" si="14"/>
        <v>151.72139999999999</v>
      </c>
      <c r="H188" s="93">
        <f t="shared" si="14"/>
        <v>132.90959999999998</v>
      </c>
      <c r="I188" s="93">
        <f t="shared" si="14"/>
        <v>217.6345</v>
      </c>
      <c r="J188"/>
      <c r="K188"/>
      <c r="L188" s="25"/>
      <c r="M188" s="25"/>
      <c r="N188" s="25"/>
      <c r="O188" s="25"/>
      <c r="P188" s="25"/>
      <c r="Q188" s="42"/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F188" s="26"/>
      <c r="AG188" s="26"/>
      <c r="AH188" s="26"/>
      <c r="AI188" s="26"/>
      <c r="AJ188" s="26"/>
      <c r="AK188" s="26"/>
      <c r="AL188" s="26"/>
      <c r="AM188" s="26"/>
      <c r="AN188" s="26"/>
      <c r="AO188" s="26"/>
      <c r="AP188" s="26"/>
      <c r="AQ188" s="26"/>
      <c r="AR188" s="26"/>
      <c r="AS188" s="26"/>
      <c r="AT188" s="26"/>
      <c r="AU188" s="26"/>
      <c r="AV188" s="26"/>
      <c r="AW188" s="26"/>
      <c r="AX188" s="26"/>
      <c r="AY188" s="26"/>
      <c r="AZ188" s="26"/>
      <c r="BA188" s="26"/>
      <c r="BB188" s="26"/>
      <c r="BC188" s="26"/>
      <c r="BD188" s="26"/>
      <c r="BE188" s="26"/>
      <c r="BF188" s="26"/>
      <c r="BG188" s="26"/>
      <c r="BH188" s="26"/>
      <c r="BI188" s="26"/>
      <c r="BJ188" s="26"/>
      <c r="BK188" s="26"/>
      <c r="BL188" s="26"/>
      <c r="BM188" s="26"/>
      <c r="BN188" s="26"/>
      <c r="BO188" s="26"/>
      <c r="BP188" s="26"/>
      <c r="BQ188" s="26"/>
      <c r="BR188" s="26"/>
      <c r="BS188" s="26"/>
      <c r="BT188" s="26"/>
      <c r="BU188" s="26"/>
      <c r="BV188" s="26"/>
      <c r="BW188" s="26"/>
      <c r="BX188" s="26"/>
      <c r="BY188" s="26"/>
      <c r="BZ188" s="26"/>
      <c r="CA188" s="26"/>
      <c r="CB188" s="26"/>
      <c r="CC188" s="26"/>
      <c r="CD188" s="26"/>
      <c r="CE188" s="26"/>
      <c r="CF188" s="26"/>
      <c r="CG188" s="26"/>
      <c r="CH188" s="26"/>
      <c r="CI188" s="26"/>
      <c r="CJ188" s="26"/>
      <c r="CK188" s="26"/>
      <c r="CL188" s="26"/>
      <c r="CM188" s="26"/>
      <c r="CN188" s="26"/>
      <c r="CO188" s="26"/>
      <c r="CP188" s="26"/>
      <c r="CQ188" s="26"/>
      <c r="CR188" s="26"/>
      <c r="CS188" s="26"/>
      <c r="CT188" s="26"/>
      <c r="CU188" s="26"/>
      <c r="CV188" s="26"/>
      <c r="CW188" s="26"/>
      <c r="CX188" s="26"/>
      <c r="CY188" s="26"/>
      <c r="CZ188" s="26"/>
      <c r="DA188" s="26"/>
      <c r="DB188" s="26"/>
      <c r="DC188" s="26"/>
      <c r="DD188" s="26"/>
      <c r="DE188" s="26"/>
      <c r="DF188" s="26"/>
      <c r="DG188" s="26"/>
      <c r="DH188" s="26"/>
      <c r="DI188" s="26"/>
      <c r="DJ188" s="26"/>
      <c r="DK188" s="26"/>
      <c r="DL188" s="26"/>
      <c r="DM188" s="26"/>
      <c r="DN188" s="26"/>
      <c r="DO188" s="26"/>
      <c r="DP188" s="26"/>
      <c r="DQ188" s="26"/>
      <c r="DR188" s="26"/>
      <c r="DS188" s="26"/>
      <c r="DT188" s="26"/>
      <c r="DU188" s="26"/>
      <c r="DV188" s="26"/>
      <c r="DW188" s="26"/>
      <c r="DX188" s="26"/>
      <c r="DY188" s="26"/>
      <c r="DZ188" s="26"/>
      <c r="EA188" s="26"/>
      <c r="EB188" s="26"/>
      <c r="EC188" s="26"/>
      <c r="ED188" s="26"/>
      <c r="EE188" s="26"/>
      <c r="EF188" s="26"/>
      <c r="EG188" s="26"/>
      <c r="EH188" s="26"/>
      <c r="EI188" s="26"/>
      <c r="EJ188" s="26"/>
      <c r="EK188" s="26"/>
      <c r="EL188" s="26"/>
      <c r="EM188" s="26"/>
      <c r="EN188" s="26"/>
      <c r="EO188" s="26"/>
      <c r="EP188" s="26"/>
      <c r="EQ188" s="26"/>
      <c r="ER188" s="26"/>
      <c r="ES188" s="26"/>
      <c r="ET188" s="26"/>
      <c r="EU188" s="26"/>
      <c r="EV188" s="26"/>
      <c r="EW188" s="26"/>
      <c r="EX188" s="26"/>
      <c r="EY188" s="26"/>
      <c r="EZ188" s="26"/>
      <c r="FA188" s="26"/>
      <c r="FB188" s="26"/>
      <c r="FC188" s="26"/>
    </row>
    <row r="189" spans="1:159" ht="17.5">
      <c r="A189" s="156" t="s">
        <v>78</v>
      </c>
      <c r="J189"/>
      <c r="K189"/>
      <c r="L189" s="25"/>
      <c r="M189" s="25"/>
      <c r="N189" s="25"/>
      <c r="O189" s="25"/>
      <c r="P189" s="25"/>
      <c r="Q189" s="42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F189" s="26"/>
      <c r="AG189" s="26"/>
      <c r="AH189" s="26"/>
      <c r="AI189" s="26"/>
      <c r="AJ189" s="26"/>
      <c r="AK189" s="26"/>
      <c r="AL189" s="26"/>
      <c r="AM189" s="26"/>
      <c r="AN189" s="26"/>
      <c r="AO189" s="26"/>
      <c r="AP189" s="26"/>
      <c r="AQ189" s="26"/>
      <c r="AR189" s="26"/>
      <c r="AS189" s="26"/>
      <c r="AT189" s="26"/>
      <c r="AU189" s="26"/>
      <c r="AV189" s="26"/>
      <c r="AW189" s="26"/>
      <c r="AX189" s="26"/>
      <c r="AY189" s="26"/>
      <c r="AZ189" s="26"/>
      <c r="BA189" s="26"/>
      <c r="BB189" s="26"/>
      <c r="BC189" s="26"/>
      <c r="BD189" s="26"/>
      <c r="BE189" s="26"/>
      <c r="BF189" s="26"/>
      <c r="BG189" s="26"/>
      <c r="BH189" s="26"/>
      <c r="BI189" s="26"/>
      <c r="BJ189" s="26"/>
      <c r="BK189" s="26"/>
      <c r="BL189" s="26"/>
      <c r="BM189" s="26"/>
      <c r="BN189" s="26"/>
      <c r="BO189" s="26"/>
      <c r="BP189" s="26"/>
      <c r="BQ189" s="26"/>
      <c r="BR189" s="26"/>
      <c r="BS189" s="26"/>
      <c r="BT189" s="26"/>
      <c r="BU189" s="26"/>
      <c r="BV189" s="26"/>
      <c r="BW189" s="26"/>
      <c r="BX189" s="26"/>
      <c r="BY189" s="26"/>
      <c r="BZ189" s="26"/>
      <c r="CA189" s="26"/>
      <c r="CB189" s="26"/>
      <c r="CC189" s="26"/>
      <c r="CD189" s="26"/>
      <c r="CE189" s="26"/>
      <c r="CF189" s="26"/>
      <c r="CG189" s="26"/>
      <c r="CH189" s="26"/>
      <c r="CI189" s="26"/>
      <c r="CJ189" s="26"/>
      <c r="CK189" s="26"/>
      <c r="CL189" s="26"/>
      <c r="CM189" s="26"/>
      <c r="CN189" s="26"/>
      <c r="CO189" s="26"/>
      <c r="CP189" s="26"/>
      <c r="CQ189" s="26"/>
      <c r="CR189" s="26"/>
      <c r="CS189" s="26"/>
      <c r="CT189" s="26"/>
      <c r="CU189" s="26"/>
      <c r="CV189" s="26"/>
      <c r="CW189" s="26"/>
      <c r="CX189" s="26"/>
      <c r="CY189" s="26"/>
      <c r="CZ189" s="26"/>
      <c r="DA189" s="26"/>
      <c r="DB189" s="26"/>
      <c r="DC189" s="26"/>
      <c r="DD189" s="26"/>
      <c r="DE189" s="26"/>
      <c r="DF189" s="26"/>
      <c r="DG189" s="26"/>
      <c r="DH189" s="26"/>
      <c r="DI189" s="26"/>
      <c r="DJ189" s="26"/>
      <c r="DK189" s="26"/>
      <c r="DL189" s="26"/>
      <c r="DM189" s="26"/>
      <c r="DN189" s="26"/>
      <c r="DO189" s="26"/>
      <c r="DP189" s="26"/>
      <c r="DQ189" s="26"/>
      <c r="DR189" s="26"/>
      <c r="DS189" s="26"/>
      <c r="DT189" s="26"/>
      <c r="DU189" s="26"/>
      <c r="DV189" s="26"/>
      <c r="DW189" s="26"/>
      <c r="DX189" s="26"/>
      <c r="DY189" s="26"/>
      <c r="DZ189" s="26"/>
      <c r="EA189" s="26"/>
      <c r="EB189" s="26"/>
      <c r="EC189" s="26"/>
      <c r="ED189" s="26"/>
      <c r="EE189" s="26"/>
      <c r="EF189" s="26"/>
      <c r="EG189" s="26"/>
      <c r="EH189" s="26"/>
      <c r="EI189" s="26"/>
      <c r="EJ189" s="26"/>
      <c r="EK189" s="26"/>
      <c r="EL189" s="26"/>
      <c r="EM189" s="26"/>
      <c r="EN189" s="26"/>
      <c r="EO189" s="26"/>
      <c r="EP189" s="26"/>
      <c r="EQ189" s="26"/>
      <c r="ER189" s="26"/>
      <c r="ES189" s="26"/>
      <c r="ET189" s="26"/>
      <c r="EU189" s="26"/>
      <c r="EV189" s="26"/>
      <c r="EW189" s="26"/>
      <c r="EX189" s="26"/>
      <c r="EY189" s="26"/>
      <c r="EZ189" s="26"/>
      <c r="FA189" s="26"/>
      <c r="FB189" s="26"/>
      <c r="FC189" s="26"/>
    </row>
    <row r="190" spans="1:159" ht="16.5">
      <c r="A190" s="13"/>
      <c r="B190" s="25"/>
      <c r="C190" s="25"/>
      <c r="D190" s="25"/>
      <c r="E190" s="25"/>
      <c r="F190" s="25"/>
      <c r="G190" s="25"/>
      <c r="H190" s="25"/>
      <c r="I190" s="25"/>
      <c r="L190" s="25"/>
      <c r="M190" s="25"/>
      <c r="N190" s="25"/>
      <c r="O190" s="25"/>
      <c r="P190" s="25"/>
      <c r="Q190" s="42"/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F190" s="26"/>
      <c r="AG190" s="26"/>
      <c r="AH190" s="26"/>
      <c r="AI190" s="26"/>
      <c r="AJ190" s="26"/>
      <c r="AK190" s="26"/>
      <c r="AL190" s="26"/>
      <c r="AM190" s="26"/>
      <c r="AN190" s="26"/>
      <c r="AO190" s="26"/>
      <c r="AP190" s="26"/>
      <c r="AQ190" s="26"/>
      <c r="AR190" s="26"/>
      <c r="AS190" s="26"/>
      <c r="AT190" s="26"/>
      <c r="AU190" s="26"/>
      <c r="AV190" s="26"/>
      <c r="AW190" s="26"/>
      <c r="AX190" s="26"/>
      <c r="AY190" s="26"/>
      <c r="AZ190" s="26"/>
      <c r="BA190" s="26"/>
      <c r="BB190" s="26"/>
      <c r="BC190" s="26"/>
      <c r="BD190" s="26"/>
      <c r="BE190" s="26"/>
      <c r="BF190" s="26"/>
      <c r="BG190" s="26"/>
      <c r="BH190" s="26"/>
      <c r="BI190" s="26"/>
      <c r="BJ190" s="26"/>
      <c r="BK190" s="26"/>
      <c r="BL190" s="26"/>
      <c r="BM190" s="26"/>
      <c r="BN190" s="26"/>
      <c r="BO190" s="26"/>
      <c r="BP190" s="26"/>
      <c r="BQ190" s="26"/>
      <c r="BR190" s="26"/>
      <c r="BS190" s="26"/>
      <c r="BT190" s="26"/>
      <c r="BU190" s="26"/>
      <c r="BV190" s="26"/>
      <c r="BW190" s="26"/>
      <c r="BX190" s="26"/>
      <c r="BY190" s="26"/>
      <c r="BZ190" s="26"/>
      <c r="CA190" s="26"/>
      <c r="CB190" s="26"/>
      <c r="CC190" s="26"/>
      <c r="CD190" s="26"/>
      <c r="CE190" s="26"/>
      <c r="CF190" s="26"/>
      <c r="CG190" s="26"/>
      <c r="CH190" s="26"/>
      <c r="CI190" s="26"/>
      <c r="CJ190" s="26"/>
      <c r="CK190" s="26"/>
      <c r="CL190" s="26"/>
      <c r="CM190" s="26"/>
      <c r="CN190" s="26"/>
      <c r="CO190" s="26"/>
      <c r="CP190" s="26"/>
      <c r="CQ190" s="26"/>
      <c r="CR190" s="26"/>
      <c r="CS190" s="26"/>
      <c r="CT190" s="26"/>
      <c r="CU190" s="26"/>
      <c r="CV190" s="26"/>
      <c r="CW190" s="26"/>
      <c r="CX190" s="26"/>
      <c r="CY190" s="26"/>
      <c r="CZ190" s="26"/>
      <c r="DA190" s="26"/>
      <c r="DB190" s="26"/>
      <c r="DC190" s="26"/>
      <c r="DD190" s="26"/>
      <c r="DE190" s="26"/>
      <c r="DF190" s="26"/>
      <c r="DG190" s="26"/>
      <c r="DH190" s="26"/>
      <c r="DI190" s="26"/>
      <c r="DJ190" s="26"/>
      <c r="DK190" s="26"/>
      <c r="DL190" s="26"/>
      <c r="DM190" s="26"/>
      <c r="DN190" s="26"/>
      <c r="DO190" s="26"/>
      <c r="DP190" s="26"/>
      <c r="DQ190" s="26"/>
      <c r="DR190" s="26"/>
      <c r="DS190" s="26"/>
      <c r="DT190" s="26"/>
      <c r="DU190" s="26"/>
      <c r="DV190" s="26"/>
      <c r="DW190" s="26"/>
      <c r="DX190" s="26"/>
      <c r="DY190" s="26"/>
      <c r="DZ190" s="26"/>
      <c r="EA190" s="26"/>
      <c r="EB190" s="26"/>
      <c r="EC190" s="26"/>
      <c r="ED190" s="26"/>
      <c r="EE190" s="26"/>
      <c r="EF190" s="26"/>
      <c r="EG190" s="26"/>
      <c r="EH190" s="26"/>
      <c r="EI190" s="26"/>
      <c r="EJ190" s="26"/>
      <c r="EK190" s="26"/>
      <c r="EL190" s="26"/>
      <c r="EM190" s="26"/>
      <c r="EN190" s="26"/>
      <c r="EO190" s="26"/>
      <c r="EP190" s="26"/>
      <c r="EQ190" s="26"/>
      <c r="ER190" s="26"/>
      <c r="ES190" s="26"/>
      <c r="ET190" s="26"/>
      <c r="EU190" s="26"/>
      <c r="EV190" s="26"/>
      <c r="EW190" s="26"/>
      <c r="EX190" s="26"/>
      <c r="EY190" s="26"/>
      <c r="EZ190" s="26"/>
      <c r="FA190" s="26"/>
      <c r="FB190" s="26"/>
      <c r="FC190" s="26"/>
    </row>
    <row r="191" spans="1:159" ht="16.5">
      <c r="A191" s="13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42"/>
      <c r="R191" s="26"/>
      <c r="S191" s="26"/>
      <c r="T191" s="26"/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F191" s="26"/>
      <c r="AG191" s="26"/>
      <c r="AH191" s="26"/>
      <c r="AI191" s="26"/>
      <c r="AJ191" s="26"/>
      <c r="AK191" s="26"/>
      <c r="AL191" s="26"/>
      <c r="AM191" s="26"/>
      <c r="AN191" s="26"/>
      <c r="AO191" s="26"/>
      <c r="AP191" s="26"/>
      <c r="AQ191" s="26"/>
      <c r="AR191" s="26"/>
      <c r="AS191" s="26"/>
      <c r="AT191" s="26"/>
      <c r="AU191" s="26"/>
      <c r="AV191" s="26"/>
      <c r="AW191" s="26"/>
      <c r="AX191" s="26"/>
      <c r="AY191" s="26"/>
      <c r="AZ191" s="26"/>
      <c r="BA191" s="26"/>
      <c r="BB191" s="26"/>
      <c r="BC191" s="26"/>
      <c r="BD191" s="26"/>
      <c r="BE191" s="26"/>
      <c r="BF191" s="26"/>
      <c r="BG191" s="26"/>
      <c r="BH191" s="26"/>
      <c r="BI191" s="26"/>
      <c r="BJ191" s="26"/>
      <c r="BK191" s="26"/>
      <c r="BL191" s="26"/>
      <c r="BM191" s="26"/>
      <c r="BN191" s="26"/>
      <c r="BO191" s="26"/>
      <c r="BP191" s="26"/>
      <c r="BQ191" s="26"/>
      <c r="BR191" s="26"/>
      <c r="BS191" s="26"/>
      <c r="BT191" s="26"/>
      <c r="BU191" s="26"/>
      <c r="BV191" s="26"/>
      <c r="BW191" s="26"/>
      <c r="BX191" s="26"/>
      <c r="BY191" s="26"/>
      <c r="BZ191" s="26"/>
      <c r="CA191" s="26"/>
      <c r="CB191" s="26"/>
      <c r="CC191" s="26"/>
      <c r="CD191" s="26"/>
      <c r="CE191" s="26"/>
      <c r="CF191" s="26"/>
      <c r="CG191" s="26"/>
      <c r="CH191" s="26"/>
      <c r="CI191" s="26"/>
      <c r="CJ191" s="26"/>
      <c r="CK191" s="26"/>
      <c r="CL191" s="26"/>
      <c r="CM191" s="26"/>
      <c r="CN191" s="26"/>
      <c r="CO191" s="26"/>
      <c r="CP191" s="26"/>
      <c r="CQ191" s="26"/>
      <c r="CR191" s="26"/>
      <c r="CS191" s="26"/>
      <c r="CT191" s="26"/>
      <c r="CU191" s="26"/>
      <c r="CV191" s="26"/>
      <c r="CW191" s="26"/>
      <c r="CX191" s="26"/>
      <c r="CY191" s="26"/>
      <c r="CZ191" s="26"/>
      <c r="DA191" s="26"/>
      <c r="DB191" s="26"/>
      <c r="DC191" s="26"/>
      <c r="DD191" s="26"/>
      <c r="DE191" s="26"/>
      <c r="DF191" s="26"/>
      <c r="DG191" s="26"/>
      <c r="DH191" s="26"/>
      <c r="DI191" s="26"/>
      <c r="DJ191" s="26"/>
      <c r="DK191" s="26"/>
      <c r="DL191" s="26"/>
      <c r="DM191" s="26"/>
      <c r="DN191" s="26"/>
      <c r="DO191" s="26"/>
      <c r="DP191" s="26"/>
      <c r="DQ191" s="26"/>
      <c r="DR191" s="26"/>
      <c r="DS191" s="26"/>
      <c r="DT191" s="26"/>
      <c r="DU191" s="26"/>
      <c r="DV191" s="26"/>
      <c r="DW191" s="26"/>
      <c r="DX191" s="26"/>
      <c r="DY191" s="26"/>
      <c r="DZ191" s="26"/>
      <c r="EA191" s="26"/>
      <c r="EB191" s="26"/>
      <c r="EC191" s="26"/>
      <c r="ED191" s="26"/>
      <c r="EE191" s="26"/>
      <c r="EF191" s="26"/>
      <c r="EG191" s="26"/>
      <c r="EH191" s="26"/>
      <c r="EI191" s="26"/>
      <c r="EJ191" s="26"/>
      <c r="EK191" s="26"/>
      <c r="EL191" s="26"/>
      <c r="EM191" s="26"/>
      <c r="EN191" s="26"/>
      <c r="EO191" s="26"/>
      <c r="EP191" s="26"/>
      <c r="EQ191" s="26"/>
      <c r="ER191" s="26"/>
      <c r="ES191" s="26"/>
      <c r="ET191" s="26"/>
      <c r="EU191" s="26"/>
      <c r="EV191" s="26"/>
      <c r="EW191" s="26"/>
      <c r="EX191" s="26"/>
      <c r="EY191" s="26"/>
      <c r="EZ191" s="26"/>
      <c r="FA191" s="26"/>
      <c r="FB191" s="26"/>
      <c r="FC191" s="26"/>
    </row>
    <row r="192" spans="1:159" ht="16.5">
      <c r="A192" s="220" t="s">
        <v>124</v>
      </c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42"/>
      <c r="R192" s="26"/>
      <c r="S192" s="26"/>
      <c r="T192" s="26"/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F192" s="26"/>
      <c r="AG192" s="26"/>
      <c r="AH192" s="26"/>
      <c r="AI192" s="26"/>
      <c r="AJ192" s="26"/>
      <c r="AK192" s="26"/>
      <c r="AL192" s="26"/>
      <c r="AM192" s="26"/>
      <c r="AN192" s="26"/>
      <c r="AO192" s="26"/>
      <c r="AP192" s="26"/>
      <c r="AQ192" s="26"/>
      <c r="AR192" s="26"/>
      <c r="AS192" s="26"/>
      <c r="AT192" s="26"/>
      <c r="AU192" s="26"/>
      <c r="AV192" s="26"/>
      <c r="AW192" s="26"/>
      <c r="AX192" s="26"/>
      <c r="AY192" s="26"/>
      <c r="AZ192" s="26"/>
      <c r="BA192" s="26"/>
      <c r="BB192" s="26"/>
      <c r="BC192" s="26"/>
      <c r="BD192" s="26"/>
      <c r="BE192" s="26"/>
      <c r="BF192" s="26"/>
      <c r="BG192" s="26"/>
      <c r="BH192" s="26"/>
      <c r="BI192" s="26"/>
      <c r="BJ192" s="26"/>
      <c r="BK192" s="26"/>
      <c r="BL192" s="26"/>
      <c r="BM192" s="26"/>
      <c r="BN192" s="26"/>
      <c r="BO192" s="26"/>
      <c r="BP192" s="26"/>
      <c r="BQ192" s="26"/>
      <c r="BR192" s="26"/>
      <c r="BS192" s="26"/>
      <c r="BT192" s="26"/>
      <c r="BU192" s="26"/>
      <c r="BV192" s="26"/>
      <c r="BW192" s="26"/>
      <c r="BX192" s="26"/>
      <c r="BY192" s="26"/>
      <c r="BZ192" s="26"/>
      <c r="CA192" s="26"/>
      <c r="CB192" s="26"/>
      <c r="CC192" s="26"/>
      <c r="CD192" s="26"/>
      <c r="CE192" s="26"/>
      <c r="CF192" s="26"/>
      <c r="CG192" s="26"/>
      <c r="CH192" s="26"/>
      <c r="CI192" s="26"/>
      <c r="CJ192" s="26"/>
      <c r="CK192" s="26"/>
      <c r="CL192" s="26"/>
      <c r="CM192" s="26"/>
      <c r="CN192" s="26"/>
      <c r="CO192" s="26"/>
      <c r="CP192" s="26"/>
      <c r="CQ192" s="26"/>
      <c r="CR192" s="26"/>
      <c r="CS192" s="26"/>
      <c r="CT192" s="26"/>
      <c r="CU192" s="26"/>
      <c r="CV192" s="26"/>
      <c r="CW192" s="26"/>
      <c r="CX192" s="26"/>
      <c r="CY192" s="26"/>
      <c r="CZ192" s="26"/>
      <c r="DA192" s="26"/>
      <c r="DB192" s="26"/>
      <c r="DC192" s="26"/>
      <c r="DD192" s="26"/>
      <c r="DE192" s="26"/>
      <c r="DF192" s="26"/>
      <c r="DG192" s="26"/>
      <c r="DH192" s="26"/>
      <c r="DI192" s="26"/>
      <c r="DJ192" s="26"/>
      <c r="DK192" s="26"/>
      <c r="DL192" s="26"/>
      <c r="DM192" s="26"/>
      <c r="DN192" s="26"/>
      <c r="DO192" s="26"/>
      <c r="DP192" s="26"/>
      <c r="DQ192" s="26"/>
      <c r="DR192" s="26"/>
      <c r="DS192" s="26"/>
      <c r="DT192" s="26"/>
      <c r="DU192" s="26"/>
      <c r="DV192" s="26"/>
      <c r="DW192" s="26"/>
      <c r="DX192" s="26"/>
      <c r="DY192" s="26"/>
      <c r="DZ192" s="26"/>
      <c r="EA192" s="26"/>
      <c r="EB192" s="26"/>
      <c r="EC192" s="26"/>
      <c r="ED192" s="26"/>
      <c r="EE192" s="26"/>
      <c r="EF192" s="26"/>
      <c r="EG192" s="26"/>
      <c r="EH192" s="26"/>
      <c r="EI192" s="26"/>
      <c r="EJ192" s="26"/>
      <c r="EK192" s="26"/>
      <c r="EL192" s="26"/>
      <c r="EM192" s="26"/>
      <c r="EN192" s="26"/>
      <c r="EO192" s="26"/>
      <c r="EP192" s="26"/>
      <c r="EQ192" s="26"/>
      <c r="ER192" s="26"/>
      <c r="ES192" s="26"/>
      <c r="ET192" s="26"/>
      <c r="EU192" s="26"/>
      <c r="EV192" s="26"/>
      <c r="EW192" s="26"/>
      <c r="EX192" s="26"/>
      <c r="EY192" s="26"/>
      <c r="EZ192" s="26"/>
      <c r="FA192" s="26"/>
      <c r="FB192" s="26"/>
      <c r="FC192" s="26"/>
    </row>
    <row r="193" spans="1:177" ht="16.5">
      <c r="A193" s="13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42"/>
      <c r="R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F193" s="26"/>
      <c r="AG193" s="26"/>
      <c r="AH193" s="26"/>
      <c r="AI193" s="26"/>
      <c r="AJ193" s="26"/>
      <c r="AK193" s="26"/>
      <c r="AL193" s="26"/>
      <c r="AM193" s="26"/>
      <c r="AN193" s="26"/>
      <c r="AO193" s="26"/>
      <c r="AP193" s="26"/>
      <c r="AQ193" s="26"/>
      <c r="AR193" s="26"/>
      <c r="AS193" s="26"/>
      <c r="AT193" s="26"/>
      <c r="AU193" s="26"/>
      <c r="AV193" s="26"/>
      <c r="AW193" s="26"/>
      <c r="AX193" s="26"/>
      <c r="AY193" s="26"/>
      <c r="AZ193" s="26"/>
      <c r="BA193" s="26"/>
      <c r="BB193" s="26"/>
      <c r="BC193" s="26"/>
      <c r="BD193" s="26"/>
      <c r="BE193" s="26"/>
      <c r="BF193" s="26"/>
      <c r="BG193" s="26"/>
      <c r="BH193" s="26"/>
      <c r="BI193" s="26"/>
      <c r="BJ193" s="26"/>
      <c r="BK193" s="26"/>
      <c r="BL193" s="26"/>
      <c r="BM193" s="26"/>
      <c r="BN193" s="26"/>
      <c r="BO193" s="26"/>
      <c r="BP193" s="26"/>
      <c r="BQ193" s="26"/>
      <c r="BR193" s="26"/>
      <c r="BS193" s="26"/>
      <c r="BT193" s="26"/>
      <c r="BU193" s="26"/>
      <c r="BV193" s="26"/>
      <c r="BW193" s="26"/>
      <c r="BX193" s="26"/>
      <c r="BY193" s="26"/>
      <c r="BZ193" s="26"/>
      <c r="CA193" s="26"/>
      <c r="CB193" s="26"/>
      <c r="CC193" s="26"/>
      <c r="CD193" s="26"/>
      <c r="CE193" s="26"/>
      <c r="CF193" s="26"/>
      <c r="CG193" s="26"/>
      <c r="CH193" s="26"/>
      <c r="CI193" s="26"/>
      <c r="CJ193" s="26"/>
      <c r="CK193" s="26"/>
      <c r="CL193" s="26"/>
      <c r="CM193" s="26"/>
      <c r="CN193" s="26"/>
      <c r="CO193" s="26"/>
      <c r="CP193" s="26"/>
      <c r="CQ193" s="26"/>
      <c r="CR193" s="26"/>
      <c r="CS193" s="26"/>
      <c r="CT193" s="26"/>
      <c r="CU193" s="26"/>
      <c r="CV193" s="26"/>
      <c r="CW193" s="26"/>
      <c r="CX193" s="26"/>
      <c r="CY193" s="26"/>
      <c r="CZ193" s="26"/>
      <c r="DA193" s="26"/>
      <c r="DB193" s="26"/>
      <c r="DC193" s="26"/>
      <c r="DD193" s="26"/>
      <c r="DE193" s="26"/>
      <c r="DF193" s="26"/>
      <c r="DG193" s="26"/>
      <c r="DH193" s="26"/>
      <c r="DI193" s="26"/>
      <c r="DJ193" s="26"/>
      <c r="DK193" s="26"/>
      <c r="DL193" s="26"/>
      <c r="DM193" s="26"/>
      <c r="DN193" s="26"/>
      <c r="DO193" s="26"/>
      <c r="DP193" s="26"/>
      <c r="DQ193" s="26"/>
      <c r="DR193" s="26"/>
      <c r="DS193" s="26"/>
      <c r="DT193" s="26"/>
      <c r="DU193" s="26"/>
      <c r="DV193" s="26"/>
      <c r="DW193" s="26"/>
      <c r="DX193" s="26"/>
      <c r="DY193" s="26"/>
      <c r="DZ193" s="26"/>
      <c r="EA193" s="26"/>
      <c r="EB193" s="26"/>
      <c r="EC193" s="26"/>
      <c r="ED193" s="26"/>
      <c r="EE193" s="26"/>
      <c r="EF193" s="26"/>
      <c r="EG193" s="26"/>
      <c r="EH193" s="26"/>
      <c r="EI193" s="26"/>
      <c r="EJ193" s="26"/>
      <c r="EK193" s="26"/>
      <c r="EL193" s="26"/>
      <c r="EM193" s="26"/>
      <c r="EN193" s="26"/>
      <c r="EO193" s="26"/>
      <c r="EP193" s="26"/>
      <c r="EQ193" s="26"/>
      <c r="ER193" s="26"/>
      <c r="ES193" s="26"/>
      <c r="ET193" s="26"/>
      <c r="EU193" s="26"/>
      <c r="EV193" s="26"/>
      <c r="EW193" s="26"/>
      <c r="EX193" s="26"/>
      <c r="EY193" s="26"/>
      <c r="EZ193" s="26"/>
      <c r="FA193" s="26"/>
      <c r="FB193" s="26"/>
      <c r="FC193" s="26"/>
    </row>
    <row r="194" spans="1:177" ht="16.5">
      <c r="A194" s="123"/>
      <c r="B194" s="293">
        <v>2019</v>
      </c>
      <c r="C194" s="294"/>
      <c r="D194" s="294"/>
      <c r="E194" s="294"/>
      <c r="F194" s="295"/>
      <c r="G194" s="46">
        <v>2018</v>
      </c>
      <c r="H194" s="222"/>
      <c r="I194" s="222"/>
      <c r="J194" s="222"/>
      <c r="K194" s="224"/>
      <c r="L194" s="293">
        <v>2017</v>
      </c>
      <c r="M194" s="294"/>
      <c r="N194" s="294"/>
      <c r="O194" s="294"/>
      <c r="P194" s="295"/>
      <c r="Q194" s="293">
        <v>2016</v>
      </c>
      <c r="R194" s="294"/>
      <c r="S194" s="294"/>
      <c r="T194" s="294"/>
      <c r="U194" s="295"/>
      <c r="V194" s="293">
        <v>2015</v>
      </c>
      <c r="W194" s="294"/>
      <c r="X194" s="295"/>
      <c r="Y194" s="306"/>
      <c r="Z194" s="307"/>
      <c r="AA194" s="290">
        <v>2014</v>
      </c>
      <c r="AB194" s="290"/>
      <c r="AC194" s="290"/>
      <c r="AD194" s="290"/>
      <c r="AE194" s="290"/>
      <c r="AF194" s="290">
        <v>2013</v>
      </c>
      <c r="AG194" s="290"/>
      <c r="AH194" s="290"/>
      <c r="AI194" s="290"/>
      <c r="AJ194" s="290"/>
      <c r="AK194" s="290">
        <v>2012</v>
      </c>
      <c r="AL194" s="290"/>
      <c r="AM194" s="290"/>
      <c r="AN194" s="290"/>
      <c r="AO194" s="290"/>
      <c r="AP194" s="290">
        <v>2011</v>
      </c>
      <c r="AQ194" s="290"/>
      <c r="AR194" s="290"/>
      <c r="AS194" s="290"/>
      <c r="AT194" s="290"/>
      <c r="AU194" s="290">
        <v>2010</v>
      </c>
      <c r="AV194" s="290"/>
      <c r="AW194" s="290"/>
      <c r="AX194" s="290"/>
      <c r="AY194" s="290"/>
      <c r="AZ194" s="290">
        <v>2009</v>
      </c>
      <c r="BA194" s="290"/>
      <c r="BB194" s="290"/>
      <c r="BC194" s="290"/>
      <c r="BD194" s="290"/>
      <c r="BE194" s="290">
        <v>2008</v>
      </c>
      <c r="BF194" s="290"/>
      <c r="BG194" s="290"/>
      <c r="BH194" s="290"/>
      <c r="BI194" s="290"/>
      <c r="BJ194" s="26"/>
      <c r="BK194" s="26"/>
      <c r="BL194" s="26"/>
      <c r="BM194" s="26"/>
      <c r="BN194" s="26"/>
      <c r="BO194" s="26"/>
      <c r="BP194" s="26"/>
      <c r="BQ194" s="26"/>
      <c r="BR194" s="26"/>
      <c r="BS194" s="26"/>
      <c r="BT194" s="26"/>
      <c r="BU194" s="26"/>
      <c r="BV194" s="26"/>
      <c r="BW194" s="26"/>
      <c r="BX194" s="26"/>
      <c r="BY194" s="26"/>
      <c r="BZ194" s="26"/>
      <c r="CA194" s="26"/>
      <c r="CB194" s="26"/>
      <c r="CC194" s="26"/>
      <c r="CD194" s="26"/>
      <c r="CE194" s="26"/>
      <c r="CF194" s="26"/>
      <c r="CG194" s="26"/>
      <c r="CH194" s="26"/>
      <c r="CI194" s="26"/>
      <c r="CJ194" s="26"/>
      <c r="CK194" s="26"/>
      <c r="CL194" s="26"/>
      <c r="CM194" s="26"/>
      <c r="CN194" s="26"/>
      <c r="CO194" s="26"/>
      <c r="CP194" s="26"/>
      <c r="CQ194" s="26"/>
      <c r="CR194" s="26"/>
      <c r="CS194" s="26"/>
      <c r="CT194" s="26"/>
      <c r="CU194" s="26"/>
      <c r="CV194" s="26"/>
      <c r="CW194" s="26"/>
      <c r="CX194" s="26"/>
      <c r="CY194" s="26"/>
      <c r="CZ194" s="26"/>
      <c r="DA194" s="26"/>
      <c r="DB194" s="26"/>
      <c r="DC194" s="26"/>
      <c r="DD194" s="26"/>
      <c r="DE194" s="26"/>
      <c r="DF194" s="26"/>
      <c r="DG194" s="26"/>
      <c r="DH194" s="26"/>
      <c r="DI194" s="26"/>
      <c r="DJ194" s="26"/>
      <c r="DK194" s="26"/>
      <c r="DL194" s="26"/>
      <c r="DM194" s="26"/>
      <c r="DN194" s="26"/>
      <c r="DO194" s="26"/>
      <c r="DP194" s="26"/>
      <c r="DQ194" s="26"/>
      <c r="DR194" s="26"/>
      <c r="DS194" s="26"/>
      <c r="DT194" s="26"/>
      <c r="DU194" s="26"/>
      <c r="DV194" s="26"/>
      <c r="DW194" s="26"/>
      <c r="DX194" s="26"/>
      <c r="DY194" s="26"/>
      <c r="DZ194" s="26"/>
      <c r="EA194" s="26"/>
      <c r="EB194" s="26"/>
      <c r="EC194" s="26"/>
      <c r="ED194" s="26"/>
      <c r="EE194" s="26"/>
      <c r="EF194" s="26"/>
      <c r="EG194" s="26"/>
      <c r="EH194" s="26"/>
      <c r="EI194" s="26"/>
      <c r="EJ194" s="26"/>
      <c r="EK194" s="26"/>
      <c r="EL194" s="26"/>
      <c r="EM194" s="26"/>
      <c r="EN194" s="26"/>
      <c r="EO194" s="26"/>
      <c r="EP194" s="26"/>
      <c r="EQ194" s="26"/>
      <c r="ER194" s="26"/>
      <c r="ES194" s="26"/>
      <c r="ET194" s="26"/>
      <c r="EU194" s="26"/>
      <c r="EV194" s="26"/>
      <c r="EW194" s="26"/>
      <c r="EX194" s="26"/>
      <c r="EY194" s="26"/>
      <c r="EZ194" s="26"/>
      <c r="FA194" s="26"/>
      <c r="FB194" s="26"/>
      <c r="FC194" s="26"/>
    </row>
    <row r="195" spans="1:177" s="9" customFormat="1" ht="16.5">
      <c r="A195" s="31" t="s">
        <v>0</v>
      </c>
      <c r="B195" s="31" t="s">
        <v>2</v>
      </c>
      <c r="C195" s="285" t="s">
        <v>1</v>
      </c>
      <c r="D195" s="286"/>
      <c r="E195" s="286"/>
      <c r="F195" s="287"/>
      <c r="G195" s="31" t="s">
        <v>2</v>
      </c>
      <c r="H195" s="221" t="s">
        <v>1</v>
      </c>
      <c r="I195" s="225"/>
      <c r="J195" s="225"/>
      <c r="K195" s="32"/>
      <c r="L195" s="31" t="s">
        <v>2</v>
      </c>
      <c r="M195" s="285" t="s">
        <v>1</v>
      </c>
      <c r="N195" s="286"/>
      <c r="O195" s="286"/>
      <c r="P195" s="287"/>
      <c r="Q195" s="31" t="s">
        <v>2</v>
      </c>
      <c r="R195" s="285" t="s">
        <v>1</v>
      </c>
      <c r="S195" s="286"/>
      <c r="T195" s="286"/>
      <c r="U195" s="287"/>
      <c r="V195" s="31" t="s">
        <v>2</v>
      </c>
      <c r="W195" s="296" t="s">
        <v>1</v>
      </c>
      <c r="X195" s="296"/>
      <c r="Y195" s="309"/>
      <c r="Z195" s="310"/>
      <c r="AA195" s="31" t="s">
        <v>2</v>
      </c>
      <c r="AB195" s="296" t="s">
        <v>1</v>
      </c>
      <c r="AC195" s="296"/>
      <c r="AD195" s="296"/>
      <c r="AE195" s="296"/>
      <c r="AF195" s="31" t="s">
        <v>2</v>
      </c>
      <c r="AG195" s="296" t="s">
        <v>1</v>
      </c>
      <c r="AH195" s="296"/>
      <c r="AI195" s="296"/>
      <c r="AJ195" s="296"/>
      <c r="AK195" s="31" t="s">
        <v>2</v>
      </c>
      <c r="AL195" s="296" t="s">
        <v>1</v>
      </c>
      <c r="AM195" s="296"/>
      <c r="AN195" s="296"/>
      <c r="AO195" s="296"/>
      <c r="AP195" s="31" t="s">
        <v>2</v>
      </c>
      <c r="AQ195" s="296" t="s">
        <v>1</v>
      </c>
      <c r="AR195" s="296"/>
      <c r="AS195" s="296"/>
      <c r="AT195" s="296"/>
      <c r="AU195" s="31" t="s">
        <v>2</v>
      </c>
      <c r="AV195" s="296" t="s">
        <v>1</v>
      </c>
      <c r="AW195" s="296"/>
      <c r="AX195" s="296"/>
      <c r="AY195" s="296"/>
      <c r="AZ195" s="31" t="s">
        <v>2</v>
      </c>
      <c r="BA195" s="296" t="s">
        <v>1</v>
      </c>
      <c r="BB195" s="296"/>
      <c r="BC195" s="296"/>
      <c r="BD195" s="296"/>
      <c r="BE195" s="31" t="s">
        <v>2</v>
      </c>
      <c r="BF195" s="296" t="s">
        <v>1</v>
      </c>
      <c r="BG195" s="296"/>
      <c r="BH195" s="296"/>
      <c r="BI195" s="296"/>
      <c r="BJ195" s="26"/>
      <c r="BK195" s="26"/>
      <c r="BL195" s="26"/>
      <c r="BM195" s="26"/>
      <c r="BN195" s="26"/>
      <c r="BO195" s="26"/>
      <c r="BP195" s="26"/>
      <c r="BQ195" s="26"/>
      <c r="BR195" s="26"/>
      <c r="BS195" s="26"/>
      <c r="BT195" s="26"/>
      <c r="BU195" s="26"/>
      <c r="BV195" s="26"/>
      <c r="BW195" s="26"/>
      <c r="BX195" s="26"/>
      <c r="BY195" s="26"/>
      <c r="BZ195" s="26"/>
      <c r="CA195" s="26"/>
      <c r="CB195" s="26"/>
      <c r="CC195" s="26"/>
      <c r="CD195" s="26"/>
      <c r="CE195" s="26"/>
      <c r="CF195" s="26"/>
      <c r="CG195" s="26"/>
      <c r="CH195" s="26"/>
      <c r="CI195" s="26"/>
      <c r="CJ195" s="26"/>
      <c r="CK195" s="26"/>
      <c r="CL195" s="26"/>
      <c r="CM195" s="26"/>
      <c r="CN195" s="26"/>
      <c r="CO195" s="26"/>
      <c r="CP195" s="26"/>
      <c r="CQ195" s="26"/>
      <c r="CR195" s="26"/>
      <c r="CS195" s="26"/>
      <c r="CT195" s="26"/>
      <c r="CU195" s="26"/>
      <c r="CV195" s="26"/>
      <c r="CW195" s="26"/>
      <c r="CX195" s="26"/>
      <c r="CY195" s="26"/>
      <c r="CZ195" s="26"/>
      <c r="DA195" s="26"/>
      <c r="DB195" s="26"/>
      <c r="DC195" s="26"/>
      <c r="DD195" s="26"/>
      <c r="DE195" s="26"/>
      <c r="DF195" s="26"/>
      <c r="DG195" s="26"/>
      <c r="DH195" s="26"/>
      <c r="DI195" s="26"/>
      <c r="DJ195" s="26"/>
      <c r="DK195" s="26"/>
      <c r="DL195" s="26"/>
      <c r="DM195" s="26"/>
      <c r="DN195" s="26"/>
      <c r="DO195" s="26"/>
      <c r="DP195" s="26"/>
      <c r="DQ195" s="26"/>
      <c r="DR195" s="26"/>
      <c r="DS195" s="26"/>
      <c r="DT195" s="26"/>
      <c r="DU195" s="26"/>
      <c r="DV195" s="26"/>
      <c r="DW195" s="26"/>
      <c r="DX195" s="26"/>
      <c r="DY195" s="26"/>
      <c r="DZ195" s="26"/>
      <c r="EA195" s="26"/>
      <c r="EB195" s="26"/>
      <c r="EC195" s="26"/>
      <c r="ED195" s="26"/>
      <c r="EE195" s="26"/>
      <c r="EF195" s="26"/>
      <c r="EG195" s="26"/>
      <c r="EH195" s="26"/>
      <c r="EI195" s="26"/>
      <c r="EJ195" s="26"/>
      <c r="EK195" s="26"/>
      <c r="EL195" s="26"/>
      <c r="EM195" s="26"/>
      <c r="EN195" s="26"/>
      <c r="EO195" s="26"/>
      <c r="EP195" s="26"/>
      <c r="EQ195" s="26"/>
      <c r="ER195" s="26"/>
      <c r="ES195" s="26"/>
      <c r="ET195" s="26"/>
      <c r="EU195" s="26"/>
      <c r="EV195" s="26"/>
      <c r="EW195" s="26"/>
      <c r="EX195" s="26"/>
      <c r="EY195" s="26"/>
      <c r="EZ195" s="26"/>
      <c r="FA195" s="26"/>
      <c r="FB195" s="26"/>
      <c r="FC195" s="26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</row>
    <row r="196" spans="1:177" s="22" customFormat="1" ht="16.5">
      <c r="A196" s="34"/>
      <c r="B196" s="35"/>
      <c r="C196" s="34" t="s">
        <v>4</v>
      </c>
      <c r="D196" s="35" t="s">
        <v>3</v>
      </c>
      <c r="E196" s="35" t="s">
        <v>5</v>
      </c>
      <c r="F196" s="34" t="s">
        <v>6</v>
      </c>
      <c r="G196" s="35"/>
      <c r="H196" s="34" t="s">
        <v>4</v>
      </c>
      <c r="I196" s="35" t="s">
        <v>3</v>
      </c>
      <c r="J196" s="35" t="s">
        <v>5</v>
      </c>
      <c r="K196" s="34" t="s">
        <v>6</v>
      </c>
      <c r="L196" s="35"/>
      <c r="M196" s="34" t="s">
        <v>4</v>
      </c>
      <c r="N196" s="35" t="s">
        <v>3</v>
      </c>
      <c r="O196" s="35" t="s">
        <v>5</v>
      </c>
      <c r="P196" s="34" t="s">
        <v>6</v>
      </c>
      <c r="Q196" s="34"/>
      <c r="R196" s="34" t="s">
        <v>4</v>
      </c>
      <c r="S196" s="34" t="s">
        <v>3</v>
      </c>
      <c r="T196" s="34" t="s">
        <v>5</v>
      </c>
      <c r="U196" s="34" t="s">
        <v>6</v>
      </c>
      <c r="V196" s="34"/>
      <c r="W196" s="34" t="s">
        <v>4</v>
      </c>
      <c r="X196" s="34" t="s">
        <v>3</v>
      </c>
      <c r="Y196" s="34" t="s">
        <v>5</v>
      </c>
      <c r="Z196" s="34" t="s">
        <v>6</v>
      </c>
      <c r="AA196" s="34"/>
      <c r="AB196" s="34" t="s">
        <v>4</v>
      </c>
      <c r="AC196" s="34" t="s">
        <v>3</v>
      </c>
      <c r="AD196" s="34" t="s">
        <v>5</v>
      </c>
      <c r="AE196" s="34" t="s">
        <v>6</v>
      </c>
      <c r="AF196" s="34"/>
      <c r="AG196" s="34" t="s">
        <v>4</v>
      </c>
      <c r="AH196" s="34" t="s">
        <v>3</v>
      </c>
      <c r="AI196" s="34" t="s">
        <v>5</v>
      </c>
      <c r="AJ196" s="34" t="s">
        <v>6</v>
      </c>
      <c r="AK196" s="34"/>
      <c r="AL196" s="34" t="s">
        <v>4</v>
      </c>
      <c r="AM196" s="34" t="s">
        <v>3</v>
      </c>
      <c r="AN196" s="34" t="s">
        <v>5</v>
      </c>
      <c r="AO196" s="34" t="s">
        <v>6</v>
      </c>
      <c r="AP196" s="34"/>
      <c r="AQ196" s="34" t="s">
        <v>4</v>
      </c>
      <c r="AR196" s="34" t="s">
        <v>3</v>
      </c>
      <c r="AS196" s="34" t="s">
        <v>5</v>
      </c>
      <c r="AT196" s="34" t="s">
        <v>6</v>
      </c>
      <c r="AU196" s="34"/>
      <c r="AV196" s="34" t="s">
        <v>4</v>
      </c>
      <c r="AW196" s="34" t="s">
        <v>3</v>
      </c>
      <c r="AX196" s="34" t="s">
        <v>5</v>
      </c>
      <c r="AY196" s="34" t="s">
        <v>6</v>
      </c>
      <c r="AZ196" s="59"/>
      <c r="BA196" s="34" t="s">
        <v>4</v>
      </c>
      <c r="BB196" s="34" t="s">
        <v>3</v>
      </c>
      <c r="BC196" s="34" t="s">
        <v>5</v>
      </c>
      <c r="BD196" s="34" t="s">
        <v>6</v>
      </c>
      <c r="BE196" s="34"/>
      <c r="BF196" s="34" t="s">
        <v>4</v>
      </c>
      <c r="BG196" s="34" t="s">
        <v>3</v>
      </c>
      <c r="BH196" s="34" t="s">
        <v>5</v>
      </c>
      <c r="BI196" s="34" t="s">
        <v>6</v>
      </c>
      <c r="BJ196" s="26"/>
      <c r="BK196" s="26"/>
      <c r="BL196" s="26"/>
      <c r="BM196" s="26"/>
      <c r="BN196" s="26"/>
      <c r="BO196" s="26"/>
      <c r="BP196" s="26"/>
      <c r="BQ196" s="26"/>
      <c r="BR196" s="26"/>
      <c r="BS196" s="26"/>
      <c r="BT196" s="26"/>
      <c r="BU196" s="26"/>
      <c r="BV196" s="26"/>
      <c r="BW196" s="26"/>
      <c r="BX196" s="26"/>
      <c r="BY196" s="26"/>
      <c r="BZ196" s="26"/>
      <c r="CA196" s="26"/>
      <c r="CB196" s="26"/>
      <c r="CC196" s="26"/>
      <c r="CD196" s="26"/>
      <c r="CE196" s="26"/>
      <c r="CF196" s="26"/>
      <c r="CG196" s="26"/>
      <c r="CH196" s="26"/>
      <c r="CI196" s="26"/>
      <c r="CJ196" s="26"/>
      <c r="CK196" s="26"/>
      <c r="CL196" s="26"/>
      <c r="CM196" s="26"/>
      <c r="CN196" s="26"/>
      <c r="CO196" s="26"/>
      <c r="CP196" s="26"/>
      <c r="CQ196" s="26"/>
      <c r="CR196" s="26"/>
      <c r="CS196" s="26"/>
      <c r="CT196" s="26"/>
      <c r="CU196" s="26"/>
      <c r="CV196" s="26"/>
      <c r="CW196" s="26"/>
      <c r="CX196" s="26"/>
      <c r="CY196" s="26"/>
      <c r="CZ196" s="26"/>
      <c r="DA196" s="26"/>
      <c r="DB196" s="26"/>
      <c r="DC196" s="26"/>
      <c r="DD196" s="26"/>
      <c r="DE196" s="26"/>
      <c r="DF196" s="26"/>
      <c r="DG196" s="26"/>
      <c r="DH196" s="26"/>
      <c r="DI196" s="26"/>
      <c r="DJ196" s="26"/>
      <c r="DK196" s="26"/>
      <c r="DL196" s="26"/>
      <c r="DM196" s="26"/>
      <c r="DN196" s="26"/>
      <c r="DO196" s="26"/>
      <c r="DP196" s="26"/>
      <c r="DQ196" s="26"/>
      <c r="DR196" s="26"/>
      <c r="DS196" s="26"/>
      <c r="DT196" s="26"/>
      <c r="DU196" s="26"/>
      <c r="DV196" s="26"/>
      <c r="DW196" s="26"/>
      <c r="DX196" s="26"/>
      <c r="DY196" s="26"/>
      <c r="DZ196" s="26"/>
      <c r="EA196" s="26"/>
      <c r="EB196" s="26"/>
      <c r="EC196" s="26"/>
      <c r="ED196" s="26"/>
      <c r="EE196" s="26"/>
      <c r="EF196" s="26"/>
      <c r="EG196" s="26"/>
      <c r="EH196" s="26"/>
      <c r="EI196" s="26"/>
      <c r="EJ196" s="26"/>
      <c r="EK196" s="26"/>
      <c r="EL196" s="26"/>
      <c r="EM196" s="26"/>
      <c r="EN196" s="26"/>
      <c r="EO196" s="26"/>
      <c r="EP196" s="26"/>
      <c r="EQ196" s="26"/>
      <c r="ER196" s="26"/>
      <c r="ES196" s="26"/>
      <c r="ET196" s="26"/>
      <c r="EU196" s="26"/>
      <c r="EV196" s="26"/>
      <c r="EW196" s="26"/>
      <c r="EX196" s="26"/>
      <c r="EY196" s="26"/>
      <c r="EZ196" s="26"/>
      <c r="FA196" s="26"/>
      <c r="FB196" s="26"/>
      <c r="FC196" s="2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</row>
    <row r="197" spans="1:177" s="14" customFormat="1" ht="16.5">
      <c r="A197" s="41" t="s">
        <v>117</v>
      </c>
      <c r="B197" s="84">
        <f>B209</f>
        <v>597.53659619999985</v>
      </c>
      <c r="C197" s="84">
        <v>231.60133333333337</v>
      </c>
      <c r="D197" s="84">
        <v>232.42433333333301</v>
      </c>
      <c r="E197" s="84">
        <v>240.22133333333332</v>
      </c>
      <c r="F197" s="84">
        <v>230.41866666666667</v>
      </c>
      <c r="G197" s="181">
        <f>SUM(G200:G208)</f>
        <v>658.34302130000003</v>
      </c>
      <c r="H197" s="181">
        <f>H209</f>
        <v>246.41625209999998</v>
      </c>
      <c r="I197" s="181">
        <f t="shared" ref="I197:Q197" si="15">I209</f>
        <v>246.6000038</v>
      </c>
      <c r="J197" s="181">
        <f t="shared" si="15"/>
        <v>241.86629539999996</v>
      </c>
      <c r="K197" s="181">
        <f>K209</f>
        <v>245.96388500000006</v>
      </c>
      <c r="L197" s="181">
        <f>L209</f>
        <v>650.48029429999997</v>
      </c>
      <c r="M197" s="181">
        <f t="shared" si="15"/>
        <v>239.149</v>
      </c>
      <c r="N197" s="181">
        <f t="shared" si="15"/>
        <v>247.63811459999997</v>
      </c>
      <c r="O197" s="181">
        <f t="shared" si="15"/>
        <v>247.38911279999999</v>
      </c>
      <c r="P197" s="181">
        <f t="shared" si="15"/>
        <v>251.66804590000004</v>
      </c>
      <c r="Q197" s="181">
        <f t="shared" si="15"/>
        <v>739.96669530000008</v>
      </c>
      <c r="R197" s="87">
        <v>240.70833333333334</v>
      </c>
      <c r="S197" s="87">
        <v>247.92933333333335</v>
      </c>
      <c r="T197" s="87">
        <v>246.04299999999998</v>
      </c>
      <c r="U197" s="87">
        <v>256.69033333333329</v>
      </c>
      <c r="V197" s="87">
        <v>685.69600000000003</v>
      </c>
      <c r="W197" s="87">
        <v>241.23</v>
      </c>
      <c r="X197" s="87">
        <v>250.74600000000001</v>
      </c>
      <c r="Y197" s="87">
        <v>255.18133333333333</v>
      </c>
      <c r="Z197" s="87">
        <v>262.27366666666671</v>
      </c>
      <c r="AA197" s="87">
        <v>671.59699999999998</v>
      </c>
      <c r="AB197" s="87">
        <v>239.3</v>
      </c>
      <c r="AC197" s="87">
        <v>248.18</v>
      </c>
      <c r="AD197" s="87">
        <v>247.2</v>
      </c>
      <c r="AE197" s="87">
        <v>241.977</v>
      </c>
      <c r="AF197" s="87">
        <v>671.69299999999998</v>
      </c>
      <c r="AG197" s="87">
        <v>238.7</v>
      </c>
      <c r="AH197" s="87">
        <v>249.55</v>
      </c>
      <c r="AI197" s="87">
        <v>246.94</v>
      </c>
      <c r="AJ197" s="87">
        <v>251.22900000000001</v>
      </c>
      <c r="AK197" s="87">
        <v>665.66600000000005</v>
      </c>
      <c r="AL197" s="87">
        <v>230.41</v>
      </c>
      <c r="AM197" s="87">
        <v>236.85</v>
      </c>
      <c r="AN197" s="87">
        <v>244.75</v>
      </c>
      <c r="AO197" s="87">
        <v>246.39</v>
      </c>
      <c r="AP197" s="87">
        <v>643.57000000000005</v>
      </c>
      <c r="AQ197" s="87">
        <v>219.5</v>
      </c>
      <c r="AR197" s="87">
        <v>26.3</v>
      </c>
      <c r="AS197" s="87">
        <v>237.89</v>
      </c>
      <c r="AT197" s="87">
        <v>247.97</v>
      </c>
      <c r="AU197" s="87">
        <v>621.03800000000001</v>
      </c>
      <c r="AV197" s="87">
        <v>214.5</v>
      </c>
      <c r="AW197" s="87">
        <v>217.4</v>
      </c>
      <c r="AX197" s="87">
        <v>213.8</v>
      </c>
      <c r="AY197" s="87">
        <v>219.5</v>
      </c>
      <c r="AZ197" s="87">
        <v>592.82000000000005</v>
      </c>
      <c r="BA197" s="87">
        <v>211.786</v>
      </c>
      <c r="BB197" s="87">
        <v>221.488</v>
      </c>
      <c r="BC197" s="87">
        <v>224.017</v>
      </c>
      <c r="BD197" s="87">
        <v>445.505</v>
      </c>
      <c r="BE197" s="87">
        <v>595.01800000000003</v>
      </c>
      <c r="BF197" s="87">
        <v>209.285</v>
      </c>
      <c r="BG197" s="87">
        <v>208.02600000000001</v>
      </c>
      <c r="BH197" s="87">
        <v>211.416</v>
      </c>
      <c r="BI197" s="87">
        <v>223.54499999999999</v>
      </c>
      <c r="BJ197" s="26"/>
      <c r="BK197" s="26"/>
      <c r="BL197" s="26"/>
      <c r="BM197" s="26"/>
      <c r="BN197" s="26"/>
      <c r="BO197" s="26"/>
      <c r="BP197" s="26"/>
      <c r="BQ197" s="26"/>
      <c r="BR197" s="26"/>
      <c r="BS197" s="26"/>
      <c r="BT197" s="26"/>
      <c r="BU197" s="26"/>
      <c r="BV197" s="26"/>
      <c r="BW197" s="26"/>
      <c r="BX197" s="26"/>
      <c r="BY197" s="26"/>
      <c r="BZ197" s="26"/>
      <c r="CA197" s="26"/>
      <c r="CB197" s="26"/>
      <c r="CC197" s="26"/>
      <c r="CD197" s="26"/>
      <c r="CE197" s="26"/>
      <c r="CF197" s="26"/>
      <c r="CG197" s="26"/>
      <c r="CH197" s="26"/>
      <c r="CI197" s="26"/>
      <c r="CJ197" s="26"/>
      <c r="CK197" s="26"/>
      <c r="CL197" s="26"/>
      <c r="CM197" s="26"/>
      <c r="CN197" s="26"/>
      <c r="CO197" s="26"/>
      <c r="CP197" s="26"/>
      <c r="CQ197" s="26"/>
      <c r="CR197" s="26"/>
      <c r="CS197" s="26"/>
      <c r="CT197" s="26"/>
      <c r="CU197" s="26"/>
      <c r="CV197" s="26"/>
      <c r="CW197" s="26"/>
      <c r="CX197" s="26"/>
      <c r="CY197" s="26"/>
      <c r="CZ197" s="26"/>
      <c r="DA197" s="26"/>
      <c r="DB197" s="26"/>
      <c r="DC197" s="26"/>
      <c r="DD197" s="26"/>
      <c r="DE197" s="26"/>
      <c r="DF197" s="26"/>
      <c r="DG197" s="26"/>
      <c r="DH197" s="26"/>
      <c r="DI197" s="26"/>
      <c r="DJ197" s="26"/>
      <c r="DK197" s="26"/>
      <c r="DL197" s="26"/>
      <c r="DM197" s="26"/>
      <c r="DN197" s="26"/>
      <c r="DO197" s="26"/>
      <c r="DP197" s="26"/>
      <c r="DQ197" s="26"/>
      <c r="DR197" s="26"/>
      <c r="DS197" s="26"/>
      <c r="DT197" s="26"/>
      <c r="DU197" s="26"/>
      <c r="DV197" s="26"/>
      <c r="DW197" s="26"/>
      <c r="DX197" s="26"/>
      <c r="DY197" s="26"/>
      <c r="DZ197" s="26"/>
      <c r="EA197" s="26"/>
      <c r="EB197" s="26"/>
      <c r="EC197" s="26"/>
      <c r="ED197" s="26"/>
      <c r="EE197" s="26"/>
      <c r="EF197" s="26"/>
      <c r="EG197" s="26"/>
      <c r="EH197" s="26"/>
      <c r="EI197" s="26"/>
      <c r="EJ197" s="26"/>
      <c r="EK197" s="26"/>
      <c r="EL197" s="26"/>
      <c r="EM197" s="26"/>
      <c r="EN197" s="26"/>
      <c r="EO197" s="26"/>
      <c r="EP197" s="26"/>
      <c r="EQ197" s="26"/>
      <c r="ER197" s="26"/>
      <c r="ES197" s="26"/>
      <c r="ET197" s="26"/>
      <c r="EU197" s="26"/>
      <c r="EV197" s="26"/>
      <c r="EW197" s="26"/>
      <c r="EX197" s="26"/>
      <c r="EY197" s="26"/>
      <c r="EZ197" s="26"/>
      <c r="FA197" s="26"/>
      <c r="FB197" s="26"/>
      <c r="FC197" s="26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</row>
    <row r="198" spans="1:177" s="10" customFormat="1" ht="16.5">
      <c r="A198" s="41"/>
      <c r="B198" s="79"/>
      <c r="C198" s="79"/>
      <c r="D198" s="79"/>
      <c r="E198" s="79"/>
      <c r="F198" s="79"/>
      <c r="G198" s="78"/>
      <c r="H198" s="78"/>
      <c r="I198" s="78"/>
      <c r="J198" s="78"/>
      <c r="K198" s="78"/>
      <c r="L198" s="78"/>
      <c r="M198" s="87"/>
      <c r="N198" s="78"/>
      <c r="O198" s="78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87"/>
      <c r="BE198" s="87"/>
      <c r="BF198" s="87"/>
      <c r="BG198" s="87"/>
      <c r="BH198" s="87"/>
      <c r="BI198" s="87"/>
      <c r="BJ198" s="25"/>
      <c r="BK198" s="25"/>
      <c r="BL198" s="25"/>
      <c r="BM198" s="25"/>
      <c r="BN198" s="25"/>
      <c r="BO198" s="25"/>
      <c r="BP198" s="25"/>
      <c r="BQ198" s="25"/>
      <c r="BR198" s="25"/>
      <c r="BS198" s="25"/>
      <c r="BT198" s="25"/>
      <c r="BU198" s="25"/>
      <c r="BV198" s="25"/>
      <c r="BW198" s="25"/>
      <c r="BX198" s="25"/>
      <c r="BY198" s="25"/>
      <c r="BZ198" s="25"/>
      <c r="CA198" s="25"/>
      <c r="CB198" s="25"/>
      <c r="CC198" s="25"/>
      <c r="CD198" s="25"/>
      <c r="CE198" s="25"/>
      <c r="CF198" s="25"/>
      <c r="CG198" s="25"/>
      <c r="CH198" s="25"/>
      <c r="CI198" s="25"/>
      <c r="CJ198" s="25"/>
      <c r="CK198" s="25"/>
      <c r="CL198" s="25"/>
      <c r="CM198" s="25"/>
      <c r="CN198" s="25"/>
      <c r="CO198" s="25"/>
      <c r="CP198" s="25"/>
      <c r="CQ198" s="25"/>
      <c r="CR198" s="25"/>
      <c r="CS198" s="25"/>
      <c r="CT198" s="25"/>
      <c r="CU198" s="25"/>
      <c r="CV198" s="25"/>
      <c r="CW198" s="25"/>
      <c r="CX198" s="25"/>
      <c r="CY198" s="25"/>
      <c r="CZ198" s="25"/>
      <c r="DA198" s="25"/>
      <c r="DB198" s="25"/>
      <c r="DC198" s="25"/>
      <c r="DD198" s="25"/>
      <c r="DE198" s="25"/>
      <c r="DF198" s="25"/>
      <c r="DG198" s="25"/>
      <c r="DH198" s="25"/>
      <c r="DI198" s="25"/>
      <c r="DJ198" s="25"/>
      <c r="DK198" s="25"/>
      <c r="DL198" s="25"/>
      <c r="DM198" s="25"/>
      <c r="DN198" s="25"/>
      <c r="DO198" s="25"/>
      <c r="DP198" s="25"/>
      <c r="DQ198" s="25"/>
      <c r="DR198" s="25"/>
      <c r="DS198" s="25"/>
      <c r="DT198" s="25"/>
      <c r="DU198" s="25"/>
      <c r="DV198" s="25"/>
      <c r="DW198" s="25"/>
      <c r="DX198" s="25"/>
      <c r="DY198" s="25"/>
      <c r="DZ198" s="25"/>
      <c r="EA198" s="25"/>
      <c r="EB198" s="25"/>
      <c r="EC198" s="25"/>
      <c r="ED198" s="25"/>
      <c r="EE198" s="25"/>
      <c r="EF198" s="25"/>
      <c r="EG198" s="25"/>
      <c r="EH198" s="25"/>
      <c r="EI198" s="25"/>
      <c r="EJ198" s="25"/>
      <c r="EK198" s="25"/>
      <c r="EL198" s="25"/>
      <c r="EM198" s="25"/>
      <c r="EN198" s="25"/>
      <c r="EO198" s="25"/>
      <c r="EP198" s="25"/>
      <c r="EQ198" s="25"/>
      <c r="ER198" s="25"/>
      <c r="ES198" s="25"/>
      <c r="ET198" s="25"/>
      <c r="EU198" s="25"/>
      <c r="EV198" s="25"/>
      <c r="EW198" s="25"/>
      <c r="EX198" s="25"/>
      <c r="EY198" s="25"/>
      <c r="EZ198" s="25"/>
      <c r="FA198" s="25"/>
      <c r="FB198" s="25"/>
      <c r="FC198" s="25"/>
    </row>
    <row r="199" spans="1:177" s="10" customFormat="1" ht="16.5">
      <c r="A199" s="70" t="s">
        <v>44</v>
      </c>
      <c r="B199" s="182"/>
      <c r="C199" s="182"/>
      <c r="D199" s="182"/>
      <c r="E199" s="182"/>
      <c r="F199" s="182"/>
      <c r="G199" s="78"/>
      <c r="H199" s="78"/>
      <c r="I199" s="78"/>
      <c r="J199" s="78"/>
      <c r="K199" s="78"/>
      <c r="L199" s="78"/>
      <c r="M199" s="87"/>
      <c r="N199" s="78"/>
      <c r="O199" s="78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87"/>
      <c r="BE199" s="87"/>
      <c r="BF199" s="87"/>
      <c r="BG199" s="87"/>
      <c r="BH199" s="87"/>
      <c r="BI199" s="87"/>
      <c r="BJ199" s="25"/>
      <c r="BK199" s="25"/>
      <c r="BL199" s="25"/>
      <c r="BM199" s="25"/>
      <c r="BN199" s="25"/>
      <c r="BO199" s="25"/>
      <c r="BP199" s="25"/>
      <c r="BQ199" s="25"/>
      <c r="BR199" s="25"/>
      <c r="BS199" s="25"/>
      <c r="BT199" s="25"/>
      <c r="BU199" s="25"/>
      <c r="BV199" s="25"/>
      <c r="BW199" s="25"/>
      <c r="BX199" s="25"/>
      <c r="BY199" s="25"/>
      <c r="BZ199" s="25"/>
      <c r="CA199" s="25"/>
      <c r="CB199" s="25"/>
      <c r="CC199" s="25"/>
      <c r="CD199" s="25"/>
      <c r="CE199" s="25"/>
      <c r="CF199" s="25"/>
      <c r="CG199" s="25"/>
      <c r="CH199" s="25"/>
      <c r="CI199" s="25"/>
      <c r="CJ199" s="25"/>
      <c r="CK199" s="25"/>
      <c r="CL199" s="25"/>
      <c r="CM199" s="25"/>
      <c r="CN199" s="25"/>
      <c r="CO199" s="25"/>
      <c r="CP199" s="25"/>
      <c r="CQ199" s="25"/>
      <c r="CR199" s="25"/>
      <c r="CS199" s="25"/>
      <c r="CT199" s="25"/>
      <c r="CU199" s="25"/>
      <c r="CV199" s="25"/>
      <c r="CW199" s="25"/>
      <c r="CX199" s="25"/>
      <c r="CY199" s="25"/>
      <c r="CZ199" s="25"/>
      <c r="DA199" s="25"/>
      <c r="DB199" s="25"/>
      <c r="DC199" s="25"/>
      <c r="DD199" s="25"/>
      <c r="DE199" s="25"/>
      <c r="DF199" s="25"/>
      <c r="DG199" s="25"/>
      <c r="DH199" s="25"/>
      <c r="DI199" s="25"/>
      <c r="DJ199" s="25"/>
      <c r="DK199" s="25"/>
      <c r="DL199" s="25"/>
      <c r="DM199" s="25"/>
      <c r="DN199" s="25"/>
      <c r="DO199" s="25"/>
      <c r="DP199" s="25"/>
      <c r="DQ199" s="25"/>
      <c r="DR199" s="25"/>
      <c r="DS199" s="25"/>
      <c r="DT199" s="25"/>
      <c r="DU199" s="25"/>
      <c r="DV199" s="25"/>
      <c r="DW199" s="25"/>
      <c r="DX199" s="25"/>
      <c r="DY199" s="25"/>
      <c r="DZ199" s="25"/>
      <c r="EA199" s="25"/>
      <c r="EB199" s="25"/>
      <c r="EC199" s="25"/>
      <c r="ED199" s="25"/>
      <c r="EE199" s="25"/>
      <c r="EF199" s="25"/>
      <c r="EG199" s="25"/>
      <c r="EH199" s="25"/>
      <c r="EI199" s="25"/>
      <c r="EJ199" s="25"/>
      <c r="EK199" s="25"/>
      <c r="EL199" s="25"/>
      <c r="EM199" s="25"/>
      <c r="EN199" s="25"/>
      <c r="EO199" s="25"/>
      <c r="EP199" s="25"/>
      <c r="EQ199" s="25"/>
      <c r="ER199" s="25"/>
      <c r="ES199" s="25"/>
      <c r="ET199" s="25"/>
      <c r="EU199" s="25"/>
      <c r="EV199" s="25"/>
      <c r="EW199" s="25"/>
      <c r="EX199" s="25"/>
      <c r="EY199" s="25"/>
      <c r="EZ199" s="25"/>
      <c r="FA199" s="25"/>
      <c r="FB199" s="25"/>
      <c r="FC199" s="25"/>
    </row>
    <row r="200" spans="1:177" s="10" customFormat="1" ht="15.75" customHeight="1">
      <c r="A200" s="39" t="s">
        <v>94</v>
      </c>
      <c r="B200" s="87">
        <v>219.44300000000001</v>
      </c>
      <c r="C200" s="87">
        <v>112.98966666666666</v>
      </c>
      <c r="D200" s="87">
        <v>110.35933333333334</v>
      </c>
      <c r="E200" s="87">
        <v>114.19466666666666</v>
      </c>
      <c r="F200" s="87">
        <v>111.07566666666666</v>
      </c>
      <c r="G200" s="87">
        <v>224.97880000000001</v>
      </c>
      <c r="H200" s="87">
        <v>112.676</v>
      </c>
      <c r="I200" s="87">
        <v>113.0706</v>
      </c>
      <c r="J200" s="87">
        <v>112.97439999999999</v>
      </c>
      <c r="K200" s="87">
        <v>110.55549999999999</v>
      </c>
      <c r="L200" s="87">
        <v>193.32669999999999</v>
      </c>
      <c r="M200" s="87">
        <v>104.227</v>
      </c>
      <c r="N200" s="87">
        <v>110.15819999999999</v>
      </c>
      <c r="O200" s="84">
        <v>113.1268</v>
      </c>
      <c r="P200" s="87">
        <v>115.1215</v>
      </c>
      <c r="Q200" s="87">
        <v>221.14619999999999</v>
      </c>
      <c r="R200" s="87">
        <v>101.965</v>
      </c>
      <c r="S200" s="87">
        <v>101.965</v>
      </c>
      <c r="T200" s="87">
        <v>107.15600000000001</v>
      </c>
      <c r="U200" s="87">
        <v>108.914</v>
      </c>
      <c r="V200" s="87">
        <v>207.691</v>
      </c>
      <c r="W200" s="87">
        <v>102.11499999999999</v>
      </c>
      <c r="X200" s="87">
        <v>102.842</v>
      </c>
      <c r="Y200" s="87">
        <v>108.258</v>
      </c>
      <c r="Z200" s="87">
        <v>112.044</v>
      </c>
      <c r="AA200" s="87">
        <v>198.62299999999999</v>
      </c>
      <c r="AB200" s="87">
        <v>94.72</v>
      </c>
      <c r="AC200" s="87">
        <v>101.84</v>
      </c>
      <c r="AD200" s="87">
        <v>107.46</v>
      </c>
      <c r="AE200" s="87">
        <v>105.88500000000001</v>
      </c>
      <c r="AF200" s="87">
        <v>196.87799999999999</v>
      </c>
      <c r="AG200" s="87">
        <v>96.882999999999996</v>
      </c>
      <c r="AH200" s="87">
        <v>100.893</v>
      </c>
      <c r="AI200" s="87">
        <v>101.214</v>
      </c>
      <c r="AJ200" s="87">
        <v>100.557</v>
      </c>
      <c r="AK200" s="87">
        <v>190.113</v>
      </c>
      <c r="AL200" s="87">
        <v>93.8</v>
      </c>
      <c r="AM200" s="87">
        <v>91.450999999999993</v>
      </c>
      <c r="AN200" s="87">
        <v>91.450999999999993</v>
      </c>
      <c r="AO200" s="87">
        <v>97.728999999999999</v>
      </c>
      <c r="AP200" s="87">
        <v>176.17400000000001</v>
      </c>
      <c r="AQ200" s="87">
        <v>89.3</v>
      </c>
      <c r="AR200" s="87">
        <v>86.6</v>
      </c>
      <c r="AS200" s="87">
        <v>94.32</v>
      </c>
      <c r="AT200" s="87">
        <v>99.98</v>
      </c>
      <c r="AU200" s="87">
        <v>182.10599999999999</v>
      </c>
      <c r="AV200" s="87">
        <v>79.8</v>
      </c>
      <c r="AW200" s="87">
        <v>84.4</v>
      </c>
      <c r="AX200" s="87">
        <v>87.1</v>
      </c>
      <c r="AY200" s="87">
        <v>89.9</v>
      </c>
      <c r="AZ200" s="87"/>
      <c r="BA200" s="87">
        <v>80.281999999999996</v>
      </c>
      <c r="BB200" s="87">
        <v>82.045000000000002</v>
      </c>
      <c r="BC200" s="87">
        <v>85.402000000000001</v>
      </c>
      <c r="BD200" s="87">
        <v>167.447</v>
      </c>
      <c r="BE200" s="87">
        <v>181.57</v>
      </c>
      <c r="BF200" s="87">
        <v>85.67</v>
      </c>
      <c r="BG200" s="87">
        <v>84.406000000000006</v>
      </c>
      <c r="BH200" s="87">
        <v>92.403000000000006</v>
      </c>
      <c r="BI200" s="87">
        <v>88.331000000000003</v>
      </c>
      <c r="BJ200" s="25"/>
      <c r="BK200" s="25"/>
      <c r="BL200" s="25"/>
      <c r="BM200" s="25"/>
      <c r="BN200" s="25"/>
      <c r="BO200" s="25"/>
      <c r="BP200" s="25"/>
      <c r="BQ200" s="25"/>
      <c r="BR200" s="25"/>
      <c r="BS200" s="25"/>
      <c r="BT200" s="25"/>
      <c r="BU200" s="25"/>
      <c r="BV200" s="25"/>
      <c r="BW200" s="25"/>
      <c r="BX200" s="25"/>
      <c r="BY200" s="25"/>
      <c r="BZ200" s="25"/>
      <c r="CA200" s="25"/>
      <c r="CB200" s="25"/>
      <c r="CC200" s="25"/>
      <c r="CD200" s="25"/>
      <c r="CE200" s="25"/>
      <c r="CF200" s="25"/>
      <c r="CG200" s="25"/>
      <c r="CH200" s="25"/>
      <c r="CI200" s="25"/>
      <c r="CJ200" s="25"/>
      <c r="CK200" s="25"/>
      <c r="CL200" s="25"/>
      <c r="CM200" s="25"/>
      <c r="CN200" s="25"/>
      <c r="CO200" s="25"/>
      <c r="CP200" s="25"/>
      <c r="CQ200" s="25"/>
      <c r="CR200" s="25"/>
      <c r="CS200" s="25"/>
      <c r="CT200" s="25"/>
      <c r="CU200" s="25"/>
      <c r="CV200" s="25"/>
      <c r="CW200" s="25"/>
      <c r="CX200" s="25"/>
      <c r="CY200" s="25"/>
      <c r="CZ200" s="25"/>
      <c r="DA200" s="25"/>
      <c r="DB200" s="25"/>
      <c r="DC200" s="25"/>
      <c r="DD200" s="25"/>
      <c r="DE200" s="25"/>
      <c r="DF200" s="25"/>
      <c r="DG200" s="25"/>
      <c r="DH200" s="25"/>
      <c r="DI200" s="25"/>
      <c r="DJ200" s="25"/>
      <c r="DK200" s="25"/>
      <c r="DL200" s="25"/>
      <c r="DM200" s="25"/>
      <c r="DN200" s="25"/>
      <c r="DO200" s="25"/>
      <c r="DP200" s="25"/>
      <c r="DQ200" s="25"/>
      <c r="DR200" s="25"/>
      <c r="DS200" s="25"/>
      <c r="DT200" s="25"/>
      <c r="DU200" s="25"/>
      <c r="DV200" s="25"/>
      <c r="DW200" s="25"/>
      <c r="DX200" s="25"/>
      <c r="DY200" s="25"/>
      <c r="DZ200" s="25"/>
      <c r="EA200" s="25"/>
      <c r="EB200" s="25"/>
      <c r="EC200" s="25"/>
      <c r="ED200" s="25"/>
      <c r="EE200" s="25"/>
      <c r="EF200" s="25"/>
      <c r="EG200" s="25"/>
      <c r="EH200" s="25"/>
      <c r="EI200" s="25"/>
      <c r="EJ200" s="25"/>
      <c r="EK200" s="25"/>
      <c r="EL200" s="25"/>
      <c r="EM200" s="25"/>
      <c r="EN200" s="25"/>
      <c r="EO200" s="25"/>
      <c r="EP200" s="25"/>
      <c r="EQ200" s="25"/>
      <c r="ER200" s="25"/>
      <c r="ES200" s="25"/>
      <c r="ET200" s="25"/>
      <c r="EU200" s="25"/>
      <c r="EV200" s="25"/>
      <c r="EW200" s="25"/>
      <c r="EX200" s="25"/>
      <c r="EY200" s="25"/>
      <c r="EZ200" s="25"/>
      <c r="FA200" s="25"/>
      <c r="FB200" s="25"/>
      <c r="FC200" s="25"/>
    </row>
    <row r="201" spans="1:177" s="10" customFormat="1" ht="16.5">
      <c r="A201" s="39" t="s">
        <v>95</v>
      </c>
      <c r="B201" s="87">
        <v>26.502299999999998</v>
      </c>
      <c r="C201" s="87">
        <v>15.609333333333332</v>
      </c>
      <c r="D201" s="87">
        <v>15.105333333333334</v>
      </c>
      <c r="E201" s="87">
        <v>14.252000000000001</v>
      </c>
      <c r="F201" s="87">
        <v>13.328333333333333</v>
      </c>
      <c r="G201" s="87">
        <v>27.231280000000002</v>
      </c>
      <c r="H201" s="84">
        <v>12.88064</v>
      </c>
      <c r="I201" s="84">
        <v>14.340299999999999</v>
      </c>
      <c r="J201" s="87">
        <v>13.779030000000001</v>
      </c>
      <c r="K201" s="87">
        <v>15.49544</v>
      </c>
      <c r="L201" s="87">
        <v>25.963519999999999</v>
      </c>
      <c r="M201" s="87">
        <v>12.2064</v>
      </c>
      <c r="N201" s="84">
        <v>14.054799999999998</v>
      </c>
      <c r="O201" s="84">
        <v>16.469709999999999</v>
      </c>
      <c r="P201" s="87">
        <v>17.019189999999998</v>
      </c>
      <c r="Q201" s="87">
        <v>30.367560000000001</v>
      </c>
      <c r="R201" s="87">
        <v>13.486000000000001</v>
      </c>
      <c r="S201" s="87">
        <v>13.486000000000001</v>
      </c>
      <c r="T201" s="87">
        <v>13.119899999999999</v>
      </c>
      <c r="U201" s="87">
        <v>14.797599999999999</v>
      </c>
      <c r="V201" s="87">
        <v>31.523499999999999</v>
      </c>
      <c r="W201" s="87">
        <v>13.372</v>
      </c>
      <c r="X201" s="87">
        <v>13.96</v>
      </c>
      <c r="Y201" s="87">
        <v>13.9773</v>
      </c>
      <c r="Z201" s="87">
        <v>14.9991</v>
      </c>
      <c r="AA201" s="87">
        <v>26.498000000000001</v>
      </c>
      <c r="AB201" s="87">
        <v>15.7</v>
      </c>
      <c r="AC201" s="87">
        <v>13.34</v>
      </c>
      <c r="AD201" s="87">
        <v>12.84</v>
      </c>
      <c r="AE201" s="87">
        <v>13.375</v>
      </c>
      <c r="AF201" s="87">
        <v>26.45</v>
      </c>
      <c r="AG201" s="87">
        <v>12.057</v>
      </c>
      <c r="AH201" s="87">
        <v>15.754</v>
      </c>
      <c r="AI201" s="87">
        <v>14.364000000000001</v>
      </c>
      <c r="AJ201" s="87">
        <v>16.760999999999999</v>
      </c>
      <c r="AK201" s="87">
        <v>24.495999999999999</v>
      </c>
      <c r="AL201" s="87">
        <v>10.74</v>
      </c>
      <c r="AM201" s="87">
        <v>13.305999999999999</v>
      </c>
      <c r="AN201" s="87">
        <v>13.305999999999999</v>
      </c>
      <c r="AO201" s="87">
        <v>13.218999999999999</v>
      </c>
      <c r="AP201" s="87">
        <v>28.309000000000001</v>
      </c>
      <c r="AQ201" s="87">
        <v>11.1</v>
      </c>
      <c r="AR201" s="87">
        <v>13.2</v>
      </c>
      <c r="AS201" s="87">
        <v>11.33</v>
      </c>
      <c r="AT201" s="87">
        <v>11.03</v>
      </c>
      <c r="AU201" s="87">
        <v>28.914999999999999</v>
      </c>
      <c r="AV201" s="87">
        <v>11</v>
      </c>
      <c r="AW201" s="87">
        <v>14.6</v>
      </c>
      <c r="AX201" s="87">
        <v>11.4</v>
      </c>
      <c r="AY201" s="87">
        <v>12.9</v>
      </c>
      <c r="AZ201" s="87"/>
      <c r="BA201" s="87">
        <v>10.696999999999999</v>
      </c>
      <c r="BB201" s="87">
        <v>13.522</v>
      </c>
      <c r="BC201" s="87">
        <v>12.981999999999999</v>
      </c>
      <c r="BD201" s="87">
        <v>26.503999999999998</v>
      </c>
      <c r="BE201" s="87">
        <v>26.713999999999999</v>
      </c>
      <c r="BF201" s="87">
        <v>10.877000000000001</v>
      </c>
      <c r="BG201" s="87">
        <v>11.093999999999999</v>
      </c>
      <c r="BH201" s="87">
        <v>11.63</v>
      </c>
      <c r="BI201" s="87">
        <v>9.8439999999999994</v>
      </c>
      <c r="BJ201" s="25"/>
      <c r="BK201" s="25"/>
      <c r="BL201" s="25"/>
      <c r="BM201" s="25"/>
      <c r="BN201" s="25"/>
      <c r="BO201" s="25"/>
      <c r="BP201" s="25"/>
      <c r="BQ201" s="25"/>
      <c r="BR201" s="25"/>
      <c r="BS201" s="25"/>
      <c r="BT201" s="25"/>
      <c r="BU201" s="25"/>
      <c r="BV201" s="25"/>
      <c r="BW201" s="25"/>
      <c r="BX201" s="25"/>
      <c r="BY201" s="25"/>
      <c r="BZ201" s="25"/>
      <c r="CA201" s="25"/>
      <c r="CB201" s="25"/>
      <c r="CC201" s="25"/>
      <c r="CD201" s="25"/>
      <c r="CE201" s="25"/>
      <c r="CF201" s="25"/>
      <c r="CG201" s="25"/>
      <c r="CH201" s="25"/>
      <c r="CI201" s="25"/>
      <c r="CJ201" s="25"/>
      <c r="CK201" s="25"/>
      <c r="CL201" s="25"/>
      <c r="CM201" s="25"/>
      <c r="CN201" s="25"/>
      <c r="CO201" s="25"/>
      <c r="CP201" s="25"/>
      <c r="CQ201" s="25"/>
      <c r="CR201" s="25"/>
      <c r="CS201" s="25"/>
      <c r="CT201" s="25"/>
      <c r="CU201" s="25"/>
      <c r="CV201" s="25"/>
      <c r="CW201" s="25"/>
      <c r="CX201" s="25"/>
      <c r="CY201" s="25"/>
      <c r="CZ201" s="25"/>
      <c r="DA201" s="25"/>
      <c r="DB201" s="25"/>
      <c r="DC201" s="25"/>
      <c r="DD201" s="25"/>
      <c r="DE201" s="25"/>
      <c r="DF201" s="25"/>
      <c r="DG201" s="25"/>
      <c r="DH201" s="25"/>
      <c r="DI201" s="25"/>
      <c r="DJ201" s="25"/>
      <c r="DK201" s="25"/>
      <c r="DL201" s="25"/>
      <c r="DM201" s="25"/>
      <c r="DN201" s="25"/>
      <c r="DO201" s="25"/>
      <c r="DP201" s="25"/>
      <c r="DQ201" s="25"/>
      <c r="DR201" s="25"/>
      <c r="DS201" s="25"/>
      <c r="DT201" s="25"/>
      <c r="DU201" s="25"/>
      <c r="DV201" s="25"/>
      <c r="DW201" s="25"/>
      <c r="DX201" s="25"/>
      <c r="DY201" s="25"/>
      <c r="DZ201" s="25"/>
      <c r="EA201" s="25"/>
      <c r="EB201" s="25"/>
      <c r="EC201" s="25"/>
      <c r="ED201" s="25"/>
      <c r="EE201" s="25"/>
      <c r="EF201" s="25"/>
      <c r="EG201" s="25"/>
      <c r="EH201" s="25"/>
      <c r="EI201" s="25"/>
      <c r="EJ201" s="25"/>
      <c r="EK201" s="25"/>
      <c r="EL201" s="25"/>
      <c r="EM201" s="25"/>
      <c r="EN201" s="25"/>
      <c r="EO201" s="25"/>
      <c r="EP201" s="25"/>
      <c r="EQ201" s="25"/>
      <c r="ER201" s="25"/>
      <c r="ES201" s="25"/>
      <c r="ET201" s="25"/>
      <c r="EU201" s="25"/>
      <c r="EV201" s="25"/>
      <c r="EW201" s="25"/>
      <c r="EX201" s="25"/>
      <c r="EY201" s="25"/>
      <c r="EZ201" s="25"/>
      <c r="FA201" s="25"/>
      <c r="FB201" s="25"/>
      <c r="FC201" s="25"/>
    </row>
    <row r="202" spans="1:177" s="10" customFormat="1" ht="16.5">
      <c r="A202" s="39" t="s">
        <v>96</v>
      </c>
      <c r="B202" s="87">
        <v>14.0878</v>
      </c>
      <c r="C202" s="87">
        <v>6.2343333333333328</v>
      </c>
      <c r="D202" s="87">
        <v>4.9830000000000005</v>
      </c>
      <c r="E202" s="87">
        <v>7.8456666666666663</v>
      </c>
      <c r="F202" s="87">
        <v>5.3573333333333331</v>
      </c>
      <c r="G202" s="87">
        <v>13.317310000000001</v>
      </c>
      <c r="H202" s="84">
        <v>5.111351</v>
      </c>
      <c r="I202" s="84">
        <v>5.3963900000000002</v>
      </c>
      <c r="J202" s="87">
        <v>6.6234979999999997</v>
      </c>
      <c r="K202" s="87">
        <v>7.1615029999999997</v>
      </c>
      <c r="L202" s="87">
        <v>11.26037</v>
      </c>
      <c r="M202" s="87">
        <v>6.1608900000000002</v>
      </c>
      <c r="N202" s="84">
        <v>5.0195240000000005</v>
      </c>
      <c r="O202" s="84">
        <v>4.8044599999999997</v>
      </c>
      <c r="P202" s="87">
        <v>6.4300379999999997</v>
      </c>
      <c r="Q202" s="87">
        <v>14.66043</v>
      </c>
      <c r="R202" s="87">
        <v>5.0676800000000002</v>
      </c>
      <c r="S202" s="87">
        <v>5.0676800000000002</v>
      </c>
      <c r="T202" s="87">
        <v>5.2234600000000002</v>
      </c>
      <c r="U202" s="87">
        <v>6.2155199999999997</v>
      </c>
      <c r="V202" s="87">
        <v>15.846</v>
      </c>
      <c r="W202" s="87">
        <v>5.9660000000000002</v>
      </c>
      <c r="X202" s="87">
        <v>5.9409999999999998</v>
      </c>
      <c r="Y202" s="87">
        <v>7.9375400000000003</v>
      </c>
      <c r="Z202" s="87">
        <v>6.4172799999999999</v>
      </c>
      <c r="AA202" s="87">
        <v>13.579000000000001</v>
      </c>
      <c r="AB202" s="87">
        <v>5.88</v>
      </c>
      <c r="AC202" s="87">
        <v>6.41</v>
      </c>
      <c r="AD202" s="87">
        <v>6</v>
      </c>
      <c r="AE202" s="87">
        <v>6.8890000000000002</v>
      </c>
      <c r="AF202" s="87">
        <v>14.413</v>
      </c>
      <c r="AG202" s="87">
        <v>6.18</v>
      </c>
      <c r="AH202" s="87">
        <v>7.0529999999999999</v>
      </c>
      <c r="AI202" s="87">
        <v>5.9660000000000002</v>
      </c>
      <c r="AJ202" s="87">
        <v>6.3890000000000002</v>
      </c>
      <c r="AK202" s="87">
        <v>17.896000000000001</v>
      </c>
      <c r="AL202" s="87">
        <v>5.9</v>
      </c>
      <c r="AM202" s="87">
        <v>5.6550000000000002</v>
      </c>
      <c r="AN202" s="87">
        <v>5.6550000000000002</v>
      </c>
      <c r="AO202" s="87">
        <v>7.3239999999999998</v>
      </c>
      <c r="AP202" s="87">
        <v>16.393999999999998</v>
      </c>
      <c r="AQ202" s="87">
        <v>7.6</v>
      </c>
      <c r="AR202" s="87">
        <v>7.5</v>
      </c>
      <c r="AS202" s="87">
        <v>8.15</v>
      </c>
      <c r="AT202" s="87">
        <v>5.92</v>
      </c>
      <c r="AU202" s="87">
        <v>16.096</v>
      </c>
      <c r="AV202" s="87">
        <v>8.5</v>
      </c>
      <c r="AW202" s="87">
        <v>8.9</v>
      </c>
      <c r="AX202" s="87">
        <v>7.1</v>
      </c>
      <c r="AY202" s="87">
        <v>8.1999999999999993</v>
      </c>
      <c r="AZ202" s="87"/>
      <c r="BA202" s="87">
        <v>6.9459999999999997</v>
      </c>
      <c r="BB202" s="87">
        <v>6.726</v>
      </c>
      <c r="BC202" s="87">
        <v>8.9649999999999999</v>
      </c>
      <c r="BD202" s="87">
        <v>15.690999999999999</v>
      </c>
      <c r="BE202" s="87">
        <v>17.68</v>
      </c>
      <c r="BF202" s="87">
        <v>6.9119999999999999</v>
      </c>
      <c r="BG202" s="87">
        <v>8.282</v>
      </c>
      <c r="BH202" s="87">
        <v>7.7050000000000001</v>
      </c>
      <c r="BI202" s="87">
        <v>7.6130000000000004</v>
      </c>
      <c r="BJ202" s="25"/>
      <c r="BK202" s="25"/>
      <c r="BL202" s="25"/>
      <c r="BM202" s="25"/>
      <c r="BN202" s="25"/>
      <c r="BO202" s="25"/>
      <c r="BP202" s="25"/>
      <c r="BQ202" s="25"/>
      <c r="BR202" s="25"/>
      <c r="BS202" s="25"/>
      <c r="BT202" s="25"/>
      <c r="BU202" s="25"/>
      <c r="BV202" s="25"/>
      <c r="BW202" s="25"/>
      <c r="BX202" s="25"/>
      <c r="BY202" s="25"/>
      <c r="BZ202" s="25"/>
      <c r="CA202" s="25"/>
      <c r="CB202" s="25"/>
      <c r="CC202" s="25"/>
      <c r="CD202" s="25"/>
      <c r="CE202" s="25"/>
      <c r="CF202" s="25"/>
      <c r="CG202" s="25"/>
      <c r="CH202" s="25"/>
      <c r="CI202" s="25"/>
      <c r="CJ202" s="25"/>
      <c r="CK202" s="25"/>
      <c r="CL202" s="25"/>
      <c r="CM202" s="25"/>
      <c r="CN202" s="25"/>
      <c r="CO202" s="25"/>
      <c r="CP202" s="25"/>
      <c r="CQ202" s="25"/>
      <c r="CR202" s="25"/>
      <c r="CS202" s="25"/>
      <c r="CT202" s="25"/>
      <c r="CU202" s="25"/>
      <c r="CV202" s="25"/>
      <c r="CW202" s="25"/>
      <c r="CX202" s="25"/>
      <c r="CY202" s="25"/>
      <c r="CZ202" s="25"/>
      <c r="DA202" s="25"/>
      <c r="DB202" s="25"/>
      <c r="DC202" s="25"/>
      <c r="DD202" s="25"/>
      <c r="DE202" s="25"/>
      <c r="DF202" s="25"/>
      <c r="DG202" s="25"/>
      <c r="DH202" s="25"/>
      <c r="DI202" s="25"/>
      <c r="DJ202" s="25"/>
      <c r="DK202" s="25"/>
      <c r="DL202" s="25"/>
      <c r="DM202" s="25"/>
      <c r="DN202" s="25"/>
      <c r="DO202" s="25"/>
      <c r="DP202" s="25"/>
      <c r="DQ202" s="25"/>
      <c r="DR202" s="25"/>
      <c r="DS202" s="25"/>
      <c r="DT202" s="25"/>
      <c r="DU202" s="25"/>
      <c r="DV202" s="25"/>
      <c r="DW202" s="25"/>
      <c r="DX202" s="25"/>
      <c r="DY202" s="25"/>
      <c r="DZ202" s="25"/>
      <c r="EA202" s="25"/>
      <c r="EB202" s="25"/>
      <c r="EC202" s="25"/>
      <c r="ED202" s="25"/>
      <c r="EE202" s="25"/>
      <c r="EF202" s="25"/>
      <c r="EG202" s="25"/>
      <c r="EH202" s="25"/>
      <c r="EI202" s="25"/>
      <c r="EJ202" s="25"/>
      <c r="EK202" s="25"/>
      <c r="EL202" s="25"/>
      <c r="EM202" s="25"/>
      <c r="EN202" s="25"/>
      <c r="EO202" s="25"/>
      <c r="EP202" s="25"/>
      <c r="EQ202" s="25"/>
      <c r="ER202" s="25"/>
      <c r="ES202" s="25"/>
      <c r="ET202" s="25"/>
      <c r="EU202" s="25"/>
      <c r="EV202" s="25"/>
      <c r="EW202" s="25"/>
      <c r="EX202" s="25"/>
      <c r="EY202" s="25"/>
      <c r="EZ202" s="25"/>
      <c r="FA202" s="25"/>
      <c r="FB202" s="25"/>
      <c r="FC202" s="25"/>
    </row>
    <row r="203" spans="1:177" s="10" customFormat="1" ht="16.5">
      <c r="A203" s="39" t="s">
        <v>97</v>
      </c>
      <c r="B203" s="87">
        <v>218.37200000000001</v>
      </c>
      <c r="C203" s="87">
        <v>79.283333333333331</v>
      </c>
      <c r="D203" s="87">
        <v>84.25033333333333</v>
      </c>
      <c r="E203" s="87">
        <v>85.819666666666663</v>
      </c>
      <c r="F203" s="87">
        <v>84.962333333333333</v>
      </c>
      <c r="G203" s="87">
        <v>256.25819999999999</v>
      </c>
      <c r="H203" s="84">
        <v>95.959869999999995</v>
      </c>
      <c r="I203" s="84">
        <v>93.938479999999998</v>
      </c>
      <c r="J203" s="87">
        <v>90.529759999999996</v>
      </c>
      <c r="K203" s="87">
        <v>95.405860000000004</v>
      </c>
      <c r="L203" s="84">
        <v>254.17619999999999</v>
      </c>
      <c r="M203" s="87">
        <v>95.0398</v>
      </c>
      <c r="N203" s="84">
        <v>96.488810000000001</v>
      </c>
      <c r="O203" s="84">
        <v>93.272480000000002</v>
      </c>
      <c r="P203" s="87">
        <v>91.536299999999997</v>
      </c>
      <c r="Q203" s="87">
        <v>285.60840000000002</v>
      </c>
      <c r="R203" s="87">
        <v>96.609399999999994</v>
      </c>
      <c r="S203" s="87">
        <v>96.609399999999994</v>
      </c>
      <c r="T203" s="87">
        <v>95.468299999999999</v>
      </c>
      <c r="U203" s="87">
        <v>101.315</v>
      </c>
      <c r="V203" s="87">
        <v>249.55099999999999</v>
      </c>
      <c r="W203" s="87">
        <v>96.137</v>
      </c>
      <c r="X203" s="87">
        <v>101.69499999999999</v>
      </c>
      <c r="Y203" s="87">
        <v>97.555599999999998</v>
      </c>
      <c r="Z203" s="87">
        <v>102.376</v>
      </c>
      <c r="AA203" s="87">
        <v>256.51600000000002</v>
      </c>
      <c r="AB203" s="87">
        <v>97.87</v>
      </c>
      <c r="AC203" s="87">
        <v>101.85</v>
      </c>
      <c r="AD203" s="87">
        <v>96.3</v>
      </c>
      <c r="AE203" s="87">
        <v>99.17</v>
      </c>
      <c r="AF203" s="87">
        <v>249.78299999999999</v>
      </c>
      <c r="AG203" s="87">
        <v>94.654700000000005</v>
      </c>
      <c r="AH203" s="87">
        <v>95.784000000000006</v>
      </c>
      <c r="AI203" s="87">
        <v>96.320999999999998</v>
      </c>
      <c r="AJ203" s="87">
        <v>100.313</v>
      </c>
      <c r="AK203" s="87">
        <v>245.60300000000001</v>
      </c>
      <c r="AL203" s="87">
        <v>90.3</v>
      </c>
      <c r="AM203" s="87">
        <v>95.747</v>
      </c>
      <c r="AN203" s="87">
        <v>95.747</v>
      </c>
      <c r="AO203" s="87">
        <v>98.016000000000005</v>
      </c>
      <c r="AP203" s="87">
        <v>238.56700000000001</v>
      </c>
      <c r="AQ203" s="87">
        <v>87</v>
      </c>
      <c r="AR203" s="87">
        <v>92.8</v>
      </c>
      <c r="AS203" s="87">
        <v>94.19</v>
      </c>
      <c r="AT203" s="87">
        <v>98.47</v>
      </c>
      <c r="AU203" s="87">
        <v>223.90899999999999</v>
      </c>
      <c r="AV203" s="87">
        <v>87.5</v>
      </c>
      <c r="AW203" s="87">
        <v>85.2</v>
      </c>
      <c r="AX203" s="87">
        <v>85</v>
      </c>
      <c r="AY203" s="87">
        <v>84.1</v>
      </c>
      <c r="AZ203" s="87"/>
      <c r="BA203" s="87">
        <v>82.534000000000006</v>
      </c>
      <c r="BB203" s="87">
        <v>88.091999999999999</v>
      </c>
      <c r="BC203" s="87">
        <v>86.212999999999994</v>
      </c>
      <c r="BD203" s="87">
        <v>174.30500000000001</v>
      </c>
      <c r="BE203" s="87">
        <v>205.69800000000001</v>
      </c>
      <c r="BF203" s="87">
        <v>76.311000000000007</v>
      </c>
      <c r="BG203" s="87">
        <v>77.384</v>
      </c>
      <c r="BH203" s="87">
        <v>72.591999999999999</v>
      </c>
      <c r="BI203" s="87">
        <v>80.200999999999993</v>
      </c>
      <c r="BJ203" s="25"/>
      <c r="BK203" s="25"/>
      <c r="BL203" s="25"/>
      <c r="BM203" s="25"/>
      <c r="BN203" s="25"/>
      <c r="BO203" s="25"/>
      <c r="BP203" s="25"/>
      <c r="BQ203" s="25"/>
      <c r="BR203" s="25"/>
      <c r="BS203" s="25"/>
      <c r="BT203" s="25"/>
      <c r="BU203" s="25"/>
      <c r="BV203" s="25"/>
      <c r="BW203" s="25"/>
      <c r="BX203" s="25"/>
      <c r="BY203" s="25"/>
      <c r="BZ203" s="25"/>
      <c r="CA203" s="25"/>
      <c r="CB203" s="25"/>
      <c r="CC203" s="25"/>
      <c r="CD203" s="25"/>
      <c r="CE203" s="25"/>
      <c r="CF203" s="25"/>
      <c r="CG203" s="25"/>
      <c r="CH203" s="25"/>
      <c r="CI203" s="25"/>
      <c r="CJ203" s="25"/>
      <c r="CK203" s="25"/>
      <c r="CL203" s="25"/>
      <c r="CM203" s="25"/>
      <c r="CN203" s="25"/>
      <c r="CO203" s="25"/>
      <c r="CP203" s="25"/>
      <c r="CQ203" s="25"/>
      <c r="CR203" s="25"/>
      <c r="CS203" s="25"/>
      <c r="CT203" s="25"/>
      <c r="CU203" s="25"/>
      <c r="CV203" s="25"/>
      <c r="CW203" s="25"/>
      <c r="CX203" s="25"/>
      <c r="CY203" s="25"/>
      <c r="CZ203" s="25"/>
      <c r="DA203" s="25"/>
      <c r="DB203" s="25"/>
      <c r="DC203" s="25"/>
      <c r="DD203" s="25"/>
      <c r="DE203" s="25"/>
      <c r="DF203" s="25"/>
      <c r="DG203" s="25"/>
      <c r="DH203" s="25"/>
      <c r="DI203" s="25"/>
      <c r="DJ203" s="25"/>
      <c r="DK203" s="25"/>
      <c r="DL203" s="25"/>
      <c r="DM203" s="25"/>
      <c r="DN203" s="25"/>
      <c r="DO203" s="25"/>
      <c r="DP203" s="25"/>
      <c r="DQ203" s="25"/>
      <c r="DR203" s="25"/>
      <c r="DS203" s="25"/>
      <c r="DT203" s="25"/>
      <c r="DU203" s="25"/>
      <c r="DV203" s="25"/>
      <c r="DW203" s="25"/>
      <c r="DX203" s="25"/>
      <c r="DY203" s="25"/>
      <c r="DZ203" s="25"/>
      <c r="EA203" s="25"/>
      <c r="EB203" s="25"/>
      <c r="EC203" s="25"/>
      <c r="ED203" s="25"/>
      <c r="EE203" s="25"/>
      <c r="EF203" s="25"/>
      <c r="EG203" s="25"/>
      <c r="EH203" s="25"/>
      <c r="EI203" s="25"/>
      <c r="EJ203" s="25"/>
      <c r="EK203" s="25"/>
      <c r="EL203" s="25"/>
      <c r="EM203" s="25"/>
      <c r="EN203" s="25"/>
      <c r="EO203" s="25"/>
      <c r="EP203" s="25"/>
      <c r="EQ203" s="25"/>
      <c r="ER203" s="25"/>
      <c r="ES203" s="25"/>
      <c r="ET203" s="25"/>
      <c r="EU203" s="25"/>
      <c r="EV203" s="25"/>
      <c r="EW203" s="25"/>
      <c r="EX203" s="25"/>
      <c r="EY203" s="25"/>
      <c r="EZ203" s="25"/>
      <c r="FA203" s="25"/>
      <c r="FB203" s="25"/>
      <c r="FC203" s="25"/>
    </row>
    <row r="204" spans="1:177" s="10" customFormat="1" ht="16.5">
      <c r="A204" s="39" t="s">
        <v>45</v>
      </c>
      <c r="B204" s="87">
        <v>29.145199999999999</v>
      </c>
      <c r="C204" s="87">
        <v>8.3019999999999996</v>
      </c>
      <c r="D204" s="87">
        <v>9.0296666666666692</v>
      </c>
      <c r="E204" s="87">
        <v>10.208666666666666</v>
      </c>
      <c r="F204" s="87">
        <v>7.5420000000000007</v>
      </c>
      <c r="G204" s="87">
        <v>36.880679999999998</v>
      </c>
      <c r="H204" s="84">
        <v>12.297459999999999</v>
      </c>
      <c r="I204" s="84">
        <v>11.517200000000001</v>
      </c>
      <c r="J204" s="87">
        <v>10.72386</v>
      </c>
      <c r="K204" s="87">
        <v>8.7995959999999993</v>
      </c>
      <c r="L204" s="84">
        <v>43.729559999999999</v>
      </c>
      <c r="M204" s="87">
        <v>10.5809</v>
      </c>
      <c r="N204" s="84">
        <v>11.762360000000001</v>
      </c>
      <c r="O204" s="84">
        <v>13.09248</v>
      </c>
      <c r="P204" s="87">
        <v>14.258719999999999</v>
      </c>
      <c r="Q204" s="87">
        <v>48.274509999999999</v>
      </c>
      <c r="R204" s="87">
        <v>11.336</v>
      </c>
      <c r="S204" s="87">
        <v>11.336</v>
      </c>
      <c r="T204" s="87">
        <v>12.968400000000001</v>
      </c>
      <c r="U204" s="87">
        <v>13.450799999999999</v>
      </c>
      <c r="V204" s="87">
        <v>49.5045</v>
      </c>
      <c r="W204" s="87">
        <v>10.789</v>
      </c>
      <c r="X204" s="87">
        <v>13.632999999999999</v>
      </c>
      <c r="Y204" s="87">
        <v>13.526400000000001</v>
      </c>
      <c r="Z204" s="87">
        <v>12.889799999999999</v>
      </c>
      <c r="AA204" s="87">
        <v>45.052999999999997</v>
      </c>
      <c r="AB204" s="87">
        <v>12.54</v>
      </c>
      <c r="AC204" s="87">
        <v>10.54</v>
      </c>
      <c r="AD204" s="87">
        <v>12.23</v>
      </c>
      <c r="AE204" s="87">
        <v>12.443</v>
      </c>
      <c r="AF204" s="87">
        <v>43.622999999999998</v>
      </c>
      <c r="AG204" s="87">
        <v>12.916</v>
      </c>
      <c r="AH204" s="87">
        <v>14.430999999999999</v>
      </c>
      <c r="AI204" s="87">
        <v>14.68</v>
      </c>
      <c r="AJ204" s="87">
        <v>11.817</v>
      </c>
      <c r="AK204" s="87">
        <v>52.002000000000002</v>
      </c>
      <c r="AL204" s="87">
        <v>14.32</v>
      </c>
      <c r="AM204" s="87">
        <v>13.843</v>
      </c>
      <c r="AN204" s="87">
        <v>13.843</v>
      </c>
      <c r="AO204" s="87">
        <v>16.094000000000001</v>
      </c>
      <c r="AP204" s="87">
        <v>46.017000000000003</v>
      </c>
      <c r="AQ204" s="87">
        <v>11.6</v>
      </c>
      <c r="AR204" s="87">
        <v>13.6</v>
      </c>
      <c r="AS204" s="87">
        <v>16.440000000000001</v>
      </c>
      <c r="AT204" s="87">
        <v>13.98</v>
      </c>
      <c r="AU204" s="87">
        <v>41.298999999999999</v>
      </c>
      <c r="AV204" s="87">
        <v>10.4</v>
      </c>
      <c r="AW204" s="87">
        <v>11.2</v>
      </c>
      <c r="AX204" s="87">
        <v>11.4</v>
      </c>
      <c r="AY204" s="87">
        <v>13.2</v>
      </c>
      <c r="AZ204" s="87"/>
      <c r="BA204" s="87">
        <v>12.788</v>
      </c>
      <c r="BB204" s="87">
        <v>11.196</v>
      </c>
      <c r="BC204" s="87">
        <v>11.208</v>
      </c>
      <c r="BD204" s="87">
        <v>22.404</v>
      </c>
      <c r="BE204" s="87">
        <v>46.021999999999998</v>
      </c>
      <c r="BF204" s="87">
        <v>10.412000000000001</v>
      </c>
      <c r="BG204" s="87">
        <v>11.012</v>
      </c>
      <c r="BH204" s="87">
        <v>13.281000000000001</v>
      </c>
      <c r="BI204" s="87">
        <v>13.54</v>
      </c>
      <c r="BJ204" s="25"/>
      <c r="BK204" s="25"/>
      <c r="BL204" s="25"/>
      <c r="BM204" s="25"/>
      <c r="BN204" s="25"/>
      <c r="BO204" s="25"/>
      <c r="BP204" s="25"/>
      <c r="BQ204" s="25"/>
      <c r="BR204" s="25"/>
      <c r="BS204" s="25"/>
      <c r="BT204" s="25"/>
      <c r="BU204" s="25"/>
      <c r="BV204" s="25"/>
      <c r="BW204" s="25"/>
      <c r="BX204" s="25"/>
      <c r="BY204" s="25"/>
      <c r="BZ204" s="25"/>
      <c r="CA204" s="25"/>
      <c r="CB204" s="25"/>
      <c r="CC204" s="25"/>
      <c r="CD204" s="25"/>
      <c r="CE204" s="25"/>
      <c r="CF204" s="25"/>
      <c r="CG204" s="25"/>
      <c r="CH204" s="25"/>
      <c r="CI204" s="25"/>
      <c r="CJ204" s="25"/>
      <c r="CK204" s="25"/>
      <c r="CL204" s="25"/>
      <c r="CM204" s="25"/>
      <c r="CN204" s="25"/>
      <c r="CO204" s="25"/>
      <c r="CP204" s="25"/>
      <c r="CQ204" s="25"/>
      <c r="CR204" s="25"/>
      <c r="CS204" s="25"/>
      <c r="CT204" s="25"/>
      <c r="CU204" s="25"/>
      <c r="CV204" s="25"/>
      <c r="CW204" s="25"/>
      <c r="CX204" s="25"/>
      <c r="CY204" s="25"/>
      <c r="CZ204" s="25"/>
      <c r="DA204" s="25"/>
      <c r="DB204" s="25"/>
      <c r="DC204" s="25"/>
      <c r="DD204" s="25"/>
      <c r="DE204" s="25"/>
      <c r="DF204" s="25"/>
      <c r="DG204" s="25"/>
      <c r="DH204" s="25"/>
      <c r="DI204" s="25"/>
      <c r="DJ204" s="25"/>
      <c r="DK204" s="25"/>
      <c r="DL204" s="25"/>
      <c r="DM204" s="25"/>
      <c r="DN204" s="25"/>
      <c r="DO204" s="25"/>
      <c r="DP204" s="25"/>
      <c r="DQ204" s="25"/>
      <c r="DR204" s="25"/>
      <c r="DS204" s="25"/>
      <c r="DT204" s="25"/>
      <c r="DU204" s="25"/>
      <c r="DV204" s="25"/>
      <c r="DW204" s="25"/>
      <c r="DX204" s="25"/>
      <c r="DY204" s="25"/>
      <c r="DZ204" s="25"/>
      <c r="EA204" s="25"/>
      <c r="EB204" s="25"/>
      <c r="EC204" s="25"/>
      <c r="ED204" s="25"/>
      <c r="EE204" s="25"/>
      <c r="EF204" s="25"/>
      <c r="EG204" s="25"/>
      <c r="EH204" s="25"/>
      <c r="EI204" s="25"/>
      <c r="EJ204" s="25"/>
      <c r="EK204" s="25"/>
      <c r="EL204" s="25"/>
      <c r="EM204" s="25"/>
      <c r="EN204" s="25"/>
      <c r="EO204" s="25"/>
      <c r="EP204" s="25"/>
      <c r="EQ204" s="25"/>
      <c r="ER204" s="25"/>
      <c r="ES204" s="25"/>
      <c r="ET204" s="25"/>
      <c r="EU204" s="25"/>
      <c r="EV204" s="25"/>
      <c r="EW204" s="25"/>
      <c r="EX204" s="25"/>
      <c r="EY204" s="25"/>
      <c r="EZ204" s="25"/>
      <c r="FA204" s="25"/>
      <c r="FB204" s="25"/>
      <c r="FC204" s="25"/>
    </row>
    <row r="205" spans="1:177" s="10" customFormat="1" ht="16.5">
      <c r="A205" s="39" t="s">
        <v>98</v>
      </c>
      <c r="B205" s="87">
        <v>38.689</v>
      </c>
      <c r="C205" s="87">
        <v>8.3766666666666669</v>
      </c>
      <c r="D205" s="87">
        <v>7.9546666666666654</v>
      </c>
      <c r="E205" s="87">
        <v>7.5723333333333329</v>
      </c>
      <c r="F205" s="87">
        <v>7.0243333333333338</v>
      </c>
      <c r="G205" s="87">
        <v>49.848550000000003</v>
      </c>
      <c r="H205" s="84">
        <v>6.1595529999999998</v>
      </c>
      <c r="I205" s="84">
        <v>7.7805550000000006</v>
      </c>
      <c r="J205" s="87">
        <v>5.6765039999999996</v>
      </c>
      <c r="K205" s="87">
        <v>7.9150140000000002</v>
      </c>
      <c r="L205" s="84">
        <v>69.339259999999996</v>
      </c>
      <c r="M205" s="87">
        <v>9.4595199999999995</v>
      </c>
      <c r="N205" s="84">
        <v>8.5503239999999998</v>
      </c>
      <c r="O205" s="84">
        <v>5.51417</v>
      </c>
      <c r="P205" s="87">
        <v>6.0686580000000001</v>
      </c>
      <c r="Q205" s="87">
        <v>79.017240000000001</v>
      </c>
      <c r="R205" s="87">
        <v>9.0307999999999993</v>
      </c>
      <c r="S205" s="87">
        <v>9.0307999999999993</v>
      </c>
      <c r="T205" s="87">
        <v>10.7706</v>
      </c>
      <c r="U205" s="87">
        <v>10.3721</v>
      </c>
      <c r="V205" s="87">
        <v>65.968299999999999</v>
      </c>
      <c r="W205" s="87">
        <v>10.013</v>
      </c>
      <c r="X205" s="87">
        <v>9.5109999999999992</v>
      </c>
      <c r="Y205" s="87">
        <v>12.1203</v>
      </c>
      <c r="Z205" s="87">
        <v>10.840400000000001</v>
      </c>
      <c r="AA205" s="87">
        <v>67.064999999999998</v>
      </c>
      <c r="AB205" s="87">
        <v>10.48</v>
      </c>
      <c r="AC205" s="87">
        <v>13.08</v>
      </c>
      <c r="AD205" s="87">
        <v>10.96</v>
      </c>
      <c r="AE205" s="87">
        <v>11.077</v>
      </c>
      <c r="AF205" s="87">
        <v>70.141999999999996</v>
      </c>
      <c r="AG205" s="87">
        <v>14.098000000000001</v>
      </c>
      <c r="AH205" s="87">
        <v>12.904</v>
      </c>
      <c r="AI205" s="87">
        <v>12.526999999999999</v>
      </c>
      <c r="AJ205" s="87">
        <v>12.792</v>
      </c>
      <c r="AK205" s="87">
        <v>75.997</v>
      </c>
      <c r="AL205" s="87">
        <v>12.73</v>
      </c>
      <c r="AM205" s="87">
        <v>15.013</v>
      </c>
      <c r="AN205" s="87">
        <v>15.013</v>
      </c>
      <c r="AO205" s="87">
        <v>11.987</v>
      </c>
      <c r="AP205" s="87">
        <v>69.507999999999996</v>
      </c>
      <c r="AQ205" s="87">
        <v>11.5</v>
      </c>
      <c r="AR205" s="87">
        <v>11.2</v>
      </c>
      <c r="AS205" s="87">
        <v>11.83</v>
      </c>
      <c r="AT205" s="87">
        <v>14.9</v>
      </c>
      <c r="AU205" s="87">
        <v>62.273000000000003</v>
      </c>
      <c r="AV205" s="87">
        <v>15.9</v>
      </c>
      <c r="AW205" s="87">
        <v>12</v>
      </c>
      <c r="AX205" s="87">
        <v>10.1</v>
      </c>
      <c r="AY205" s="87">
        <v>9.1</v>
      </c>
      <c r="AZ205" s="87"/>
      <c r="BA205" s="87">
        <v>16.210999999999999</v>
      </c>
      <c r="BB205" s="87">
        <v>17.745000000000001</v>
      </c>
      <c r="BC205" s="87">
        <v>15.868</v>
      </c>
      <c r="BD205" s="87">
        <v>33.613</v>
      </c>
      <c r="BE205" s="87">
        <v>52.484999999999999</v>
      </c>
      <c r="BF205" s="87">
        <v>17.39</v>
      </c>
      <c r="BG205" s="87">
        <v>14.036</v>
      </c>
      <c r="BH205" s="87">
        <v>11.488</v>
      </c>
      <c r="BI205" s="87">
        <v>16.298999999999999</v>
      </c>
      <c r="BJ205" s="25"/>
      <c r="BK205" s="25"/>
      <c r="BL205" s="25"/>
      <c r="BM205" s="25"/>
      <c r="BN205" s="25"/>
      <c r="BO205" s="25"/>
      <c r="BP205" s="25"/>
      <c r="BQ205" s="25"/>
      <c r="BR205" s="25"/>
      <c r="BS205" s="25"/>
      <c r="BT205" s="25"/>
      <c r="BU205" s="25"/>
      <c r="BV205" s="25"/>
      <c r="BW205" s="25"/>
      <c r="BX205" s="25"/>
      <c r="BY205" s="25"/>
      <c r="BZ205" s="25"/>
      <c r="CA205" s="25"/>
      <c r="CB205" s="25"/>
      <c r="CC205" s="25"/>
      <c r="CD205" s="25"/>
      <c r="CE205" s="25"/>
      <c r="CF205" s="25"/>
      <c r="CG205" s="25"/>
      <c r="CH205" s="25"/>
      <c r="CI205" s="25"/>
      <c r="CJ205" s="25"/>
      <c r="CK205" s="25"/>
      <c r="CL205" s="25"/>
      <c r="CM205" s="25"/>
      <c r="CN205" s="25"/>
      <c r="CO205" s="25"/>
      <c r="CP205" s="25"/>
      <c r="CQ205" s="25"/>
      <c r="CR205" s="25"/>
      <c r="CS205" s="25"/>
      <c r="CT205" s="25"/>
      <c r="CU205" s="25"/>
      <c r="CV205" s="25"/>
      <c r="CW205" s="25"/>
      <c r="CX205" s="25"/>
      <c r="CY205" s="25"/>
      <c r="CZ205" s="25"/>
      <c r="DA205" s="25"/>
      <c r="DB205" s="25"/>
      <c r="DC205" s="25"/>
      <c r="DD205" s="25"/>
      <c r="DE205" s="25"/>
      <c r="DF205" s="25"/>
      <c r="DG205" s="25"/>
      <c r="DH205" s="25"/>
      <c r="DI205" s="25"/>
      <c r="DJ205" s="25"/>
      <c r="DK205" s="25"/>
      <c r="DL205" s="25"/>
      <c r="DM205" s="25"/>
      <c r="DN205" s="25"/>
      <c r="DO205" s="25"/>
      <c r="DP205" s="25"/>
      <c r="DQ205" s="25"/>
      <c r="DR205" s="25"/>
      <c r="DS205" s="25"/>
      <c r="DT205" s="25"/>
      <c r="DU205" s="25"/>
      <c r="DV205" s="25"/>
      <c r="DW205" s="25"/>
      <c r="DX205" s="25"/>
      <c r="DY205" s="25"/>
      <c r="DZ205" s="25"/>
      <c r="EA205" s="25"/>
      <c r="EB205" s="25"/>
      <c r="EC205" s="25"/>
      <c r="ED205" s="25"/>
      <c r="EE205" s="25"/>
      <c r="EF205" s="25"/>
      <c r="EG205" s="25"/>
      <c r="EH205" s="25"/>
      <c r="EI205" s="25"/>
      <c r="EJ205" s="25"/>
      <c r="EK205" s="25"/>
      <c r="EL205" s="25"/>
      <c r="EM205" s="25"/>
      <c r="EN205" s="25"/>
      <c r="EO205" s="25"/>
      <c r="EP205" s="25"/>
      <c r="EQ205" s="25"/>
      <c r="ER205" s="25"/>
      <c r="ES205" s="25"/>
      <c r="ET205" s="25"/>
      <c r="EU205" s="25"/>
      <c r="EV205" s="25"/>
      <c r="EW205" s="25"/>
      <c r="EX205" s="25"/>
      <c r="EY205" s="25"/>
      <c r="EZ205" s="25"/>
      <c r="FA205" s="25"/>
      <c r="FB205" s="25"/>
      <c r="FC205" s="25"/>
    </row>
    <row r="206" spans="1:177" s="10" customFormat="1" ht="16.5">
      <c r="A206" s="39" t="s">
        <v>99</v>
      </c>
      <c r="B206" s="87">
        <v>4.6207799999999999</v>
      </c>
      <c r="C206" s="87">
        <v>0.32233333333333331</v>
      </c>
      <c r="D206" s="87">
        <v>0.41100000000000003</v>
      </c>
      <c r="E206" s="87">
        <v>0.12633333333333333</v>
      </c>
      <c r="F206" s="87">
        <v>0.53366666666666662</v>
      </c>
      <c r="G206" s="87">
        <v>4.9736180000000001</v>
      </c>
      <c r="H206" s="84">
        <v>0.7437566000000001</v>
      </c>
      <c r="I206" s="84">
        <v>0.15913329999999998</v>
      </c>
      <c r="J206" s="87">
        <v>1.200345</v>
      </c>
      <c r="K206" s="87">
        <v>0.37873220000000002</v>
      </c>
      <c r="L206" s="84">
        <v>7.7305809999999999</v>
      </c>
      <c r="M206" s="87">
        <v>0.76679489999999995</v>
      </c>
      <c r="N206" s="84">
        <v>0.43860349999999998</v>
      </c>
      <c r="O206" s="84">
        <v>0.70126820000000001</v>
      </c>
      <c r="P206" s="87">
        <v>0.49703649999999999</v>
      </c>
      <c r="Q206" s="87">
        <v>9.4328520000000005</v>
      </c>
      <c r="R206" s="87">
        <v>1.7821499999999999</v>
      </c>
      <c r="S206" s="87">
        <v>1.7821499999999999</v>
      </c>
      <c r="T206" s="87">
        <v>0.7664185</v>
      </c>
      <c r="U206" s="87">
        <v>0.58423119999999995</v>
      </c>
      <c r="V206" s="87">
        <v>7.9833800000000004</v>
      </c>
      <c r="W206" s="87">
        <v>1.7350000000000001</v>
      </c>
      <c r="X206" s="87">
        <v>2.0249999999999999</v>
      </c>
      <c r="Y206" s="87">
        <v>1.2578400000000001</v>
      </c>
      <c r="Z206" s="87">
        <v>1.43665</v>
      </c>
      <c r="AA206" s="87">
        <v>8.9169999999999998</v>
      </c>
      <c r="AB206" s="87">
        <v>1.91</v>
      </c>
      <c r="AC206" s="87">
        <v>6.33</v>
      </c>
      <c r="AD206" s="87">
        <v>4.32</v>
      </c>
      <c r="AE206" s="87">
        <v>1.3420000000000001</v>
      </c>
      <c r="AF206" s="87">
        <v>9.9649999999999999</v>
      </c>
      <c r="AG206" s="87">
        <v>1.391</v>
      </c>
      <c r="AH206" s="87">
        <v>1.466</v>
      </c>
      <c r="AI206" s="87">
        <v>0.92100000000000004</v>
      </c>
      <c r="AJ206" s="87">
        <v>1.121</v>
      </c>
      <c r="AK206" s="87">
        <v>11.555</v>
      </c>
      <c r="AL206" s="87">
        <v>13.96</v>
      </c>
      <c r="AM206" s="87">
        <v>1.17</v>
      </c>
      <c r="AN206" s="87">
        <v>1.17</v>
      </c>
      <c r="AO206" s="87">
        <v>1.4</v>
      </c>
      <c r="AP206" s="87">
        <v>10.827</v>
      </c>
      <c r="AQ206" s="87">
        <v>0.7</v>
      </c>
      <c r="AR206" s="87">
        <v>1.3</v>
      </c>
      <c r="AS206" s="87">
        <v>1.01</v>
      </c>
      <c r="AT206" s="87">
        <v>1.91</v>
      </c>
      <c r="AU206" s="87">
        <v>9.1769999999999996</v>
      </c>
      <c r="AV206" s="87">
        <v>0.5</v>
      </c>
      <c r="AW206" s="87">
        <v>0.5</v>
      </c>
      <c r="AX206" s="87">
        <v>0.9</v>
      </c>
      <c r="AY206" s="87">
        <v>1</v>
      </c>
      <c r="AZ206" s="87"/>
      <c r="BA206" s="87">
        <v>1.036</v>
      </c>
      <c r="BB206" s="87">
        <v>0.91400000000000003</v>
      </c>
      <c r="BC206" s="87">
        <v>1.8660000000000001</v>
      </c>
      <c r="BD206" s="87">
        <v>2.7800000000000002</v>
      </c>
      <c r="BE206" s="87">
        <v>2.5</v>
      </c>
      <c r="BF206" s="87">
        <v>0.77200000000000002</v>
      </c>
      <c r="BG206" s="87">
        <v>1.002</v>
      </c>
      <c r="BH206" s="87">
        <v>0.83499999999999996</v>
      </c>
      <c r="BI206" s="87">
        <v>0.89500000000000002</v>
      </c>
      <c r="BJ206" s="25"/>
      <c r="BK206" s="25"/>
      <c r="BL206" s="25"/>
      <c r="BM206" s="25"/>
      <c r="BN206" s="25"/>
      <c r="BO206" s="25"/>
      <c r="BP206" s="25"/>
      <c r="BQ206" s="25"/>
      <c r="BR206" s="25"/>
      <c r="BS206" s="25"/>
      <c r="BT206" s="25"/>
      <c r="BU206" s="25"/>
      <c r="BV206" s="25"/>
      <c r="BW206" s="25"/>
      <c r="BX206" s="25"/>
      <c r="BY206" s="25"/>
      <c r="BZ206" s="25"/>
      <c r="CA206" s="25"/>
      <c r="CB206" s="25"/>
      <c r="CC206" s="25"/>
      <c r="CD206" s="25"/>
      <c r="CE206" s="25"/>
      <c r="CF206" s="25"/>
      <c r="CG206" s="25"/>
      <c r="CH206" s="25"/>
      <c r="CI206" s="25"/>
      <c r="CJ206" s="25"/>
      <c r="CK206" s="25"/>
      <c r="CL206" s="25"/>
      <c r="CM206" s="25"/>
      <c r="CN206" s="25"/>
      <c r="CO206" s="25"/>
      <c r="CP206" s="25"/>
      <c r="CQ206" s="25"/>
      <c r="CR206" s="25"/>
      <c r="CS206" s="25"/>
      <c r="CT206" s="25"/>
      <c r="CU206" s="25"/>
      <c r="CV206" s="25"/>
      <c r="CW206" s="25"/>
      <c r="CX206" s="25"/>
      <c r="CY206" s="25"/>
      <c r="CZ206" s="25"/>
      <c r="DA206" s="25"/>
      <c r="DB206" s="25"/>
      <c r="DC206" s="25"/>
      <c r="DD206" s="25"/>
      <c r="DE206" s="25"/>
      <c r="DF206" s="25"/>
      <c r="DG206" s="25"/>
      <c r="DH206" s="25"/>
      <c r="DI206" s="25"/>
      <c r="DJ206" s="25"/>
      <c r="DK206" s="25"/>
      <c r="DL206" s="25"/>
      <c r="DM206" s="25"/>
      <c r="DN206" s="25"/>
      <c r="DO206" s="25"/>
      <c r="DP206" s="25"/>
      <c r="DQ206" s="25"/>
      <c r="DR206" s="25"/>
      <c r="DS206" s="25"/>
      <c r="DT206" s="25"/>
      <c r="DU206" s="25"/>
      <c r="DV206" s="25"/>
      <c r="DW206" s="25"/>
      <c r="DX206" s="25"/>
      <c r="DY206" s="25"/>
      <c r="DZ206" s="25"/>
      <c r="EA206" s="25"/>
      <c r="EB206" s="25"/>
      <c r="EC206" s="25"/>
      <c r="ED206" s="25"/>
      <c r="EE206" s="25"/>
      <c r="EF206" s="25"/>
      <c r="EG206" s="25"/>
      <c r="EH206" s="25"/>
      <c r="EI206" s="25"/>
      <c r="EJ206" s="25"/>
      <c r="EK206" s="25"/>
      <c r="EL206" s="25"/>
      <c r="EM206" s="25"/>
      <c r="EN206" s="25"/>
      <c r="EO206" s="25"/>
      <c r="EP206" s="25"/>
      <c r="EQ206" s="25"/>
      <c r="ER206" s="25"/>
      <c r="ES206" s="25"/>
      <c r="ET206" s="25"/>
      <c r="EU206" s="25"/>
      <c r="EV206" s="25"/>
      <c r="EW206" s="25"/>
      <c r="EX206" s="25"/>
      <c r="EY206" s="25"/>
      <c r="EZ206" s="25"/>
      <c r="FA206" s="25"/>
      <c r="FB206" s="25"/>
      <c r="FC206" s="25"/>
    </row>
    <row r="207" spans="1:177" s="10" customFormat="1" ht="16.5">
      <c r="A207" s="39" t="s">
        <v>46</v>
      </c>
      <c r="B207" s="87">
        <v>46.339400000000005</v>
      </c>
      <c r="C207" s="87">
        <v>0.48299999999999993</v>
      </c>
      <c r="D207" s="87">
        <v>0.24099999999999999</v>
      </c>
      <c r="E207" s="87">
        <v>0.20199999999999999</v>
      </c>
      <c r="F207" s="87">
        <v>0.59500000000000008</v>
      </c>
      <c r="G207" s="87">
        <v>44.44397</v>
      </c>
      <c r="H207" s="84">
        <v>0.45817239999999998</v>
      </c>
      <c r="I207" s="84">
        <v>0.2428302</v>
      </c>
      <c r="J207" s="87">
        <v>0.35889840000000001</v>
      </c>
      <c r="K207" s="87">
        <v>0.25223980000000001</v>
      </c>
      <c r="L207" s="84">
        <v>44.52702</v>
      </c>
      <c r="M207" s="87">
        <v>0.51618509999999995</v>
      </c>
      <c r="N207" s="84">
        <v>0.97378549999999997</v>
      </c>
      <c r="O207" s="84">
        <v>0.33160289999999998</v>
      </c>
      <c r="P207" s="87">
        <v>0.73660340000000002</v>
      </c>
      <c r="Q207" s="87">
        <v>51.032420000000002</v>
      </c>
      <c r="R207" s="87">
        <v>1.4312199999999999</v>
      </c>
      <c r="S207" s="87">
        <v>1.4312199999999999</v>
      </c>
      <c r="T207" s="87">
        <v>0.32620860000000002</v>
      </c>
      <c r="U207" s="87">
        <v>0.80711440000000001</v>
      </c>
      <c r="V207" s="87">
        <v>57.413899999999998</v>
      </c>
      <c r="W207" s="87">
        <v>0.96299999999999997</v>
      </c>
      <c r="X207" s="87">
        <v>1.056</v>
      </c>
      <c r="Y207" s="87">
        <v>0.25525989999999998</v>
      </c>
      <c r="Z207" s="87">
        <v>0.84397480000000002</v>
      </c>
      <c r="AA207" s="87">
        <v>54.723999999999997</v>
      </c>
      <c r="AB207" s="87"/>
      <c r="AC207" s="87">
        <v>0.34100000000000003</v>
      </c>
      <c r="AD207" s="87">
        <v>0.78500000000000003</v>
      </c>
      <c r="AE207" s="87">
        <v>0.443</v>
      </c>
      <c r="AF207" s="87">
        <v>60.186</v>
      </c>
      <c r="AG207" s="87">
        <v>0.42899999999999999</v>
      </c>
      <c r="AH207" s="87">
        <v>1.103</v>
      </c>
      <c r="AI207" s="87">
        <v>0.45</v>
      </c>
      <c r="AJ207" s="87">
        <v>1.1339999999999999</v>
      </c>
      <c r="AK207" s="87">
        <v>47.65</v>
      </c>
      <c r="AL207" s="87">
        <v>0.74</v>
      </c>
      <c r="AM207" s="87">
        <v>0.41399999999999998</v>
      </c>
      <c r="AN207" s="87">
        <v>0.41499999999999998</v>
      </c>
      <c r="AO207" s="87">
        <v>0.53600000000000003</v>
      </c>
      <c r="AP207" s="87">
        <v>56.003</v>
      </c>
      <c r="AQ207" s="87"/>
      <c r="AR207" s="87"/>
      <c r="AS207" s="87">
        <v>0.51300000000000001</v>
      </c>
      <c r="AT207" s="87">
        <v>0.94799999999999995</v>
      </c>
      <c r="AU207" s="87">
        <v>56.395000000000003</v>
      </c>
      <c r="AV207" s="87">
        <v>0.4</v>
      </c>
      <c r="AW207" s="87">
        <v>0.6</v>
      </c>
      <c r="AX207" s="87">
        <v>0.2</v>
      </c>
      <c r="AY207" s="87">
        <v>0.8</v>
      </c>
      <c r="AZ207" s="87"/>
      <c r="BA207" s="87">
        <v>1.2070000000000001</v>
      </c>
      <c r="BB207" s="87">
        <v>1.107</v>
      </c>
      <c r="BC207" s="87">
        <v>1.3280000000000001</v>
      </c>
      <c r="BD207" s="87">
        <v>2.4350000000000001</v>
      </c>
      <c r="BE207" s="87">
        <v>61.613999999999997</v>
      </c>
      <c r="BF207" s="87">
        <v>0.74199999999999999</v>
      </c>
      <c r="BG207" s="87">
        <v>0.65300000000000002</v>
      </c>
      <c r="BH207" s="87">
        <v>1.1100000000000001</v>
      </c>
      <c r="BI207" s="87">
        <v>1.095</v>
      </c>
      <c r="BJ207" s="25"/>
      <c r="BK207" s="25"/>
      <c r="BL207" s="25"/>
      <c r="BM207" s="25"/>
      <c r="BN207" s="25"/>
      <c r="BO207" s="25"/>
      <c r="BP207" s="25"/>
      <c r="BQ207" s="25"/>
      <c r="BR207" s="25"/>
      <c r="BS207" s="25"/>
      <c r="BT207" s="25"/>
      <c r="BU207" s="25"/>
      <c r="BV207" s="25"/>
      <c r="BW207" s="25"/>
      <c r="BX207" s="25"/>
      <c r="BY207" s="25"/>
      <c r="BZ207" s="25"/>
      <c r="CA207" s="25"/>
      <c r="CB207" s="25"/>
      <c r="CC207" s="25"/>
      <c r="CD207" s="25"/>
      <c r="CE207" s="25"/>
      <c r="CF207" s="25"/>
      <c r="CG207" s="25"/>
      <c r="CH207" s="25"/>
      <c r="CI207" s="25"/>
      <c r="CJ207" s="25"/>
      <c r="CK207" s="25"/>
      <c r="CL207" s="25"/>
      <c r="CM207" s="25"/>
      <c r="CN207" s="25"/>
      <c r="CO207" s="25"/>
      <c r="CP207" s="25"/>
      <c r="CQ207" s="25"/>
      <c r="CR207" s="25"/>
      <c r="CS207" s="25"/>
      <c r="CT207" s="25"/>
      <c r="CU207" s="25"/>
      <c r="CV207" s="25"/>
      <c r="CW207" s="25"/>
      <c r="CX207" s="25"/>
      <c r="CY207" s="25"/>
      <c r="CZ207" s="25"/>
      <c r="DA207" s="25"/>
      <c r="DB207" s="25"/>
      <c r="DC207" s="25"/>
      <c r="DD207" s="25"/>
      <c r="DE207" s="25"/>
      <c r="DF207" s="25"/>
      <c r="DG207" s="25"/>
      <c r="DH207" s="25"/>
      <c r="DI207" s="25"/>
      <c r="DJ207" s="25"/>
      <c r="DK207" s="25"/>
      <c r="DL207" s="25"/>
      <c r="DM207" s="25"/>
      <c r="DN207" s="25"/>
      <c r="DO207" s="25"/>
      <c r="DP207" s="25"/>
      <c r="DQ207" s="25"/>
      <c r="DR207" s="25"/>
      <c r="DS207" s="25"/>
      <c r="DT207" s="25"/>
      <c r="DU207" s="25"/>
      <c r="DV207" s="25"/>
      <c r="DW207" s="25"/>
      <c r="DX207" s="25"/>
      <c r="DY207" s="25"/>
      <c r="DZ207" s="25"/>
      <c r="EA207" s="25"/>
      <c r="EB207" s="25"/>
      <c r="EC207" s="25"/>
      <c r="ED207" s="25"/>
      <c r="EE207" s="25"/>
      <c r="EF207" s="25"/>
      <c r="EG207" s="25"/>
      <c r="EH207" s="25"/>
      <c r="EI207" s="25"/>
      <c r="EJ207" s="25"/>
      <c r="EK207" s="25"/>
      <c r="EL207" s="25"/>
      <c r="EM207" s="25"/>
      <c r="EN207" s="25"/>
      <c r="EO207" s="25"/>
      <c r="EP207" s="25"/>
      <c r="EQ207" s="25"/>
      <c r="ER207" s="25"/>
      <c r="ES207" s="25"/>
      <c r="ET207" s="25"/>
      <c r="EU207" s="25"/>
      <c r="EV207" s="25"/>
      <c r="EW207" s="25"/>
      <c r="EX207" s="25"/>
      <c r="EY207" s="25"/>
      <c r="EZ207" s="25"/>
      <c r="FA207" s="25"/>
      <c r="FB207" s="25"/>
      <c r="FC207" s="25"/>
    </row>
    <row r="208" spans="1:177" s="10" customFormat="1" ht="16.5">
      <c r="A208" s="39" t="s">
        <v>47</v>
      </c>
      <c r="B208" s="87">
        <v>0.33711619999999998</v>
      </c>
      <c r="C208" s="87">
        <v>0</v>
      </c>
      <c r="D208" s="87">
        <v>9.0333333333333335E-2</v>
      </c>
      <c r="E208" s="87">
        <v>0</v>
      </c>
      <c r="F208" s="87">
        <v>0</v>
      </c>
      <c r="G208" s="87">
        <v>0.41061330000000001</v>
      </c>
      <c r="H208" s="183">
        <v>0.12944909999999998</v>
      </c>
      <c r="I208" s="84">
        <v>0.15451529999999999</v>
      </c>
      <c r="J208" s="87">
        <v>0</v>
      </c>
      <c r="K208" s="87">
        <v>0</v>
      </c>
      <c r="L208" s="84">
        <v>0.4270833</v>
      </c>
      <c r="M208" s="87">
        <v>0.19125639999999999</v>
      </c>
      <c r="N208" s="84">
        <v>0.19170760000000001</v>
      </c>
      <c r="O208" s="84">
        <v>7.6141700000000007E-2</v>
      </c>
      <c r="P208" s="88"/>
      <c r="Q208" s="87">
        <v>0.4270833</v>
      </c>
      <c r="R208" s="87"/>
      <c r="S208" s="87"/>
      <c r="T208" s="87">
        <v>0.24406249999999999</v>
      </c>
      <c r="U208" s="87">
        <v>0.23370779999999999</v>
      </c>
      <c r="V208" s="87">
        <v>0.2143021</v>
      </c>
      <c r="W208" s="87">
        <v>0.105</v>
      </c>
      <c r="X208" s="87">
        <v>0.8</v>
      </c>
      <c r="Y208" s="87">
        <v>0.2926609</v>
      </c>
      <c r="Z208" s="87">
        <v>0.42595080000000002</v>
      </c>
      <c r="AA208" s="87">
        <v>0.61899999999999999</v>
      </c>
      <c r="AB208" s="87">
        <v>0.156</v>
      </c>
      <c r="AC208" s="87">
        <v>0.17399999999999999</v>
      </c>
      <c r="AD208" s="87">
        <v>0.16600000000000001</v>
      </c>
      <c r="AE208" s="87"/>
      <c r="AF208" s="87">
        <v>0.25</v>
      </c>
      <c r="AG208" s="87">
        <v>0.87</v>
      </c>
      <c r="AH208" s="87">
        <v>0.17</v>
      </c>
      <c r="AI208" s="87">
        <v>0.47199999999999998</v>
      </c>
      <c r="AJ208" s="87">
        <v>0.34200000000000003</v>
      </c>
      <c r="AK208" s="87">
        <v>0.35099999999999998</v>
      </c>
      <c r="AL208" s="87">
        <v>0.45</v>
      </c>
      <c r="AM208" s="87">
        <v>0.248</v>
      </c>
      <c r="AN208" s="87">
        <v>0.48</v>
      </c>
      <c r="AO208" s="87">
        <v>0.83</v>
      </c>
      <c r="AP208" s="87">
        <v>1.7669999999999999</v>
      </c>
      <c r="AQ208" s="87"/>
      <c r="AR208" s="87"/>
      <c r="AS208" s="87">
        <v>0.72099999999999997</v>
      </c>
      <c r="AT208" s="87">
        <v>0.79700000000000004</v>
      </c>
      <c r="AU208" s="87">
        <v>0.86399999999999999</v>
      </c>
      <c r="AV208" s="87">
        <v>0.5</v>
      </c>
      <c r="AW208" s="87">
        <v>0.1</v>
      </c>
      <c r="AX208" s="87">
        <v>0.6</v>
      </c>
      <c r="AY208" s="87">
        <v>0.3</v>
      </c>
      <c r="AZ208" s="87"/>
      <c r="BA208" s="87">
        <v>8.5999999999999993E-2</v>
      </c>
      <c r="BB208" s="87">
        <v>0.13900000000000001</v>
      </c>
      <c r="BC208" s="87">
        <v>0.186</v>
      </c>
      <c r="BD208" s="87">
        <v>0.32500000000000001</v>
      </c>
      <c r="BE208" s="87">
        <v>0.73099999999999998</v>
      </c>
      <c r="BF208" s="87">
        <v>0.20100000000000001</v>
      </c>
      <c r="BG208" s="87">
        <v>0.157</v>
      </c>
      <c r="BH208" s="87">
        <v>0.372</v>
      </c>
      <c r="BI208" s="87">
        <v>0.27100000000000002</v>
      </c>
      <c r="BJ208" s="25"/>
      <c r="BK208" s="25"/>
      <c r="BL208" s="25"/>
      <c r="BM208" s="25"/>
      <c r="BN208" s="25"/>
      <c r="BO208" s="25"/>
      <c r="BP208" s="25"/>
      <c r="BQ208" s="25"/>
      <c r="BR208" s="25"/>
      <c r="BS208" s="25"/>
      <c r="BT208" s="25"/>
      <c r="BU208" s="25"/>
      <c r="BV208" s="25"/>
      <c r="BW208" s="25"/>
      <c r="BX208" s="25"/>
      <c r="BY208" s="25"/>
      <c r="BZ208" s="25"/>
      <c r="CA208" s="25"/>
      <c r="CB208" s="25"/>
      <c r="CC208" s="25"/>
      <c r="CD208" s="25"/>
      <c r="CE208" s="25"/>
      <c r="CF208" s="25"/>
      <c r="CG208" s="25"/>
      <c r="CH208" s="25"/>
      <c r="CI208" s="25"/>
      <c r="CJ208" s="25"/>
      <c r="CK208" s="25"/>
      <c r="CL208" s="25"/>
      <c r="CM208" s="25"/>
      <c r="CN208" s="25"/>
      <c r="CO208" s="25"/>
      <c r="CP208" s="25"/>
      <c r="CQ208" s="25"/>
      <c r="CR208" s="25"/>
      <c r="CS208" s="25"/>
      <c r="CT208" s="25"/>
      <c r="CU208" s="25"/>
      <c r="CV208" s="25"/>
      <c r="CW208" s="25"/>
      <c r="CX208" s="25"/>
      <c r="CY208" s="25"/>
      <c r="CZ208" s="25"/>
      <c r="DA208" s="25"/>
      <c r="DB208" s="25"/>
      <c r="DC208" s="25"/>
      <c r="DD208" s="25"/>
      <c r="DE208" s="25"/>
      <c r="DF208" s="25"/>
      <c r="DG208" s="25"/>
      <c r="DH208" s="25"/>
      <c r="DI208" s="25"/>
      <c r="DJ208" s="25"/>
      <c r="DK208" s="25"/>
      <c r="DL208" s="25"/>
      <c r="DM208" s="25"/>
      <c r="DN208" s="25"/>
      <c r="DO208" s="25"/>
      <c r="DP208" s="25"/>
      <c r="DQ208" s="25"/>
      <c r="DR208" s="25"/>
      <c r="DS208" s="25"/>
      <c r="DT208" s="25"/>
      <c r="DU208" s="25"/>
      <c r="DV208" s="25"/>
      <c r="DW208" s="25"/>
      <c r="DX208" s="25"/>
      <c r="DY208" s="25"/>
      <c r="DZ208" s="25"/>
      <c r="EA208" s="25"/>
      <c r="EB208" s="25"/>
      <c r="EC208" s="25"/>
      <c r="ED208" s="25"/>
      <c r="EE208" s="25"/>
      <c r="EF208" s="25"/>
      <c r="EG208" s="25"/>
      <c r="EH208" s="25"/>
      <c r="EI208" s="25"/>
      <c r="EJ208" s="25"/>
      <c r="EK208" s="25"/>
      <c r="EL208" s="25"/>
      <c r="EM208" s="25"/>
      <c r="EN208" s="25"/>
      <c r="EO208" s="25"/>
      <c r="EP208" s="25"/>
      <c r="EQ208" s="25"/>
      <c r="ER208" s="25"/>
      <c r="ES208" s="25"/>
      <c r="ET208" s="25"/>
      <c r="EU208" s="25"/>
      <c r="EV208" s="25"/>
      <c r="EW208" s="25"/>
      <c r="EX208" s="25"/>
      <c r="EY208" s="25"/>
      <c r="EZ208" s="25"/>
      <c r="FA208" s="25"/>
      <c r="FB208" s="25"/>
      <c r="FC208" s="25"/>
    </row>
    <row r="209" spans="1:159" s="10" customFormat="1" ht="16.5">
      <c r="A209" s="40" t="s">
        <v>19</v>
      </c>
      <c r="B209" s="79">
        <f>SUM(B200:B208)</f>
        <v>597.53659619999985</v>
      </c>
      <c r="C209" s="79">
        <f>SUM(C200:C208)</f>
        <v>231.60066666666665</v>
      </c>
      <c r="D209" s="79">
        <f t="shared" ref="D209:F209" si="16">SUM(D200:D208)</f>
        <v>232.42466666666664</v>
      </c>
      <c r="E209" s="79">
        <f t="shared" si="16"/>
        <v>240.22133333333329</v>
      </c>
      <c r="F209" s="79">
        <f t="shared" si="16"/>
        <v>230.4186666666667</v>
      </c>
      <c r="G209" s="79">
        <f>SUM(G200:G208)</f>
        <v>658.34302130000003</v>
      </c>
      <c r="H209" s="79">
        <f>SUM(H200:H208)</f>
        <v>246.41625209999998</v>
      </c>
      <c r="I209" s="79">
        <f>SUM(I200:I208)</f>
        <v>246.6000038</v>
      </c>
      <c r="J209" s="79">
        <f t="shared" ref="J209" si="17">SUM(J200:J208)</f>
        <v>241.86629539999996</v>
      </c>
      <c r="K209" s="79">
        <f>SUM(K200:K208)</f>
        <v>245.96388500000006</v>
      </c>
      <c r="L209" s="80">
        <f>SUM(L200:L208)</f>
        <v>650.48029429999997</v>
      </c>
      <c r="M209" s="80">
        <v>239.149</v>
      </c>
      <c r="N209" s="79">
        <f>SUM(N200:N208)</f>
        <v>247.63811459999997</v>
      </c>
      <c r="O209" s="79">
        <f t="shared" ref="O209:Q209" si="18">SUM(O200:O208)</f>
        <v>247.38911279999999</v>
      </c>
      <c r="P209" s="79">
        <f t="shared" si="18"/>
        <v>251.66804590000004</v>
      </c>
      <c r="Q209" s="79">
        <f t="shared" si="18"/>
        <v>739.96669530000008</v>
      </c>
      <c r="R209" s="80">
        <v>240.708</v>
      </c>
      <c r="S209" s="80">
        <v>240.708</v>
      </c>
      <c r="T209" s="80">
        <v>246.04300000000001</v>
      </c>
      <c r="U209" s="80">
        <v>256.69</v>
      </c>
      <c r="V209" s="80">
        <v>685.69600000000003</v>
      </c>
      <c r="W209" s="80">
        <v>241.23</v>
      </c>
      <c r="X209" s="80">
        <v>250.74600000000001</v>
      </c>
      <c r="Y209" s="80">
        <v>255.18100000000001</v>
      </c>
      <c r="Z209" s="80">
        <v>262.274</v>
      </c>
      <c r="AA209" s="80">
        <v>671.59699999999998</v>
      </c>
      <c r="AB209" s="80">
        <v>239.3</v>
      </c>
      <c r="AC209" s="80">
        <v>248.185</v>
      </c>
      <c r="AD209" s="80">
        <v>247.2</v>
      </c>
      <c r="AE209" s="80">
        <v>250.62799999999999</v>
      </c>
      <c r="AF209" s="80">
        <v>671.69299999999998</v>
      </c>
      <c r="AG209" s="80">
        <v>238.7</v>
      </c>
      <c r="AH209" s="80">
        <v>249.559</v>
      </c>
      <c r="AI209" s="80">
        <v>246.94800000000001</v>
      </c>
      <c r="AJ209" s="80">
        <v>251.22900000000001</v>
      </c>
      <c r="AK209" s="80">
        <v>665.66600000000005</v>
      </c>
      <c r="AL209" s="80">
        <v>230.41</v>
      </c>
      <c r="AM209" s="80">
        <v>236.852</v>
      </c>
      <c r="AN209" s="80">
        <v>236.852</v>
      </c>
      <c r="AO209" s="80">
        <v>246.392</v>
      </c>
      <c r="AP209" s="80">
        <v>643.57000000000005</v>
      </c>
      <c r="AQ209" s="80">
        <v>219.6</v>
      </c>
      <c r="AR209" s="80">
        <v>226.9</v>
      </c>
      <c r="AS209" s="80">
        <v>237.89</v>
      </c>
      <c r="AT209" s="80">
        <v>247.97</v>
      </c>
      <c r="AU209" s="80">
        <v>621.03800000000001</v>
      </c>
      <c r="AV209" s="80">
        <v>214.5</v>
      </c>
      <c r="AW209" s="80">
        <v>217.5</v>
      </c>
      <c r="AX209" s="80">
        <v>213.8</v>
      </c>
      <c r="AY209" s="80">
        <v>219.5</v>
      </c>
      <c r="AZ209" s="80"/>
      <c r="BA209" s="80">
        <v>211.786</v>
      </c>
      <c r="BB209" s="80">
        <v>221.488</v>
      </c>
      <c r="BC209" s="80">
        <v>224.017</v>
      </c>
      <c r="BD209" s="80">
        <v>445.505</v>
      </c>
      <c r="BE209" s="80">
        <v>595.01800000000003</v>
      </c>
      <c r="BF209" s="80">
        <v>209.285</v>
      </c>
      <c r="BG209" s="80">
        <v>208.02600000000001</v>
      </c>
      <c r="BH209" s="80">
        <v>211.416</v>
      </c>
      <c r="BI209" s="80">
        <v>218.089</v>
      </c>
      <c r="BJ209" s="25"/>
      <c r="BK209" s="25"/>
      <c r="BL209" s="25"/>
      <c r="BM209" s="25"/>
      <c r="BN209" s="25"/>
      <c r="BO209" s="25"/>
      <c r="BP209" s="25"/>
      <c r="BQ209" s="25"/>
      <c r="BR209" s="25"/>
      <c r="BS209" s="25"/>
      <c r="BT209" s="25"/>
      <c r="BU209" s="25"/>
      <c r="BV209" s="25"/>
      <c r="BW209" s="25"/>
      <c r="BX209" s="25"/>
      <c r="BY209" s="25"/>
      <c r="BZ209" s="25"/>
      <c r="CA209" s="25"/>
      <c r="CB209" s="25"/>
      <c r="CC209" s="25"/>
      <c r="CD209" s="25"/>
      <c r="CE209" s="25"/>
      <c r="CF209" s="25"/>
      <c r="CG209" s="25"/>
      <c r="CH209" s="25"/>
      <c r="CI209" s="25"/>
      <c r="CJ209" s="25"/>
      <c r="CK209" s="25"/>
      <c r="CL209" s="25"/>
      <c r="CM209" s="25"/>
      <c r="CN209" s="25"/>
      <c r="CO209" s="25"/>
      <c r="CP209" s="25"/>
      <c r="CQ209" s="25"/>
      <c r="CR209" s="25"/>
      <c r="CS209" s="25"/>
      <c r="CT209" s="25"/>
      <c r="CU209" s="25"/>
      <c r="CV209" s="25"/>
      <c r="CW209" s="25"/>
      <c r="CX209" s="25"/>
      <c r="CY209" s="25"/>
      <c r="CZ209" s="25"/>
      <c r="DA209" s="25"/>
      <c r="DB209" s="25"/>
      <c r="DC209" s="25"/>
      <c r="DD209" s="25"/>
      <c r="DE209" s="25"/>
      <c r="DF209" s="25"/>
      <c r="DG209" s="25"/>
      <c r="DH209" s="25"/>
      <c r="DI209" s="25"/>
      <c r="DJ209" s="25"/>
      <c r="DK209" s="25"/>
      <c r="DL209" s="25"/>
      <c r="DM209" s="25"/>
      <c r="DN209" s="25"/>
      <c r="DO209" s="25"/>
      <c r="DP209" s="25"/>
      <c r="DQ209" s="25"/>
      <c r="DR209" s="25"/>
      <c r="DS209" s="25"/>
      <c r="DT209" s="25"/>
      <c r="DU209" s="25"/>
      <c r="DV209" s="25"/>
      <c r="DW209" s="25"/>
      <c r="DX209" s="25"/>
      <c r="DY209" s="25"/>
      <c r="DZ209" s="25"/>
      <c r="EA209" s="25"/>
      <c r="EB209" s="25"/>
      <c r="EC209" s="25"/>
      <c r="ED209" s="25"/>
      <c r="EE209" s="25"/>
      <c r="EF209" s="25"/>
      <c r="EG209" s="25"/>
      <c r="EH209" s="25"/>
      <c r="EI209" s="25"/>
      <c r="EJ209" s="25"/>
      <c r="EK209" s="25"/>
      <c r="EL209" s="25"/>
      <c r="EM209" s="25"/>
      <c r="EN209" s="25"/>
      <c r="EO209" s="25"/>
      <c r="EP209" s="25"/>
      <c r="EQ209" s="25"/>
      <c r="ER209" s="25"/>
      <c r="ES209" s="25"/>
      <c r="ET209" s="25"/>
      <c r="EU209" s="25"/>
      <c r="EV209" s="25"/>
      <c r="EW209" s="25"/>
      <c r="EX209" s="25"/>
      <c r="EY209" s="25"/>
      <c r="EZ209" s="25"/>
      <c r="FA209" s="25"/>
      <c r="FB209" s="25"/>
      <c r="FC209" s="25"/>
    </row>
    <row r="210" spans="1:159" s="19" customFormat="1" ht="15.75" customHeight="1">
      <c r="A210" s="39"/>
      <c r="B210" s="87"/>
      <c r="C210" s="87">
        <f>SUM(C209:F209)</f>
        <v>934.66533333333325</v>
      </c>
      <c r="D210" s="87"/>
      <c r="E210" s="87"/>
      <c r="F210" s="87"/>
      <c r="G210" s="87"/>
      <c r="H210" s="84"/>
      <c r="I210" s="84"/>
      <c r="J210" s="84"/>
      <c r="K210" s="84"/>
      <c r="L210" s="84"/>
      <c r="M210" s="87"/>
      <c r="N210" s="84"/>
      <c r="O210" s="84"/>
      <c r="P210" s="84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87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87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87"/>
      <c r="BE210" s="87"/>
      <c r="BF210" s="87"/>
      <c r="BG210" s="87"/>
      <c r="BH210" s="87"/>
      <c r="BI210" s="87"/>
      <c r="BJ210" s="45"/>
      <c r="BK210" s="45"/>
      <c r="BL210" s="45"/>
      <c r="BM210" s="45"/>
      <c r="BN210" s="45"/>
      <c r="BO210" s="45"/>
      <c r="BP210" s="45"/>
      <c r="BQ210" s="45"/>
      <c r="BR210" s="45"/>
      <c r="BS210" s="45"/>
      <c r="BT210" s="45"/>
      <c r="BU210" s="45"/>
      <c r="BV210" s="45"/>
      <c r="BW210" s="45"/>
      <c r="BX210" s="45"/>
      <c r="BY210" s="45"/>
      <c r="BZ210" s="45"/>
      <c r="CA210" s="45"/>
      <c r="CB210" s="45"/>
      <c r="CC210" s="45"/>
      <c r="CD210" s="45"/>
      <c r="CE210" s="45"/>
      <c r="CF210" s="45"/>
      <c r="CG210" s="45"/>
      <c r="CH210" s="45"/>
      <c r="CI210" s="45"/>
      <c r="CJ210" s="45"/>
      <c r="CK210" s="45"/>
      <c r="CL210" s="45"/>
      <c r="CM210" s="45"/>
      <c r="CN210" s="45"/>
      <c r="CO210" s="45"/>
      <c r="CP210" s="45"/>
      <c r="CQ210" s="45"/>
      <c r="CR210" s="45"/>
      <c r="CS210" s="45"/>
      <c r="CT210" s="45"/>
      <c r="CU210" s="45"/>
      <c r="CV210" s="45"/>
      <c r="CW210" s="45"/>
      <c r="CX210" s="45"/>
      <c r="CY210" s="45"/>
      <c r="CZ210" s="45"/>
      <c r="DA210" s="45"/>
      <c r="DB210" s="45"/>
      <c r="DC210" s="45"/>
      <c r="DD210" s="45"/>
      <c r="DE210" s="45"/>
      <c r="DF210" s="45"/>
      <c r="DG210" s="45"/>
      <c r="DH210" s="45"/>
      <c r="DI210" s="45"/>
      <c r="DJ210" s="45"/>
      <c r="DK210" s="45"/>
      <c r="DL210" s="45"/>
      <c r="DM210" s="45"/>
      <c r="DN210" s="45"/>
      <c r="DO210" s="45"/>
      <c r="DP210" s="45"/>
      <c r="DQ210" s="45"/>
      <c r="DR210" s="45"/>
      <c r="DS210" s="45"/>
      <c r="DT210" s="45"/>
      <c r="DU210" s="45"/>
      <c r="DV210" s="45"/>
      <c r="DW210" s="45"/>
      <c r="DX210" s="45"/>
      <c r="DY210" s="45"/>
      <c r="DZ210" s="45"/>
      <c r="EA210" s="45"/>
      <c r="EB210" s="45"/>
      <c r="EC210" s="45"/>
      <c r="ED210" s="45"/>
      <c r="EE210" s="45"/>
      <c r="EF210" s="45"/>
      <c r="EG210" s="45"/>
      <c r="EH210" s="45"/>
      <c r="EI210" s="45"/>
      <c r="EJ210" s="45"/>
      <c r="EK210" s="45"/>
      <c r="EL210" s="45"/>
      <c r="EM210" s="45"/>
      <c r="EN210" s="45"/>
      <c r="EO210" s="45"/>
      <c r="EP210" s="45"/>
      <c r="EQ210" s="45"/>
      <c r="ER210" s="45"/>
      <c r="ES210" s="45"/>
      <c r="ET210" s="45"/>
      <c r="EU210" s="45"/>
      <c r="EV210" s="45"/>
      <c r="EW210" s="45"/>
      <c r="EX210" s="45"/>
      <c r="EY210" s="45"/>
      <c r="EZ210" s="45"/>
      <c r="FA210" s="45"/>
      <c r="FB210" s="45"/>
      <c r="FC210" s="45"/>
    </row>
    <row r="211" spans="1:159" s="10" customFormat="1" ht="16.5">
      <c r="A211" s="184" t="s">
        <v>48</v>
      </c>
      <c r="B211" s="185"/>
      <c r="C211" s="185"/>
      <c r="D211" s="185"/>
      <c r="E211" s="185"/>
      <c r="F211" s="185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87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87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87"/>
      <c r="BE211" s="87"/>
      <c r="BF211" s="87"/>
      <c r="BG211" s="87"/>
      <c r="BH211" s="87"/>
      <c r="BI211" s="87"/>
      <c r="BJ211" s="25"/>
      <c r="BK211" s="25"/>
      <c r="BL211" s="25"/>
      <c r="BM211" s="25"/>
      <c r="BN211" s="25"/>
      <c r="BO211" s="25"/>
      <c r="BP211" s="25"/>
      <c r="BQ211" s="25"/>
      <c r="BR211" s="25"/>
      <c r="BS211" s="25"/>
      <c r="BT211" s="25"/>
      <c r="BU211" s="25"/>
      <c r="BV211" s="25"/>
      <c r="BW211" s="25"/>
      <c r="BX211" s="25"/>
      <c r="BY211" s="25"/>
      <c r="BZ211" s="25"/>
      <c r="CA211" s="25"/>
      <c r="CB211" s="25"/>
      <c r="CC211" s="25"/>
      <c r="CD211" s="25"/>
      <c r="CE211" s="25"/>
      <c r="CF211" s="25"/>
      <c r="CG211" s="25"/>
      <c r="CH211" s="25"/>
      <c r="CI211" s="25"/>
      <c r="CJ211" s="25"/>
      <c r="CK211" s="25"/>
      <c r="CL211" s="25"/>
      <c r="CM211" s="25"/>
      <c r="CN211" s="25"/>
      <c r="CO211" s="25"/>
      <c r="CP211" s="25"/>
      <c r="CQ211" s="25"/>
      <c r="CR211" s="25"/>
      <c r="CS211" s="25"/>
      <c r="CT211" s="25"/>
      <c r="CU211" s="25"/>
      <c r="CV211" s="25"/>
      <c r="CW211" s="25"/>
      <c r="CX211" s="25"/>
      <c r="CY211" s="25"/>
      <c r="CZ211" s="25"/>
      <c r="DA211" s="25"/>
      <c r="DB211" s="25"/>
      <c r="DC211" s="25"/>
      <c r="DD211" s="25"/>
      <c r="DE211" s="25"/>
      <c r="DF211" s="25"/>
      <c r="DG211" s="25"/>
      <c r="DH211" s="25"/>
      <c r="DI211" s="25"/>
      <c r="DJ211" s="25"/>
      <c r="DK211" s="25"/>
      <c r="DL211" s="25"/>
      <c r="DM211" s="25"/>
      <c r="DN211" s="25"/>
      <c r="DO211" s="25"/>
      <c r="DP211" s="25"/>
      <c r="DQ211" s="25"/>
      <c r="DR211" s="25"/>
      <c r="DS211" s="25"/>
      <c r="DT211" s="25"/>
      <c r="DU211" s="25"/>
      <c r="DV211" s="25"/>
      <c r="DW211" s="25"/>
      <c r="DX211" s="25"/>
      <c r="DY211" s="25"/>
      <c r="DZ211" s="25"/>
      <c r="EA211" s="25"/>
      <c r="EB211" s="25"/>
      <c r="EC211" s="25"/>
      <c r="ED211" s="25"/>
      <c r="EE211" s="25"/>
      <c r="EF211" s="25"/>
      <c r="EG211" s="25"/>
      <c r="EH211" s="25"/>
      <c r="EI211" s="25"/>
      <c r="EJ211" s="25"/>
      <c r="EK211" s="25"/>
      <c r="EL211" s="25"/>
      <c r="EM211" s="25"/>
      <c r="EN211" s="25"/>
      <c r="EO211" s="25"/>
      <c r="EP211" s="25"/>
      <c r="EQ211" s="25"/>
      <c r="ER211" s="25"/>
      <c r="ES211" s="25"/>
      <c r="ET211" s="25"/>
      <c r="EU211" s="25"/>
      <c r="EV211" s="25"/>
      <c r="EW211" s="25"/>
      <c r="EX211" s="25"/>
      <c r="EY211" s="25"/>
      <c r="EZ211" s="25"/>
      <c r="FA211" s="25"/>
      <c r="FB211" s="25"/>
      <c r="FC211" s="25"/>
    </row>
    <row r="212" spans="1:159" s="10" customFormat="1" ht="15" customHeight="1">
      <c r="A212" s="39" t="s">
        <v>49</v>
      </c>
      <c r="B212" s="87">
        <v>172.72300000000001</v>
      </c>
      <c r="C212" s="87">
        <v>4.4609999999999994</v>
      </c>
      <c r="D212" s="87">
        <v>5.176333333333333</v>
      </c>
      <c r="E212" s="87">
        <v>4.4630000000000001</v>
      </c>
      <c r="F212" s="87">
        <v>3.3130000000000002</v>
      </c>
      <c r="G212" s="181">
        <v>196.20910000000001</v>
      </c>
      <c r="H212" s="181">
        <v>6.2028109999999996</v>
      </c>
      <c r="I212" s="181">
        <v>5.696993</v>
      </c>
      <c r="J212" s="181">
        <v>4.4483180000000004</v>
      </c>
      <c r="K212" s="181">
        <v>4.6343769999999997</v>
      </c>
      <c r="L212" s="181">
        <v>200.61529999999999</v>
      </c>
      <c r="M212" s="87">
        <v>4.3282299999999996</v>
      </c>
      <c r="N212" s="181">
        <v>6.2038010000000003</v>
      </c>
      <c r="O212" s="181">
        <v>5.333062</v>
      </c>
      <c r="P212" s="87">
        <v>5.0183370000000007</v>
      </c>
      <c r="Q212" s="87">
        <v>227.2062</v>
      </c>
      <c r="R212" s="87">
        <v>5.8389899999999999</v>
      </c>
      <c r="S212" s="87">
        <v>5.8389899999999999</v>
      </c>
      <c r="T212" s="87">
        <v>4.9139299999999997</v>
      </c>
      <c r="U212" s="87">
        <v>5.7502899999999997</v>
      </c>
      <c r="V212" s="87">
        <v>211.47900000000001</v>
      </c>
      <c r="W212" s="87">
        <v>5.1429999999999998</v>
      </c>
      <c r="X212" s="87">
        <v>4.9109999999999996</v>
      </c>
      <c r="Y212" s="87">
        <v>5.1165700000000003</v>
      </c>
      <c r="Z212" s="87">
        <v>7.6423699999999997</v>
      </c>
      <c r="AA212" s="87">
        <v>200.07300000000001</v>
      </c>
      <c r="AB212" s="87">
        <v>5.15</v>
      </c>
      <c r="AC212" s="87">
        <v>3.27</v>
      </c>
      <c r="AD212" s="87">
        <v>5.12</v>
      </c>
      <c r="AE212" s="87">
        <v>5.7640000000000002</v>
      </c>
      <c r="AF212" s="87">
        <v>207.06700000000001</v>
      </c>
      <c r="AG212" s="87">
        <v>4.7</v>
      </c>
      <c r="AH212" s="87">
        <v>5.968</v>
      </c>
      <c r="AI212" s="87">
        <v>4.8209999999999997</v>
      </c>
      <c r="AJ212" s="87">
        <v>4.8959999999999999</v>
      </c>
      <c r="AK212" s="87">
        <v>221.328</v>
      </c>
      <c r="AL212" s="87">
        <v>5.0309999999999997</v>
      </c>
      <c r="AM212" s="87">
        <v>5.55</v>
      </c>
      <c r="AN212" s="87">
        <v>3.9129999999999998</v>
      </c>
      <c r="AO212" s="87">
        <v>5.16</v>
      </c>
      <c r="AP212" s="87">
        <v>194.15600000000001</v>
      </c>
      <c r="AQ212" s="87">
        <v>6</v>
      </c>
      <c r="AR212" s="87">
        <v>5</v>
      </c>
      <c r="AS212" s="87">
        <v>5.49</v>
      </c>
      <c r="AT212" s="87">
        <v>5.76</v>
      </c>
      <c r="AU212" s="87"/>
      <c r="AV212" s="87">
        <v>5.3</v>
      </c>
      <c r="AW212" s="87">
        <v>5.4</v>
      </c>
      <c r="AX212" s="87">
        <v>5.0999999999999996</v>
      </c>
      <c r="AY212" s="87">
        <v>6.4</v>
      </c>
      <c r="AZ212" s="87"/>
      <c r="BA212" s="87">
        <v>5.36</v>
      </c>
      <c r="BB212" s="87">
        <v>0.13800000000000001</v>
      </c>
      <c r="BC212" s="87">
        <v>6.923</v>
      </c>
      <c r="BD212" s="87">
        <v>5.2</v>
      </c>
      <c r="BE212" s="87"/>
      <c r="BF212" s="87">
        <v>4.8000000000000001E-2</v>
      </c>
      <c r="BG212" s="87">
        <v>5.7000000000000002E-2</v>
      </c>
      <c r="BH212" s="87">
        <v>8.1000000000000003E-2</v>
      </c>
      <c r="BI212" s="87">
        <v>6.4000000000000001E-2</v>
      </c>
      <c r="BJ212" s="25"/>
      <c r="BK212" s="25"/>
      <c r="BL212" s="25"/>
      <c r="BM212" s="25"/>
      <c r="BN212" s="25"/>
      <c r="BO212" s="25"/>
      <c r="BP212" s="25"/>
      <c r="BQ212" s="25"/>
      <c r="BR212" s="25"/>
      <c r="BS212" s="25"/>
      <c r="BT212" s="25"/>
      <c r="BU212" s="25"/>
      <c r="BV212" s="25"/>
      <c r="BW212" s="25"/>
      <c r="BX212" s="25"/>
      <c r="BY212" s="25"/>
      <c r="BZ212" s="25"/>
      <c r="CA212" s="25"/>
      <c r="CB212" s="25"/>
      <c r="CC212" s="25"/>
      <c r="CD212" s="25"/>
      <c r="CE212" s="25"/>
      <c r="CF212" s="25"/>
      <c r="CG212" s="25"/>
      <c r="CH212" s="25"/>
      <c r="CI212" s="25"/>
      <c r="CJ212" s="25"/>
      <c r="CK212" s="25"/>
      <c r="CL212" s="25"/>
      <c r="CM212" s="25"/>
      <c r="CN212" s="25"/>
      <c r="CO212" s="25"/>
      <c r="CP212" s="25"/>
      <c r="CQ212" s="25"/>
      <c r="CR212" s="25"/>
      <c r="CS212" s="25"/>
      <c r="CT212" s="25"/>
      <c r="CU212" s="25"/>
      <c r="CV212" s="25"/>
      <c r="CW212" s="25"/>
      <c r="CX212" s="25"/>
      <c r="CY212" s="25"/>
      <c r="CZ212" s="25"/>
      <c r="DA212" s="25"/>
      <c r="DB212" s="25"/>
      <c r="DC212" s="25"/>
      <c r="DD212" s="25"/>
      <c r="DE212" s="25"/>
      <c r="DF212" s="25"/>
      <c r="DG212" s="25"/>
      <c r="DH212" s="25"/>
      <c r="DI212" s="25"/>
      <c r="DJ212" s="25"/>
      <c r="DK212" s="25"/>
      <c r="DL212" s="25"/>
      <c r="DM212" s="25"/>
      <c r="DN212" s="25"/>
      <c r="DO212" s="25"/>
      <c r="DP212" s="25"/>
      <c r="DQ212" s="25"/>
      <c r="DR212" s="25"/>
      <c r="DS212" s="25"/>
      <c r="DT212" s="25"/>
      <c r="DU212" s="25"/>
      <c r="DV212" s="25"/>
      <c r="DW212" s="25"/>
      <c r="DX212" s="25"/>
      <c r="DY212" s="25"/>
      <c r="DZ212" s="25"/>
      <c r="EA212" s="25"/>
      <c r="EB212" s="25"/>
      <c r="EC212" s="25"/>
      <c r="ED212" s="25"/>
      <c r="EE212" s="25"/>
      <c r="EF212" s="25"/>
      <c r="EG212" s="25"/>
      <c r="EH212" s="25"/>
      <c r="EI212" s="25"/>
      <c r="EJ212" s="25"/>
      <c r="EK212" s="25"/>
      <c r="EL212" s="25"/>
      <c r="EM212" s="25"/>
      <c r="EN212" s="25"/>
      <c r="EO212" s="25"/>
      <c r="EP212" s="25"/>
      <c r="EQ212" s="25"/>
      <c r="ER212" s="25"/>
      <c r="ES212" s="25"/>
      <c r="ET212" s="25"/>
      <c r="EU212" s="25"/>
      <c r="EV212" s="25"/>
      <c r="EW212" s="25"/>
      <c r="EX212" s="25"/>
      <c r="EY212" s="25"/>
      <c r="EZ212" s="25"/>
      <c r="FA212" s="25"/>
      <c r="FB212" s="25"/>
      <c r="FC212" s="25"/>
    </row>
    <row r="213" spans="1:159" s="10" customFormat="1" ht="16.5">
      <c r="A213" s="39" t="s">
        <v>50</v>
      </c>
      <c r="B213" s="87">
        <v>1.5991300000000002</v>
      </c>
      <c r="C213" s="87">
        <v>0.49233333333333335</v>
      </c>
      <c r="D213" s="87">
        <v>0.23099999999999998</v>
      </c>
      <c r="E213" s="87">
        <v>0.45466666666666661</v>
      </c>
      <c r="F213" s="87">
        <v>0.5179999999999999</v>
      </c>
      <c r="G213" s="84">
        <v>2.9169339999999999</v>
      </c>
      <c r="H213" s="84">
        <v>1.1733130000000001</v>
      </c>
      <c r="I213" s="84">
        <v>0.60486419999999996</v>
      </c>
      <c r="J213" s="84">
        <v>0.79723639999999996</v>
      </c>
      <c r="K213" s="84">
        <v>0.16515279999999999</v>
      </c>
      <c r="L213" s="84">
        <v>2.9584779999999999</v>
      </c>
      <c r="M213" s="87">
        <v>8.4330550000000004E-2</v>
      </c>
      <c r="N213" s="84">
        <v>4.747987E-2</v>
      </c>
      <c r="O213" s="84">
        <v>0.73238120000000007</v>
      </c>
      <c r="P213" s="87">
        <v>0.64014669999999996</v>
      </c>
      <c r="Q213" s="87">
        <v>2.9584779999999999</v>
      </c>
      <c r="R213" s="87">
        <v>8.2151470000000004E-2</v>
      </c>
      <c r="S213" s="87">
        <v>8.2151470000000004E-2</v>
      </c>
      <c r="T213" s="87">
        <v>0.29851729999999999</v>
      </c>
      <c r="U213" s="87">
        <v>0.60238150000000001</v>
      </c>
      <c r="V213" s="87">
        <v>2.58616</v>
      </c>
      <c r="W213" s="87">
        <v>0.83499999999999996</v>
      </c>
      <c r="X213" s="87">
        <v>0.498</v>
      </c>
      <c r="Y213" s="87">
        <v>0.83003709999999997</v>
      </c>
      <c r="Z213" s="87">
        <v>0.44544529999999999</v>
      </c>
      <c r="AA213" s="87">
        <v>4.3070000000000004</v>
      </c>
      <c r="AB213" s="87">
        <v>1.42</v>
      </c>
      <c r="AC213" s="87">
        <v>1.1299999999999999</v>
      </c>
      <c r="AD213" s="87">
        <v>5.21</v>
      </c>
      <c r="AE213" s="87">
        <v>0.21099999999999999</v>
      </c>
      <c r="AF213" s="87">
        <v>2.109</v>
      </c>
      <c r="AG213" s="87">
        <v>3.05</v>
      </c>
      <c r="AH213" s="87">
        <v>314.59699999999998</v>
      </c>
      <c r="AI213" s="87">
        <v>525.42060000000004</v>
      </c>
      <c r="AJ213" s="87">
        <v>883.20709999999997</v>
      </c>
      <c r="AK213" s="87">
        <v>2.218</v>
      </c>
      <c r="AL213" s="87">
        <v>291.61180000000002</v>
      </c>
      <c r="AM213" s="87">
        <v>466.40640000000002</v>
      </c>
      <c r="AN213" s="87">
        <v>282.20510000000002</v>
      </c>
      <c r="AO213" s="87">
        <v>1.2450000000000001</v>
      </c>
      <c r="AP213" s="87">
        <v>2.3439999999999999</v>
      </c>
      <c r="AQ213" s="87">
        <v>0.5</v>
      </c>
      <c r="AR213" s="87">
        <v>0.5</v>
      </c>
      <c r="AS213" s="87">
        <v>5.04</v>
      </c>
      <c r="AT213" s="87">
        <v>21.11</v>
      </c>
      <c r="AU213" s="87"/>
      <c r="AV213" s="87">
        <v>0.7</v>
      </c>
      <c r="AW213" s="87">
        <v>5</v>
      </c>
      <c r="AX213" s="87">
        <v>0.7</v>
      </c>
      <c r="AY213" s="87">
        <v>0.5</v>
      </c>
      <c r="AZ213" s="87"/>
      <c r="BA213" s="87">
        <v>7.6999999999999999E-2</v>
      </c>
      <c r="BB213" s="87">
        <v>5.5110000000000001</v>
      </c>
      <c r="BC213" s="87">
        <v>0.60199999999999998</v>
      </c>
      <c r="BD213" s="87">
        <v>0.2</v>
      </c>
      <c r="BE213" s="87"/>
      <c r="BF213" s="87">
        <v>5.2190000000000003</v>
      </c>
      <c r="BG213" s="87">
        <v>4.6900000000000004</v>
      </c>
      <c r="BH213" s="87">
        <v>3.3149999999999999</v>
      </c>
      <c r="BI213" s="87">
        <v>4.46</v>
      </c>
      <c r="BJ213" s="25"/>
      <c r="BK213" s="25"/>
      <c r="BL213" s="25"/>
      <c r="BM213" s="25"/>
      <c r="BN213" s="25"/>
      <c r="BO213" s="25"/>
      <c r="BP213" s="25"/>
      <c r="BQ213" s="25"/>
      <c r="BR213" s="25"/>
      <c r="BS213" s="25"/>
      <c r="BT213" s="25"/>
      <c r="BU213" s="25"/>
      <c r="BV213" s="25"/>
      <c r="BW213" s="25"/>
      <c r="BX213" s="25"/>
      <c r="BY213" s="25"/>
      <c r="BZ213" s="25"/>
      <c r="CA213" s="25"/>
      <c r="CB213" s="25"/>
      <c r="CC213" s="25"/>
      <c r="CD213" s="25"/>
      <c r="CE213" s="25"/>
      <c r="CF213" s="25"/>
      <c r="CG213" s="25"/>
      <c r="CH213" s="25"/>
      <c r="CI213" s="25"/>
      <c r="CJ213" s="25"/>
      <c r="CK213" s="25"/>
      <c r="CL213" s="25"/>
      <c r="CM213" s="25"/>
      <c r="CN213" s="25"/>
      <c r="CO213" s="25"/>
      <c r="CP213" s="25"/>
      <c r="CQ213" s="25"/>
      <c r="CR213" s="25"/>
      <c r="CS213" s="25"/>
      <c r="CT213" s="25"/>
      <c r="CU213" s="25"/>
      <c r="CV213" s="25"/>
      <c r="CW213" s="25"/>
      <c r="CX213" s="25"/>
      <c r="CY213" s="25"/>
      <c r="CZ213" s="25"/>
      <c r="DA213" s="25"/>
      <c r="DB213" s="25"/>
      <c r="DC213" s="25"/>
      <c r="DD213" s="25"/>
      <c r="DE213" s="25"/>
      <c r="DF213" s="25"/>
      <c r="DG213" s="25"/>
      <c r="DH213" s="25"/>
      <c r="DI213" s="25"/>
      <c r="DJ213" s="25"/>
      <c r="DK213" s="25"/>
      <c r="DL213" s="25"/>
      <c r="DM213" s="25"/>
      <c r="DN213" s="25"/>
      <c r="DO213" s="25"/>
      <c r="DP213" s="25"/>
      <c r="DQ213" s="25"/>
      <c r="DR213" s="25"/>
      <c r="DS213" s="25"/>
      <c r="DT213" s="25"/>
      <c r="DU213" s="25"/>
      <c r="DV213" s="25"/>
      <c r="DW213" s="25"/>
      <c r="DX213" s="25"/>
      <c r="DY213" s="25"/>
      <c r="DZ213" s="25"/>
      <c r="EA213" s="25"/>
      <c r="EB213" s="25"/>
      <c r="EC213" s="25"/>
      <c r="ED213" s="25"/>
      <c r="EE213" s="25"/>
      <c r="EF213" s="25"/>
      <c r="EG213" s="25"/>
      <c r="EH213" s="25"/>
      <c r="EI213" s="25"/>
      <c r="EJ213" s="25"/>
      <c r="EK213" s="25"/>
      <c r="EL213" s="25"/>
      <c r="EM213" s="25"/>
      <c r="EN213" s="25"/>
      <c r="EO213" s="25"/>
      <c r="EP213" s="25"/>
      <c r="EQ213" s="25"/>
      <c r="ER213" s="25"/>
      <c r="ES213" s="25"/>
      <c r="ET213" s="25"/>
      <c r="EU213" s="25"/>
      <c r="EV213" s="25"/>
      <c r="EW213" s="25"/>
      <c r="EX213" s="25"/>
      <c r="EY213" s="25"/>
      <c r="EZ213" s="25"/>
      <c r="FA213" s="25"/>
      <c r="FB213" s="25"/>
      <c r="FC213" s="25"/>
    </row>
    <row r="214" spans="1:159" s="10" customFormat="1" ht="16.5">
      <c r="A214" s="39" t="s">
        <v>51</v>
      </c>
      <c r="B214" s="87">
        <v>49.927199999999999</v>
      </c>
      <c r="C214" s="87">
        <v>29.294666666666668</v>
      </c>
      <c r="D214" s="87">
        <v>27.042666666666666</v>
      </c>
      <c r="E214" s="87">
        <v>31.786666666666665</v>
      </c>
      <c r="F214" s="87">
        <v>28.261666666666667</v>
      </c>
      <c r="G214" s="84">
        <v>56.389249999999997</v>
      </c>
      <c r="H214" s="84">
        <v>29.79138</v>
      </c>
      <c r="I214" s="84">
        <v>33.518360000000001</v>
      </c>
      <c r="J214" s="84">
        <v>31.601500000000001</v>
      </c>
      <c r="K214" s="84">
        <v>34.912129999999998</v>
      </c>
      <c r="L214" s="84">
        <v>46.29222</v>
      </c>
      <c r="M214" s="87">
        <v>32.1145</v>
      </c>
      <c r="N214" s="84">
        <v>28.421720000000001</v>
      </c>
      <c r="O214" s="84">
        <v>31.953479999999999</v>
      </c>
      <c r="P214" s="87">
        <v>36.196640000000002</v>
      </c>
      <c r="Q214" s="87">
        <v>52.135089999999998</v>
      </c>
      <c r="R214" s="87">
        <v>30.631900000000002</v>
      </c>
      <c r="S214" s="87">
        <v>30.631900000000002</v>
      </c>
      <c r="T214" s="87">
        <v>33.616599999999998</v>
      </c>
      <c r="U214" s="87">
        <v>36.722299999999997</v>
      </c>
      <c r="V214" s="87">
        <v>52.990499999999997</v>
      </c>
      <c r="W214" s="87">
        <v>29.367999999999999</v>
      </c>
      <c r="X214" s="87">
        <v>30.997</v>
      </c>
      <c r="Y214" s="87">
        <v>29.958100000000002</v>
      </c>
      <c r="Z214" s="87">
        <v>34.032400000000003</v>
      </c>
      <c r="AA214" s="87">
        <v>55.097000000000001</v>
      </c>
      <c r="AB214" s="87">
        <v>28.15</v>
      </c>
      <c r="AC214" s="87">
        <v>32.26</v>
      </c>
      <c r="AD214" s="87">
        <v>31.36</v>
      </c>
      <c r="AE214" s="87">
        <v>40.677999999999997</v>
      </c>
      <c r="AF214" s="87">
        <v>54.966999999999999</v>
      </c>
      <c r="AG214" s="87">
        <v>37.36</v>
      </c>
      <c r="AH214" s="87">
        <v>31.474</v>
      </c>
      <c r="AI214" s="87">
        <v>31.567</v>
      </c>
      <c r="AJ214" s="87">
        <v>33.744</v>
      </c>
      <c r="AK214" s="87">
        <v>58.48</v>
      </c>
      <c r="AL214" s="87">
        <v>34.869</v>
      </c>
      <c r="AM214" s="87">
        <v>33.298999999999999</v>
      </c>
      <c r="AN214" s="87">
        <v>32.518000000000001</v>
      </c>
      <c r="AO214" s="87">
        <v>36.207999999999998</v>
      </c>
      <c r="AP214" s="87">
        <v>59.689</v>
      </c>
      <c r="AQ214" s="87">
        <v>33.700000000000003</v>
      </c>
      <c r="AR214" s="87">
        <v>34.200000000000003</v>
      </c>
      <c r="AS214" s="87">
        <v>33.24</v>
      </c>
      <c r="AT214" s="87">
        <v>40.67</v>
      </c>
      <c r="AU214" s="87"/>
      <c r="AV214" s="87">
        <v>30.9</v>
      </c>
      <c r="AW214" s="87">
        <v>30.5</v>
      </c>
      <c r="AX214" s="87">
        <v>35.700000000000003</v>
      </c>
      <c r="AY214" s="87">
        <v>33.5</v>
      </c>
      <c r="AZ214" s="87"/>
      <c r="BA214" s="87">
        <v>29.123000000000001</v>
      </c>
      <c r="BB214" s="87">
        <v>0.18099999999999999</v>
      </c>
      <c r="BC214" s="87">
        <v>32.673000000000002</v>
      </c>
      <c r="BD214" s="87">
        <v>35.299999999999997</v>
      </c>
      <c r="BE214" s="87"/>
      <c r="BF214" s="87">
        <v>0.30299999999999999</v>
      </c>
      <c r="BG214" s="87">
        <v>0.41499999999999998</v>
      </c>
      <c r="BH214" s="87">
        <v>0.60499999999999998</v>
      </c>
      <c r="BI214" s="87">
        <v>0.26300000000000001</v>
      </c>
      <c r="BJ214" s="25"/>
      <c r="BK214" s="25"/>
      <c r="BL214" s="25"/>
      <c r="BM214" s="25"/>
      <c r="BN214" s="25"/>
      <c r="BO214" s="25"/>
      <c r="BP214" s="25"/>
      <c r="BQ214" s="25"/>
      <c r="BR214" s="25"/>
      <c r="BS214" s="25"/>
      <c r="BT214" s="25"/>
      <c r="BU214" s="25"/>
      <c r="BV214" s="25"/>
      <c r="BW214" s="25"/>
      <c r="BX214" s="25"/>
      <c r="BY214" s="25"/>
      <c r="BZ214" s="25"/>
      <c r="CA214" s="25"/>
      <c r="CB214" s="25"/>
      <c r="CC214" s="25"/>
      <c r="CD214" s="25"/>
      <c r="CE214" s="25"/>
      <c r="CF214" s="25"/>
      <c r="CG214" s="25"/>
      <c r="CH214" s="25"/>
      <c r="CI214" s="25"/>
      <c r="CJ214" s="25"/>
      <c r="CK214" s="25"/>
      <c r="CL214" s="25"/>
      <c r="CM214" s="25"/>
      <c r="CN214" s="25"/>
      <c r="CO214" s="25"/>
      <c r="CP214" s="25"/>
      <c r="CQ214" s="25"/>
      <c r="CR214" s="25"/>
      <c r="CS214" s="25"/>
      <c r="CT214" s="25"/>
      <c r="CU214" s="25"/>
      <c r="CV214" s="25"/>
      <c r="CW214" s="25"/>
      <c r="CX214" s="25"/>
      <c r="CY214" s="25"/>
      <c r="CZ214" s="25"/>
      <c r="DA214" s="25"/>
      <c r="DB214" s="25"/>
      <c r="DC214" s="25"/>
      <c r="DD214" s="25"/>
      <c r="DE214" s="25"/>
      <c r="DF214" s="25"/>
      <c r="DG214" s="25"/>
      <c r="DH214" s="25"/>
      <c r="DI214" s="25"/>
      <c r="DJ214" s="25"/>
      <c r="DK214" s="25"/>
      <c r="DL214" s="25"/>
      <c r="DM214" s="25"/>
      <c r="DN214" s="25"/>
      <c r="DO214" s="25"/>
      <c r="DP214" s="25"/>
      <c r="DQ214" s="25"/>
      <c r="DR214" s="25"/>
      <c r="DS214" s="25"/>
      <c r="DT214" s="25"/>
      <c r="DU214" s="25"/>
      <c r="DV214" s="25"/>
      <c r="DW214" s="25"/>
      <c r="DX214" s="25"/>
      <c r="DY214" s="25"/>
      <c r="DZ214" s="25"/>
      <c r="EA214" s="25"/>
      <c r="EB214" s="25"/>
      <c r="EC214" s="25"/>
      <c r="ED214" s="25"/>
      <c r="EE214" s="25"/>
      <c r="EF214" s="25"/>
      <c r="EG214" s="25"/>
      <c r="EH214" s="25"/>
      <c r="EI214" s="25"/>
      <c r="EJ214" s="25"/>
      <c r="EK214" s="25"/>
      <c r="EL214" s="25"/>
      <c r="EM214" s="25"/>
      <c r="EN214" s="25"/>
      <c r="EO214" s="25"/>
      <c r="EP214" s="25"/>
      <c r="EQ214" s="25"/>
      <c r="ER214" s="25"/>
      <c r="ES214" s="25"/>
      <c r="ET214" s="25"/>
      <c r="EU214" s="25"/>
      <c r="EV214" s="25"/>
      <c r="EW214" s="25"/>
      <c r="EX214" s="25"/>
      <c r="EY214" s="25"/>
      <c r="EZ214" s="25"/>
      <c r="FA214" s="25"/>
      <c r="FB214" s="25"/>
      <c r="FC214" s="25"/>
    </row>
    <row r="215" spans="1:159" s="10" customFormat="1" ht="16.5">
      <c r="A215" s="39" t="s">
        <v>52</v>
      </c>
      <c r="B215" s="87">
        <v>3.7546200000000001</v>
      </c>
      <c r="C215" s="87">
        <v>2.2713333333333332</v>
      </c>
      <c r="D215" s="87">
        <v>1.641</v>
      </c>
      <c r="E215" s="87">
        <v>1.159</v>
      </c>
      <c r="F215" s="87">
        <v>1.9556666666666667</v>
      </c>
      <c r="G215" s="84">
        <v>3.8187180000000001</v>
      </c>
      <c r="H215" s="84">
        <v>2.3162190000000002</v>
      </c>
      <c r="I215" s="84">
        <v>1.83321</v>
      </c>
      <c r="J215" s="84">
        <v>2.3550239999999998</v>
      </c>
      <c r="K215" s="84">
        <v>1.722556</v>
      </c>
      <c r="L215" s="84">
        <v>3.820052</v>
      </c>
      <c r="M215" s="87">
        <v>1.42858</v>
      </c>
      <c r="N215" s="84">
        <v>1.9026890000000001</v>
      </c>
      <c r="O215" s="84">
        <v>0.96891819999999995</v>
      </c>
      <c r="P215" s="87">
        <v>1.516886</v>
      </c>
      <c r="Q215" s="87">
        <v>5.0807739999999999</v>
      </c>
      <c r="R215" s="87">
        <v>1.0629999999999999</v>
      </c>
      <c r="S215" s="87">
        <v>1.0629999999999999</v>
      </c>
      <c r="T215" s="87">
        <v>1.44987</v>
      </c>
      <c r="U215" s="87">
        <v>1.55077</v>
      </c>
      <c r="V215" s="87">
        <v>3.9787599999999999</v>
      </c>
      <c r="W215" s="87">
        <v>2.5569999999999999</v>
      </c>
      <c r="X215" s="87">
        <v>1.518</v>
      </c>
      <c r="Y215" s="87">
        <v>1.45461</v>
      </c>
      <c r="Z215" s="87">
        <v>1.6253200000000001</v>
      </c>
      <c r="AA215" s="87">
        <v>3.9289999999999998</v>
      </c>
      <c r="AB215" s="87">
        <v>2.2400000000000002</v>
      </c>
      <c r="AC215" s="87">
        <v>1.554</v>
      </c>
      <c r="AD215" s="87">
        <v>1.21</v>
      </c>
      <c r="AE215" s="87">
        <v>1.419</v>
      </c>
      <c r="AF215" s="87">
        <v>3.9420000000000002</v>
      </c>
      <c r="AG215" s="87">
        <v>1.8</v>
      </c>
      <c r="AH215" s="87">
        <v>1.6910000000000001</v>
      </c>
      <c r="AI215" s="87">
        <v>905.17949999999996</v>
      </c>
      <c r="AJ215" s="87">
        <v>2.5939999999999999</v>
      </c>
      <c r="AK215" s="87">
        <v>3.556</v>
      </c>
      <c r="AL215" s="87">
        <v>1.099</v>
      </c>
      <c r="AM215" s="87">
        <v>1.93</v>
      </c>
      <c r="AN215" s="87">
        <v>1.89</v>
      </c>
      <c r="AO215" s="87">
        <v>875.6173</v>
      </c>
      <c r="AP215" s="87">
        <v>3.18</v>
      </c>
      <c r="AQ215" s="87">
        <v>1.8</v>
      </c>
      <c r="AR215" s="87">
        <v>1.3</v>
      </c>
      <c r="AS215" s="87">
        <v>2.11</v>
      </c>
      <c r="AT215" s="87">
        <v>1.41</v>
      </c>
      <c r="AU215" s="87"/>
      <c r="AV215" s="87">
        <v>1.5</v>
      </c>
      <c r="AW215" s="87">
        <v>1.5</v>
      </c>
      <c r="AX215" s="87">
        <v>1.5</v>
      </c>
      <c r="AY215" s="87">
        <v>2</v>
      </c>
      <c r="AZ215" s="87"/>
      <c r="BA215" s="87">
        <v>1.375</v>
      </c>
      <c r="BB215" s="87">
        <v>35.648000000000003</v>
      </c>
      <c r="BC215" s="87">
        <v>1.411</v>
      </c>
      <c r="BD215" s="87">
        <v>1.7</v>
      </c>
      <c r="BE215" s="87"/>
      <c r="BF215" s="87">
        <v>34.838999999999999</v>
      </c>
      <c r="BG215" s="87">
        <v>35.390999999999998</v>
      </c>
      <c r="BH215" s="87">
        <v>34.295000000000002</v>
      </c>
      <c r="BI215" s="87">
        <v>35.924999999999997</v>
      </c>
      <c r="BJ215" s="25"/>
      <c r="BK215" s="25"/>
      <c r="BL215" s="25"/>
      <c r="BM215" s="25"/>
      <c r="BN215" s="25"/>
      <c r="BO215" s="25"/>
      <c r="BP215" s="25"/>
      <c r="BQ215" s="25"/>
      <c r="BR215" s="25"/>
      <c r="BS215" s="25"/>
      <c r="BT215" s="25"/>
      <c r="BU215" s="25"/>
      <c r="BV215" s="25"/>
      <c r="BW215" s="25"/>
      <c r="BX215" s="25"/>
      <c r="BY215" s="25"/>
      <c r="BZ215" s="25"/>
      <c r="CA215" s="25"/>
      <c r="CB215" s="25"/>
      <c r="CC215" s="25"/>
      <c r="CD215" s="25"/>
      <c r="CE215" s="25"/>
      <c r="CF215" s="25"/>
      <c r="CG215" s="25"/>
      <c r="CH215" s="25"/>
      <c r="CI215" s="25"/>
      <c r="CJ215" s="25"/>
      <c r="CK215" s="25"/>
      <c r="CL215" s="25"/>
      <c r="CM215" s="25"/>
      <c r="CN215" s="25"/>
      <c r="CO215" s="25"/>
      <c r="CP215" s="25"/>
      <c r="CQ215" s="25"/>
      <c r="CR215" s="25"/>
      <c r="CS215" s="25"/>
      <c r="CT215" s="25"/>
      <c r="CU215" s="25"/>
      <c r="CV215" s="25"/>
      <c r="CW215" s="25"/>
      <c r="CX215" s="25"/>
      <c r="CY215" s="25"/>
      <c r="CZ215" s="25"/>
      <c r="DA215" s="25"/>
      <c r="DB215" s="25"/>
      <c r="DC215" s="25"/>
      <c r="DD215" s="25"/>
      <c r="DE215" s="25"/>
      <c r="DF215" s="25"/>
      <c r="DG215" s="25"/>
      <c r="DH215" s="25"/>
      <c r="DI215" s="25"/>
      <c r="DJ215" s="25"/>
      <c r="DK215" s="25"/>
      <c r="DL215" s="25"/>
      <c r="DM215" s="25"/>
      <c r="DN215" s="25"/>
      <c r="DO215" s="25"/>
      <c r="DP215" s="25"/>
      <c r="DQ215" s="25"/>
      <c r="DR215" s="25"/>
      <c r="DS215" s="25"/>
      <c r="DT215" s="25"/>
      <c r="DU215" s="25"/>
      <c r="DV215" s="25"/>
      <c r="DW215" s="25"/>
      <c r="DX215" s="25"/>
      <c r="DY215" s="25"/>
      <c r="DZ215" s="25"/>
      <c r="EA215" s="25"/>
      <c r="EB215" s="25"/>
      <c r="EC215" s="25"/>
      <c r="ED215" s="25"/>
      <c r="EE215" s="25"/>
      <c r="EF215" s="25"/>
      <c r="EG215" s="25"/>
      <c r="EH215" s="25"/>
      <c r="EI215" s="25"/>
      <c r="EJ215" s="25"/>
      <c r="EK215" s="25"/>
      <c r="EL215" s="25"/>
      <c r="EM215" s="25"/>
      <c r="EN215" s="25"/>
      <c r="EO215" s="25"/>
      <c r="EP215" s="25"/>
      <c r="EQ215" s="25"/>
      <c r="ER215" s="25"/>
      <c r="ES215" s="25"/>
      <c r="ET215" s="25"/>
      <c r="EU215" s="25"/>
      <c r="EV215" s="25"/>
      <c r="EW215" s="25"/>
      <c r="EX215" s="25"/>
      <c r="EY215" s="25"/>
      <c r="EZ215" s="25"/>
      <c r="FA215" s="25"/>
      <c r="FB215" s="25"/>
      <c r="FC215" s="25"/>
    </row>
    <row r="216" spans="1:159" s="10" customFormat="1" ht="16.5">
      <c r="A216" s="39" t="s">
        <v>53</v>
      </c>
      <c r="B216" s="87">
        <v>34.415099999999995</v>
      </c>
      <c r="C216" s="87">
        <v>17.168666666666667</v>
      </c>
      <c r="D216" s="87">
        <v>19.178999999999998</v>
      </c>
      <c r="E216" s="87">
        <v>21.448000000000004</v>
      </c>
      <c r="F216" s="87">
        <v>19.862666666666666</v>
      </c>
      <c r="G216" s="84">
        <v>38.654919999999997</v>
      </c>
      <c r="H216" s="84">
        <v>18.90981</v>
      </c>
      <c r="I216" s="84">
        <v>19.734860000000001</v>
      </c>
      <c r="J216" s="84">
        <v>17.182729999999999</v>
      </c>
      <c r="K216" s="84">
        <v>15.799910000000001</v>
      </c>
      <c r="L216" s="84">
        <v>39.571040000000004</v>
      </c>
      <c r="M216" s="87">
        <v>18.179400000000001</v>
      </c>
      <c r="N216" s="84">
        <v>19.00067</v>
      </c>
      <c r="O216" s="84">
        <v>21.400970000000001</v>
      </c>
      <c r="P216" s="87">
        <v>16.683109999999999</v>
      </c>
      <c r="Q216" s="87">
        <v>42.962260000000001</v>
      </c>
      <c r="R216" s="87">
        <v>16.128599999999999</v>
      </c>
      <c r="S216" s="87">
        <v>16.128599999999999</v>
      </c>
      <c r="T216" s="87">
        <v>19.297899999999998</v>
      </c>
      <c r="U216" s="87">
        <v>18.739999999999998</v>
      </c>
      <c r="V216" s="87">
        <v>36.650399999999998</v>
      </c>
      <c r="W216" s="87">
        <v>18.97</v>
      </c>
      <c r="X216" s="87">
        <v>19.722000000000001</v>
      </c>
      <c r="Y216" s="87">
        <v>16.9558</v>
      </c>
      <c r="Z216" s="87">
        <v>18.6069</v>
      </c>
      <c r="AA216" s="87">
        <v>37.265000000000001</v>
      </c>
      <c r="AB216" s="87">
        <v>17.84</v>
      </c>
      <c r="AC216" s="87">
        <v>15.57</v>
      </c>
      <c r="AD216" s="87">
        <v>18.41</v>
      </c>
      <c r="AE216" s="87">
        <v>17.547999999999998</v>
      </c>
      <c r="AF216" s="87">
        <v>34.945</v>
      </c>
      <c r="AG216" s="87">
        <v>16.84</v>
      </c>
      <c r="AH216" s="87">
        <v>17.939</v>
      </c>
      <c r="AI216" s="87">
        <v>20.030999999999999</v>
      </c>
      <c r="AJ216" s="87">
        <v>15.877000000000001</v>
      </c>
      <c r="AK216" s="87">
        <v>32.689</v>
      </c>
      <c r="AL216" s="87">
        <v>16.207999999999998</v>
      </c>
      <c r="AM216" s="87">
        <v>19.323</v>
      </c>
      <c r="AN216" s="87">
        <v>17.388000000000002</v>
      </c>
      <c r="AO216" s="87">
        <v>17.738</v>
      </c>
      <c r="AP216" s="87">
        <v>30.742000000000001</v>
      </c>
      <c r="AQ216" s="87">
        <v>15.4</v>
      </c>
      <c r="AR216" s="87">
        <v>14.8</v>
      </c>
      <c r="AS216" s="87">
        <v>18.16</v>
      </c>
      <c r="AT216" s="87">
        <v>17.548999999999999</v>
      </c>
      <c r="AU216" s="87"/>
      <c r="AV216" s="87">
        <v>12.8</v>
      </c>
      <c r="AW216" s="87">
        <v>13.1</v>
      </c>
      <c r="AX216" s="87">
        <v>13.2</v>
      </c>
      <c r="AY216" s="87">
        <v>14.8</v>
      </c>
      <c r="AZ216" s="87"/>
      <c r="BA216" s="87">
        <v>15.754</v>
      </c>
      <c r="BB216" s="87">
        <v>0.83799999999999997</v>
      </c>
      <c r="BC216" s="87">
        <v>13.702</v>
      </c>
      <c r="BD216" s="87">
        <v>12.1</v>
      </c>
      <c r="BE216" s="87"/>
      <c r="BF216" s="87">
        <v>0.98899999999999999</v>
      </c>
      <c r="BG216" s="87">
        <v>1.1879999999999999</v>
      </c>
      <c r="BH216" s="87">
        <v>0.92300000000000004</v>
      </c>
      <c r="BI216" s="87">
        <v>1.5329999999999999</v>
      </c>
      <c r="BJ216" s="25"/>
      <c r="BK216" s="25"/>
      <c r="BL216" s="25"/>
      <c r="BM216" s="25"/>
      <c r="BN216" s="25"/>
      <c r="BO216" s="25"/>
      <c r="BP216" s="25"/>
      <c r="BQ216" s="25"/>
      <c r="BR216" s="25"/>
      <c r="BS216" s="25"/>
      <c r="BT216" s="25"/>
      <c r="BU216" s="25"/>
      <c r="BV216" s="25"/>
      <c r="BW216" s="25"/>
      <c r="BX216" s="25"/>
      <c r="BY216" s="25"/>
      <c r="BZ216" s="25"/>
      <c r="CA216" s="25"/>
      <c r="CB216" s="25"/>
      <c r="CC216" s="25"/>
      <c r="CD216" s="25"/>
      <c r="CE216" s="25"/>
      <c r="CF216" s="25"/>
      <c r="CG216" s="25"/>
      <c r="CH216" s="25"/>
      <c r="CI216" s="25"/>
      <c r="CJ216" s="25"/>
      <c r="CK216" s="25"/>
      <c r="CL216" s="25"/>
      <c r="CM216" s="25"/>
      <c r="CN216" s="25"/>
      <c r="CO216" s="25"/>
      <c r="CP216" s="25"/>
      <c r="CQ216" s="25"/>
      <c r="CR216" s="25"/>
      <c r="CS216" s="25"/>
      <c r="CT216" s="25"/>
      <c r="CU216" s="25"/>
      <c r="CV216" s="25"/>
      <c r="CW216" s="25"/>
      <c r="CX216" s="25"/>
      <c r="CY216" s="25"/>
      <c r="CZ216" s="25"/>
      <c r="DA216" s="25"/>
      <c r="DB216" s="25"/>
      <c r="DC216" s="25"/>
      <c r="DD216" s="25"/>
      <c r="DE216" s="25"/>
      <c r="DF216" s="25"/>
      <c r="DG216" s="25"/>
      <c r="DH216" s="25"/>
      <c r="DI216" s="25"/>
      <c r="DJ216" s="25"/>
      <c r="DK216" s="25"/>
      <c r="DL216" s="25"/>
      <c r="DM216" s="25"/>
      <c r="DN216" s="25"/>
      <c r="DO216" s="25"/>
      <c r="DP216" s="25"/>
      <c r="DQ216" s="25"/>
      <c r="DR216" s="25"/>
      <c r="DS216" s="25"/>
      <c r="DT216" s="25"/>
      <c r="DU216" s="25"/>
      <c r="DV216" s="25"/>
      <c r="DW216" s="25"/>
      <c r="DX216" s="25"/>
      <c r="DY216" s="25"/>
      <c r="DZ216" s="25"/>
      <c r="EA216" s="25"/>
      <c r="EB216" s="25"/>
      <c r="EC216" s="25"/>
      <c r="ED216" s="25"/>
      <c r="EE216" s="25"/>
      <c r="EF216" s="25"/>
      <c r="EG216" s="25"/>
      <c r="EH216" s="25"/>
      <c r="EI216" s="25"/>
      <c r="EJ216" s="25"/>
      <c r="EK216" s="25"/>
      <c r="EL216" s="25"/>
      <c r="EM216" s="25"/>
      <c r="EN216" s="25"/>
      <c r="EO216" s="25"/>
      <c r="EP216" s="25"/>
      <c r="EQ216" s="25"/>
      <c r="ER216" s="25"/>
      <c r="ES216" s="25"/>
      <c r="ET216" s="25"/>
      <c r="EU216" s="25"/>
      <c r="EV216" s="25"/>
      <c r="EW216" s="25"/>
      <c r="EX216" s="25"/>
      <c r="EY216" s="25"/>
      <c r="EZ216" s="25"/>
      <c r="FA216" s="25"/>
      <c r="FB216" s="25"/>
      <c r="FC216" s="25"/>
    </row>
    <row r="217" spans="1:159" s="10" customFormat="1" ht="16.5">
      <c r="A217" s="39" t="s">
        <v>54</v>
      </c>
      <c r="B217" s="87">
        <v>161.08799999999999</v>
      </c>
      <c r="C217" s="87">
        <v>80.804000000000002</v>
      </c>
      <c r="D217" s="87">
        <v>76.692333333333337</v>
      </c>
      <c r="E217" s="87">
        <v>80.039000000000001</v>
      </c>
      <c r="F217" s="87">
        <v>76.776666666666657</v>
      </c>
      <c r="G217" s="84">
        <v>171.88120000000001</v>
      </c>
      <c r="H217" s="84">
        <v>81.774539999999988</v>
      </c>
      <c r="I217" s="84">
        <v>77.261479999999992</v>
      </c>
      <c r="J217" s="84">
        <v>79.883219999999994</v>
      </c>
      <c r="K217" s="84">
        <v>80.107640000000004</v>
      </c>
      <c r="L217" s="84">
        <v>186.18719999999999</v>
      </c>
      <c r="M217" s="87">
        <v>82.363699999999994</v>
      </c>
      <c r="N217" s="84">
        <v>88.707750000000004</v>
      </c>
      <c r="O217" s="84">
        <v>83.918630000000007</v>
      </c>
      <c r="P217" s="87">
        <v>80.948369999999997</v>
      </c>
      <c r="Q217" s="87">
        <v>213.0746</v>
      </c>
      <c r="R217" s="87">
        <v>91.337900000000005</v>
      </c>
      <c r="S217" s="87">
        <v>91.337900000000005</v>
      </c>
      <c r="T217" s="87">
        <v>85.775700000000001</v>
      </c>
      <c r="U217" s="87">
        <v>90.082999999999998</v>
      </c>
      <c r="V217" s="87">
        <v>187.18600000000001</v>
      </c>
      <c r="W217" s="87">
        <v>85.387</v>
      </c>
      <c r="X217" s="87">
        <v>89.790999999999997</v>
      </c>
      <c r="Y217" s="87">
        <v>87.391800000000003</v>
      </c>
      <c r="Z217" s="87">
        <v>90.656499999999994</v>
      </c>
      <c r="AA217" s="87">
        <v>183.84200000000001</v>
      </c>
      <c r="AB217" s="87">
        <v>79</v>
      </c>
      <c r="AC217" s="87">
        <v>88.93</v>
      </c>
      <c r="AD217" s="87">
        <v>90.79</v>
      </c>
      <c r="AE217" s="87">
        <v>90.581999999999994</v>
      </c>
      <c r="AF217" s="87">
        <v>187.30199999999999</v>
      </c>
      <c r="AG217" s="87">
        <v>84.534000000000006</v>
      </c>
      <c r="AH217" s="87">
        <v>89.328000000000003</v>
      </c>
      <c r="AI217" s="87">
        <v>85.043999999999997</v>
      </c>
      <c r="AJ217" s="87">
        <v>86.962000000000003</v>
      </c>
      <c r="AK217" s="87">
        <v>172.68100000000001</v>
      </c>
      <c r="AL217" s="87">
        <v>81.147999999999996</v>
      </c>
      <c r="AM217" s="87">
        <v>82.155000000000001</v>
      </c>
      <c r="AN217" s="87">
        <v>85.52</v>
      </c>
      <c r="AO217" s="87">
        <v>84.433000000000007</v>
      </c>
      <c r="AP217" s="87">
        <v>172.38499999999999</v>
      </c>
      <c r="AQ217" s="87">
        <v>72.5</v>
      </c>
      <c r="AR217" s="87">
        <v>77.400000000000006</v>
      </c>
      <c r="AS217" s="87">
        <v>79.17</v>
      </c>
      <c r="AT217" s="87">
        <v>22.1</v>
      </c>
      <c r="AU217" s="87"/>
      <c r="AV217" s="87">
        <v>73.3</v>
      </c>
      <c r="AW217" s="87">
        <v>71.5</v>
      </c>
      <c r="AX217" s="87">
        <v>67.3</v>
      </c>
      <c r="AY217" s="87">
        <v>70.900000000000006</v>
      </c>
      <c r="AZ217" s="87"/>
      <c r="BA217" s="87">
        <v>74.102000000000004</v>
      </c>
      <c r="BB217" s="87">
        <v>14.867000000000001</v>
      </c>
      <c r="BC217" s="87">
        <v>72.954999999999998</v>
      </c>
      <c r="BD217" s="87">
        <v>73.2</v>
      </c>
      <c r="BE217" s="87"/>
      <c r="BF217" s="87">
        <v>10.872999999999999</v>
      </c>
      <c r="BG217" s="87">
        <v>11.103999999999999</v>
      </c>
      <c r="BH217" s="87">
        <v>12.741</v>
      </c>
      <c r="BI217" s="87">
        <v>12.353999999999999</v>
      </c>
      <c r="BJ217" s="25"/>
      <c r="BK217" s="25"/>
      <c r="BL217" s="25"/>
      <c r="BM217" s="25"/>
      <c r="BN217" s="25"/>
      <c r="BO217" s="25"/>
      <c r="BP217" s="25"/>
      <c r="BQ217" s="25"/>
      <c r="BR217" s="25"/>
      <c r="BS217" s="25"/>
      <c r="BT217" s="25"/>
      <c r="BU217" s="25"/>
      <c r="BV217" s="25"/>
      <c r="BW217" s="25"/>
      <c r="BX217" s="25"/>
      <c r="BY217" s="25"/>
      <c r="BZ217" s="25"/>
      <c r="CA217" s="25"/>
      <c r="CB217" s="25"/>
      <c r="CC217" s="25"/>
      <c r="CD217" s="25"/>
      <c r="CE217" s="25"/>
      <c r="CF217" s="25"/>
      <c r="CG217" s="25"/>
      <c r="CH217" s="25"/>
      <c r="CI217" s="25"/>
      <c r="CJ217" s="25"/>
      <c r="CK217" s="25"/>
      <c r="CL217" s="25"/>
      <c r="CM217" s="25"/>
      <c r="CN217" s="25"/>
      <c r="CO217" s="25"/>
      <c r="CP217" s="25"/>
      <c r="CQ217" s="25"/>
      <c r="CR217" s="25"/>
      <c r="CS217" s="25"/>
      <c r="CT217" s="25"/>
      <c r="CU217" s="25"/>
      <c r="CV217" s="25"/>
      <c r="CW217" s="25"/>
      <c r="CX217" s="25"/>
      <c r="CY217" s="25"/>
      <c r="CZ217" s="25"/>
      <c r="DA217" s="25"/>
      <c r="DB217" s="25"/>
      <c r="DC217" s="25"/>
      <c r="DD217" s="25"/>
      <c r="DE217" s="25"/>
      <c r="DF217" s="25"/>
      <c r="DG217" s="25"/>
      <c r="DH217" s="25"/>
      <c r="DI217" s="25"/>
      <c r="DJ217" s="25"/>
      <c r="DK217" s="25"/>
      <c r="DL217" s="25"/>
      <c r="DM217" s="25"/>
      <c r="DN217" s="25"/>
      <c r="DO217" s="25"/>
      <c r="DP217" s="25"/>
      <c r="DQ217" s="25"/>
      <c r="DR217" s="25"/>
      <c r="DS217" s="25"/>
      <c r="DT217" s="25"/>
      <c r="DU217" s="25"/>
      <c r="DV217" s="25"/>
      <c r="DW217" s="25"/>
      <c r="DX217" s="25"/>
      <c r="DY217" s="25"/>
      <c r="DZ217" s="25"/>
      <c r="EA217" s="25"/>
      <c r="EB217" s="25"/>
      <c r="EC217" s="25"/>
      <c r="ED217" s="25"/>
      <c r="EE217" s="25"/>
      <c r="EF217" s="25"/>
      <c r="EG217" s="25"/>
      <c r="EH217" s="25"/>
      <c r="EI217" s="25"/>
      <c r="EJ217" s="25"/>
      <c r="EK217" s="25"/>
      <c r="EL217" s="25"/>
      <c r="EM217" s="25"/>
      <c r="EN217" s="25"/>
      <c r="EO217" s="25"/>
      <c r="EP217" s="25"/>
      <c r="EQ217" s="25"/>
      <c r="ER217" s="25"/>
      <c r="ES217" s="25"/>
      <c r="ET217" s="25"/>
      <c r="EU217" s="25"/>
      <c r="EV217" s="25"/>
      <c r="EW217" s="25"/>
      <c r="EX217" s="25"/>
      <c r="EY217" s="25"/>
      <c r="EZ217" s="25"/>
      <c r="FA217" s="25"/>
      <c r="FB217" s="25"/>
      <c r="FC217" s="25"/>
    </row>
    <row r="218" spans="1:159" s="10" customFormat="1" ht="16.5">
      <c r="A218" s="39" t="s">
        <v>55</v>
      </c>
      <c r="B218" s="87">
        <v>34.564999999999998</v>
      </c>
      <c r="C218" s="87">
        <v>17.309666666666669</v>
      </c>
      <c r="D218" s="87">
        <v>19.336666666666666</v>
      </c>
      <c r="E218" s="87">
        <v>18.930333333333333</v>
      </c>
      <c r="F218" s="87">
        <v>18.277333333333335</v>
      </c>
      <c r="G218" s="84">
        <v>34.520859999999999</v>
      </c>
      <c r="H218" s="84">
        <v>19.950029999999998</v>
      </c>
      <c r="I218" s="84">
        <v>19.336939999999998</v>
      </c>
      <c r="J218" s="84">
        <v>20.169319999999999</v>
      </c>
      <c r="K218" s="84">
        <v>21.471160000000001</v>
      </c>
      <c r="L218" s="84">
        <v>38.852739999999997</v>
      </c>
      <c r="M218" s="87">
        <v>20.368099999999998</v>
      </c>
      <c r="N218" s="84">
        <v>22.04738</v>
      </c>
      <c r="O218" s="84">
        <v>21.352080000000001</v>
      </c>
      <c r="P218" s="87">
        <v>20.36046</v>
      </c>
      <c r="Q218" s="87">
        <v>46.413530000000002</v>
      </c>
      <c r="R218" s="87">
        <v>20.1526</v>
      </c>
      <c r="S218" s="87">
        <v>20.1526</v>
      </c>
      <c r="T218" s="87">
        <v>21.223700000000001</v>
      </c>
      <c r="U218" s="87">
        <v>19.3842</v>
      </c>
      <c r="V218" s="87">
        <v>40.518999999999998</v>
      </c>
      <c r="W218" s="87">
        <v>22.62</v>
      </c>
      <c r="X218" s="87">
        <v>21.265000000000001</v>
      </c>
      <c r="Y218" s="87">
        <v>22.463200000000001</v>
      </c>
      <c r="Z218" s="87">
        <v>22.155000000000001</v>
      </c>
      <c r="AA218" s="87">
        <v>40.284999999999997</v>
      </c>
      <c r="AB218" s="87">
        <v>23.29</v>
      </c>
      <c r="AC218" s="87">
        <v>25.71</v>
      </c>
      <c r="AD218" s="87">
        <v>20.86</v>
      </c>
      <c r="AE218" s="87">
        <v>22.108000000000001</v>
      </c>
      <c r="AF218" s="87">
        <v>44.353000000000002</v>
      </c>
      <c r="AG218" s="87">
        <v>24.202999999999999</v>
      </c>
      <c r="AH218" s="87">
        <v>21.486999999999998</v>
      </c>
      <c r="AI218" s="87">
        <v>26.236999999999998</v>
      </c>
      <c r="AJ218" s="87">
        <v>23.227</v>
      </c>
      <c r="AK218" s="87">
        <v>41.753999999999998</v>
      </c>
      <c r="AL218" s="87">
        <v>21.689</v>
      </c>
      <c r="AM218" s="87">
        <v>20.87</v>
      </c>
      <c r="AN218" s="87">
        <v>23.443000000000001</v>
      </c>
      <c r="AO218" s="87">
        <v>24.207000000000001</v>
      </c>
      <c r="AP218" s="87">
        <v>44.993000000000002</v>
      </c>
      <c r="AQ218" s="87">
        <v>22.3</v>
      </c>
      <c r="AR218" s="87">
        <v>22.3</v>
      </c>
      <c r="AS218" s="87">
        <v>22.78</v>
      </c>
      <c r="AT218" s="87">
        <v>3.75</v>
      </c>
      <c r="AU218" s="87"/>
      <c r="AV218" s="87">
        <v>22.6</v>
      </c>
      <c r="AW218" s="87">
        <v>22.2</v>
      </c>
      <c r="AX218" s="87">
        <v>21.1</v>
      </c>
      <c r="AY218" s="87">
        <v>19.899999999999999</v>
      </c>
      <c r="AZ218" s="87"/>
      <c r="BA218" s="87">
        <v>24.663</v>
      </c>
      <c r="BB218" s="87">
        <v>74.075000000000003</v>
      </c>
      <c r="BC218" s="87">
        <v>23.707999999999998</v>
      </c>
      <c r="BD218" s="87">
        <v>20.9</v>
      </c>
      <c r="BE218" s="87"/>
      <c r="BF218" s="87">
        <v>73.486000000000004</v>
      </c>
      <c r="BG218" s="87">
        <v>68.241</v>
      </c>
      <c r="BH218" s="87">
        <v>74.037000000000006</v>
      </c>
      <c r="BI218" s="87">
        <v>76.924999999999997</v>
      </c>
      <c r="BJ218" s="25"/>
      <c r="BK218" s="25"/>
      <c r="BL218" s="25"/>
      <c r="BM218" s="25"/>
      <c r="BN218" s="25"/>
      <c r="BO218" s="25"/>
      <c r="BP218" s="25"/>
      <c r="BQ218" s="25"/>
      <c r="BR218" s="25"/>
      <c r="BS218" s="25"/>
      <c r="BT218" s="25"/>
      <c r="BU218" s="25"/>
      <c r="BV218" s="25"/>
      <c r="BW218" s="25"/>
      <c r="BX218" s="25"/>
      <c r="BY218" s="25"/>
      <c r="BZ218" s="25"/>
      <c r="CA218" s="25"/>
      <c r="CB218" s="25"/>
      <c r="CC218" s="25"/>
      <c r="CD218" s="25"/>
      <c r="CE218" s="25"/>
      <c r="CF218" s="25"/>
      <c r="CG218" s="25"/>
      <c r="CH218" s="25"/>
      <c r="CI218" s="25"/>
      <c r="CJ218" s="25"/>
      <c r="CK218" s="25"/>
      <c r="CL218" s="25"/>
      <c r="CM218" s="25"/>
      <c r="CN218" s="25"/>
      <c r="CO218" s="25"/>
      <c r="CP218" s="25"/>
      <c r="CQ218" s="25"/>
      <c r="CR218" s="25"/>
      <c r="CS218" s="25"/>
      <c r="CT218" s="25"/>
      <c r="CU218" s="25"/>
      <c r="CV218" s="25"/>
      <c r="CW218" s="25"/>
      <c r="CX218" s="25"/>
      <c r="CY218" s="25"/>
      <c r="CZ218" s="25"/>
      <c r="DA218" s="25"/>
      <c r="DB218" s="25"/>
      <c r="DC218" s="25"/>
      <c r="DD218" s="25"/>
      <c r="DE218" s="25"/>
      <c r="DF218" s="25"/>
      <c r="DG218" s="25"/>
      <c r="DH218" s="25"/>
      <c r="DI218" s="25"/>
      <c r="DJ218" s="25"/>
      <c r="DK218" s="25"/>
      <c r="DL218" s="25"/>
      <c r="DM218" s="25"/>
      <c r="DN218" s="25"/>
      <c r="DO218" s="25"/>
      <c r="DP218" s="25"/>
      <c r="DQ218" s="25"/>
      <c r="DR218" s="25"/>
      <c r="DS218" s="25"/>
      <c r="DT218" s="25"/>
      <c r="DU218" s="25"/>
      <c r="DV218" s="25"/>
      <c r="DW218" s="25"/>
      <c r="DX218" s="25"/>
      <c r="DY218" s="25"/>
      <c r="DZ218" s="25"/>
      <c r="EA218" s="25"/>
      <c r="EB218" s="25"/>
      <c r="EC218" s="25"/>
      <c r="ED218" s="25"/>
      <c r="EE218" s="25"/>
      <c r="EF218" s="25"/>
      <c r="EG218" s="25"/>
      <c r="EH218" s="25"/>
      <c r="EI218" s="25"/>
      <c r="EJ218" s="25"/>
      <c r="EK218" s="25"/>
      <c r="EL218" s="25"/>
      <c r="EM218" s="25"/>
      <c r="EN218" s="25"/>
      <c r="EO218" s="25"/>
      <c r="EP218" s="25"/>
      <c r="EQ218" s="25"/>
      <c r="ER218" s="25"/>
      <c r="ES218" s="25"/>
      <c r="ET218" s="25"/>
      <c r="EU218" s="25"/>
      <c r="EV218" s="25"/>
      <c r="EW218" s="25"/>
      <c r="EX218" s="25"/>
      <c r="EY218" s="25"/>
      <c r="EZ218" s="25"/>
      <c r="FA218" s="25"/>
      <c r="FB218" s="25"/>
      <c r="FC218" s="25"/>
    </row>
    <row r="219" spans="1:159" s="10" customFormat="1" ht="16.5">
      <c r="A219" s="39" t="s">
        <v>56</v>
      </c>
      <c r="B219" s="87">
        <v>5.4473000000000003</v>
      </c>
      <c r="C219" s="87">
        <v>3.4239999999999999</v>
      </c>
      <c r="D219" s="87">
        <v>4.8619999999999992</v>
      </c>
      <c r="E219" s="87">
        <v>2.8710000000000004</v>
      </c>
      <c r="F219" s="87">
        <v>4.4003333333333332</v>
      </c>
      <c r="G219" s="84">
        <v>5.5188350000000002</v>
      </c>
      <c r="H219" s="84">
        <v>4.6149459999999998</v>
      </c>
      <c r="I219" s="84">
        <v>5.086932</v>
      </c>
      <c r="J219" s="84">
        <v>3.930809</v>
      </c>
      <c r="K219" s="84">
        <v>4.3442059999999998</v>
      </c>
      <c r="L219" s="84">
        <v>6.9672109999999998</v>
      </c>
      <c r="M219" s="87">
        <v>5.1759700000000004</v>
      </c>
      <c r="N219" s="84">
        <v>3.8609800000000001</v>
      </c>
      <c r="O219" s="84">
        <v>3.8720369999999997</v>
      </c>
      <c r="P219" s="87">
        <v>4.459028</v>
      </c>
      <c r="Q219" s="87">
        <v>7.6568420000000001</v>
      </c>
      <c r="R219" s="87">
        <v>4.0983700000000001</v>
      </c>
      <c r="S219" s="87">
        <v>4.0983700000000001</v>
      </c>
      <c r="T219" s="87">
        <v>4.9368100000000004</v>
      </c>
      <c r="U219" s="87">
        <v>4.53179</v>
      </c>
      <c r="V219" s="87">
        <v>4.9040499999999998</v>
      </c>
      <c r="W219" s="87">
        <v>3.3</v>
      </c>
      <c r="X219" s="87">
        <v>4.6550000000000002</v>
      </c>
      <c r="Y219" s="87">
        <v>4.1838199999999999</v>
      </c>
      <c r="Z219" s="87">
        <v>2.2126600000000001</v>
      </c>
      <c r="AA219" s="87">
        <v>5.7519999999999998</v>
      </c>
      <c r="AB219" s="87">
        <v>3.33</v>
      </c>
      <c r="AC219" s="87">
        <v>3.79</v>
      </c>
      <c r="AD219" s="87">
        <v>5.55</v>
      </c>
      <c r="AE219" s="87">
        <v>3.758</v>
      </c>
      <c r="AF219" s="87">
        <v>4.141</v>
      </c>
      <c r="AG219" s="87">
        <v>3.12</v>
      </c>
      <c r="AH219" s="87">
        <v>3.4780000000000002</v>
      </c>
      <c r="AI219" s="87">
        <v>3.5169999999999999</v>
      </c>
      <c r="AJ219" s="87">
        <v>3.7480000000000002</v>
      </c>
      <c r="AK219" s="87">
        <v>4.9059999999999997</v>
      </c>
      <c r="AL219" s="87">
        <v>4.0529999999999999</v>
      </c>
      <c r="AM219" s="87">
        <v>4.0549999999999997</v>
      </c>
      <c r="AN219" s="87">
        <v>2.7509999999999999</v>
      </c>
      <c r="AO219" s="87">
        <v>3.4409999999999998</v>
      </c>
      <c r="AP219" s="87">
        <v>3.948</v>
      </c>
      <c r="AQ219" s="87">
        <v>17.8</v>
      </c>
      <c r="AR219" s="87">
        <v>3.3</v>
      </c>
      <c r="AS219" s="87">
        <v>2.1</v>
      </c>
      <c r="AT219" s="87">
        <v>15.58</v>
      </c>
      <c r="AU219" s="87"/>
      <c r="AV219" s="87">
        <v>16.899999999999999</v>
      </c>
      <c r="AW219" s="87">
        <v>17.8</v>
      </c>
      <c r="AX219" s="87">
        <v>19.8</v>
      </c>
      <c r="AY219" s="87">
        <v>21.2</v>
      </c>
      <c r="AZ219" s="87"/>
      <c r="BA219" s="87">
        <v>16.785</v>
      </c>
      <c r="BB219" s="87">
        <v>24.123000000000001</v>
      </c>
      <c r="BC219" s="87">
        <v>17.725000000000001</v>
      </c>
      <c r="BD219" s="87">
        <v>20</v>
      </c>
      <c r="BE219" s="87"/>
      <c r="BF219" s="87">
        <v>22.19</v>
      </c>
      <c r="BG219" s="87">
        <v>21.088999999999999</v>
      </c>
      <c r="BH219" s="87">
        <v>21.372</v>
      </c>
      <c r="BI219" s="87">
        <v>21.245999999999999</v>
      </c>
      <c r="BJ219" s="25"/>
      <c r="BK219" s="25"/>
      <c r="BL219" s="25"/>
      <c r="BM219" s="25"/>
      <c r="BN219" s="25"/>
      <c r="BO219" s="25"/>
      <c r="BP219" s="25"/>
      <c r="BQ219" s="25"/>
      <c r="BR219" s="25"/>
      <c r="BS219" s="25"/>
      <c r="BT219" s="25"/>
      <c r="BU219" s="25"/>
      <c r="BV219" s="25"/>
      <c r="BW219" s="25"/>
      <c r="BX219" s="25"/>
      <c r="BY219" s="25"/>
      <c r="BZ219" s="25"/>
      <c r="CA219" s="25"/>
      <c r="CB219" s="25"/>
      <c r="CC219" s="25"/>
      <c r="CD219" s="25"/>
      <c r="CE219" s="25"/>
      <c r="CF219" s="25"/>
      <c r="CG219" s="25"/>
      <c r="CH219" s="25"/>
      <c r="CI219" s="25"/>
      <c r="CJ219" s="25"/>
      <c r="CK219" s="25"/>
      <c r="CL219" s="25"/>
      <c r="CM219" s="25"/>
      <c r="CN219" s="25"/>
      <c r="CO219" s="25"/>
      <c r="CP219" s="25"/>
      <c r="CQ219" s="25"/>
      <c r="CR219" s="25"/>
      <c r="CS219" s="25"/>
      <c r="CT219" s="25"/>
      <c r="CU219" s="25"/>
      <c r="CV219" s="25"/>
      <c r="CW219" s="25"/>
      <c r="CX219" s="25"/>
      <c r="CY219" s="25"/>
      <c r="CZ219" s="25"/>
      <c r="DA219" s="25"/>
      <c r="DB219" s="25"/>
      <c r="DC219" s="25"/>
      <c r="DD219" s="25"/>
      <c r="DE219" s="25"/>
      <c r="DF219" s="25"/>
      <c r="DG219" s="25"/>
      <c r="DH219" s="25"/>
      <c r="DI219" s="25"/>
      <c r="DJ219" s="25"/>
      <c r="DK219" s="25"/>
      <c r="DL219" s="25"/>
      <c r="DM219" s="25"/>
      <c r="DN219" s="25"/>
      <c r="DO219" s="25"/>
      <c r="DP219" s="25"/>
      <c r="DQ219" s="25"/>
      <c r="DR219" s="25"/>
      <c r="DS219" s="25"/>
      <c r="DT219" s="25"/>
      <c r="DU219" s="25"/>
      <c r="DV219" s="25"/>
      <c r="DW219" s="25"/>
      <c r="DX219" s="25"/>
      <c r="DY219" s="25"/>
      <c r="DZ219" s="25"/>
      <c r="EA219" s="25"/>
      <c r="EB219" s="25"/>
      <c r="EC219" s="25"/>
      <c r="ED219" s="25"/>
      <c r="EE219" s="25"/>
      <c r="EF219" s="25"/>
      <c r="EG219" s="25"/>
      <c r="EH219" s="25"/>
      <c r="EI219" s="25"/>
      <c r="EJ219" s="25"/>
      <c r="EK219" s="25"/>
      <c r="EL219" s="25"/>
      <c r="EM219" s="25"/>
      <c r="EN219" s="25"/>
      <c r="EO219" s="25"/>
      <c r="EP219" s="25"/>
      <c r="EQ219" s="25"/>
      <c r="ER219" s="25"/>
      <c r="ES219" s="25"/>
      <c r="ET219" s="25"/>
      <c r="EU219" s="25"/>
      <c r="EV219" s="25"/>
      <c r="EW219" s="25"/>
      <c r="EX219" s="25"/>
      <c r="EY219" s="25"/>
      <c r="EZ219" s="25"/>
      <c r="FA219" s="25"/>
      <c r="FB219" s="25"/>
      <c r="FC219" s="25"/>
    </row>
    <row r="220" spans="1:159" s="10" customFormat="1" ht="16.5">
      <c r="A220" s="39" t="s">
        <v>57</v>
      </c>
      <c r="B220" s="87">
        <v>29.648299999999999</v>
      </c>
      <c r="C220" s="87">
        <v>18.337</v>
      </c>
      <c r="D220" s="87">
        <v>20.205666666666669</v>
      </c>
      <c r="E220" s="87">
        <v>20.263999999999999</v>
      </c>
      <c r="F220" s="87">
        <v>18.616666666666667</v>
      </c>
      <c r="G220" s="84">
        <v>35.918430000000001</v>
      </c>
      <c r="H220" s="84">
        <v>24.391150000000003</v>
      </c>
      <c r="I220" s="84">
        <v>25.03022</v>
      </c>
      <c r="J220" s="84">
        <v>21.811610000000002</v>
      </c>
      <c r="K220" s="84">
        <v>23.127120000000001</v>
      </c>
      <c r="L220" s="84">
        <v>32.925629999999998</v>
      </c>
      <c r="M220" s="87">
        <v>22.154199999999999</v>
      </c>
      <c r="N220" s="84">
        <v>22.482610000000001</v>
      </c>
      <c r="O220" s="84">
        <v>20.41817</v>
      </c>
      <c r="P220" s="87">
        <v>23.231930000000002</v>
      </c>
      <c r="Q220" s="87">
        <v>36.293700000000001</v>
      </c>
      <c r="R220" s="87">
        <v>20.422000000000001</v>
      </c>
      <c r="S220" s="87">
        <v>20.422000000000001</v>
      </c>
      <c r="T220" s="87">
        <v>23.603400000000001</v>
      </c>
      <c r="U220" s="87">
        <v>23.5731</v>
      </c>
      <c r="V220" s="87">
        <v>31.895199999999999</v>
      </c>
      <c r="W220" s="87">
        <v>20.681999999999999</v>
      </c>
      <c r="X220" s="87">
        <v>19.791</v>
      </c>
      <c r="Y220" s="87">
        <v>21.9193</v>
      </c>
      <c r="Z220" s="87">
        <v>23.3188</v>
      </c>
      <c r="AA220" s="87">
        <v>29.972000000000001</v>
      </c>
      <c r="AB220" s="87">
        <v>18.489999999999998</v>
      </c>
      <c r="AC220" s="87">
        <v>21.73</v>
      </c>
      <c r="AD220" s="87">
        <v>20.21</v>
      </c>
      <c r="AE220" s="87">
        <v>15.58</v>
      </c>
      <c r="AF220" s="87">
        <v>29.347000000000001</v>
      </c>
      <c r="AG220" s="87">
        <v>17.547000000000001</v>
      </c>
      <c r="AH220" s="87">
        <v>18.297999999999998</v>
      </c>
      <c r="AI220" s="87">
        <v>20.56</v>
      </c>
      <c r="AJ220" s="87">
        <v>19.143000000000001</v>
      </c>
      <c r="AK220" s="87">
        <v>27.808</v>
      </c>
      <c r="AL220" s="87">
        <v>17.899000000000001</v>
      </c>
      <c r="AM220" s="87">
        <v>17.931999999999999</v>
      </c>
      <c r="AN220" s="87">
        <v>22.37</v>
      </c>
      <c r="AO220" s="87">
        <v>18.948</v>
      </c>
      <c r="AP220" s="87">
        <v>27.395</v>
      </c>
      <c r="AQ220" s="87">
        <v>49.5</v>
      </c>
      <c r="AR220" s="87">
        <v>17.3</v>
      </c>
      <c r="AS220" s="87">
        <v>21.08</v>
      </c>
      <c r="AT220" s="87">
        <v>50.32</v>
      </c>
      <c r="AU220" s="87"/>
      <c r="AV220" s="87">
        <v>50.5</v>
      </c>
      <c r="AW220" s="87">
        <v>54.9</v>
      </c>
      <c r="AX220" s="87">
        <v>49.4</v>
      </c>
      <c r="AY220" s="87">
        <v>50.3</v>
      </c>
      <c r="AZ220" s="87"/>
      <c r="BA220" s="87">
        <v>44.545999999999999</v>
      </c>
      <c r="BB220" s="87">
        <v>17.094000000000001</v>
      </c>
      <c r="BC220" s="87">
        <v>54.314999999999998</v>
      </c>
      <c r="BD220" s="87">
        <v>53</v>
      </c>
      <c r="BE220" s="87"/>
      <c r="BF220" s="87">
        <v>15.159000000000001</v>
      </c>
      <c r="BG220" s="87">
        <v>15.941000000000001</v>
      </c>
      <c r="BH220" s="87">
        <v>16.396999999999998</v>
      </c>
      <c r="BI220" s="87">
        <v>17.754000000000001</v>
      </c>
      <c r="BJ220" s="25"/>
      <c r="BK220" s="25"/>
      <c r="BL220" s="25"/>
      <c r="BM220" s="25"/>
      <c r="BN220" s="25"/>
      <c r="BO220" s="25"/>
      <c r="BP220" s="25"/>
      <c r="BQ220" s="25"/>
      <c r="BR220" s="25"/>
      <c r="BS220" s="25"/>
      <c r="BT220" s="25"/>
      <c r="BU220" s="25"/>
      <c r="BV220" s="25"/>
      <c r="BW220" s="25"/>
      <c r="BX220" s="25"/>
      <c r="BY220" s="25"/>
      <c r="BZ220" s="25"/>
      <c r="CA220" s="25"/>
      <c r="CB220" s="25"/>
      <c r="CC220" s="25"/>
      <c r="CD220" s="25"/>
      <c r="CE220" s="25"/>
      <c r="CF220" s="25"/>
      <c r="CG220" s="25"/>
      <c r="CH220" s="25"/>
      <c r="CI220" s="25"/>
      <c r="CJ220" s="25"/>
      <c r="CK220" s="25"/>
      <c r="CL220" s="25"/>
      <c r="CM220" s="25"/>
      <c r="CN220" s="25"/>
      <c r="CO220" s="25"/>
      <c r="CP220" s="25"/>
      <c r="CQ220" s="25"/>
      <c r="CR220" s="25"/>
      <c r="CS220" s="25"/>
      <c r="CT220" s="25"/>
      <c r="CU220" s="25"/>
      <c r="CV220" s="25"/>
      <c r="CW220" s="25"/>
      <c r="CX220" s="25"/>
      <c r="CY220" s="25"/>
      <c r="CZ220" s="25"/>
      <c r="DA220" s="25"/>
      <c r="DB220" s="25"/>
      <c r="DC220" s="25"/>
      <c r="DD220" s="25"/>
      <c r="DE220" s="25"/>
      <c r="DF220" s="25"/>
      <c r="DG220" s="25"/>
      <c r="DH220" s="25"/>
      <c r="DI220" s="25"/>
      <c r="DJ220" s="25"/>
      <c r="DK220" s="25"/>
      <c r="DL220" s="25"/>
      <c r="DM220" s="25"/>
      <c r="DN220" s="25"/>
      <c r="DO220" s="25"/>
      <c r="DP220" s="25"/>
      <c r="DQ220" s="25"/>
      <c r="DR220" s="25"/>
      <c r="DS220" s="25"/>
      <c r="DT220" s="25"/>
      <c r="DU220" s="25"/>
      <c r="DV220" s="25"/>
      <c r="DW220" s="25"/>
      <c r="DX220" s="25"/>
      <c r="DY220" s="25"/>
      <c r="DZ220" s="25"/>
      <c r="EA220" s="25"/>
      <c r="EB220" s="25"/>
      <c r="EC220" s="25"/>
      <c r="ED220" s="25"/>
      <c r="EE220" s="25"/>
      <c r="EF220" s="25"/>
      <c r="EG220" s="25"/>
      <c r="EH220" s="25"/>
      <c r="EI220" s="25"/>
      <c r="EJ220" s="25"/>
      <c r="EK220" s="25"/>
      <c r="EL220" s="25"/>
      <c r="EM220" s="25"/>
      <c r="EN220" s="25"/>
      <c r="EO220" s="25"/>
      <c r="EP220" s="25"/>
      <c r="EQ220" s="25"/>
      <c r="ER220" s="25"/>
      <c r="ES220" s="25"/>
      <c r="ET220" s="25"/>
      <c r="EU220" s="25"/>
      <c r="EV220" s="25"/>
      <c r="EW220" s="25"/>
      <c r="EX220" s="25"/>
      <c r="EY220" s="25"/>
      <c r="EZ220" s="25"/>
      <c r="FA220" s="25"/>
      <c r="FB220" s="25"/>
      <c r="FC220" s="25"/>
    </row>
    <row r="221" spans="1:159" s="10" customFormat="1" ht="16.5">
      <c r="A221" s="39" t="s">
        <v>58</v>
      </c>
      <c r="B221" s="87">
        <v>104.324</v>
      </c>
      <c r="C221" s="87">
        <v>58.038333333333334</v>
      </c>
      <c r="D221" s="87">
        <v>58.057333333333332</v>
      </c>
      <c r="E221" s="87">
        <v>58.806000000000004</v>
      </c>
      <c r="F221" s="87">
        <v>58.435333333333325</v>
      </c>
      <c r="G221" s="84">
        <v>112.4689</v>
      </c>
      <c r="H221" s="84">
        <v>57.292010000000005</v>
      </c>
      <c r="I221" s="84">
        <v>58.377969999999998</v>
      </c>
      <c r="J221" s="84">
        <v>59.61383</v>
      </c>
      <c r="K221" s="84">
        <v>59.679639999999999</v>
      </c>
      <c r="L221" s="84">
        <v>92.263509999999997</v>
      </c>
      <c r="M221" s="87">
        <v>52.090200000000003</v>
      </c>
      <c r="N221" s="84">
        <v>54.771360000000001</v>
      </c>
      <c r="O221" s="84">
        <v>57.554970000000004</v>
      </c>
      <c r="P221" s="87">
        <v>62.689260000000004</v>
      </c>
      <c r="Q221" s="87">
        <v>106.1583</v>
      </c>
      <c r="R221" s="87">
        <v>50.9529</v>
      </c>
      <c r="S221" s="87">
        <v>50.9529</v>
      </c>
      <c r="T221" s="87">
        <v>50.926600000000001</v>
      </c>
      <c r="U221" s="87">
        <v>55.639099999999999</v>
      </c>
      <c r="V221" s="87">
        <v>113.455</v>
      </c>
      <c r="W221" s="87">
        <v>52.363999999999997</v>
      </c>
      <c r="X221" s="87">
        <v>57.594999999999999</v>
      </c>
      <c r="Y221" s="87">
        <v>64.908000000000001</v>
      </c>
      <c r="Z221" s="87">
        <v>61.363199999999999</v>
      </c>
      <c r="AA221" s="87">
        <v>110.866</v>
      </c>
      <c r="AB221" s="87">
        <v>60.3</v>
      </c>
      <c r="AC221" s="87">
        <v>54.03</v>
      </c>
      <c r="AD221" s="87">
        <v>53.12</v>
      </c>
      <c r="AE221" s="87">
        <v>50.325000000000003</v>
      </c>
      <c r="AF221" s="87">
        <v>103.119</v>
      </c>
      <c r="AG221" s="87">
        <v>48.250999999999998</v>
      </c>
      <c r="AH221" s="87">
        <v>59.576999999999998</v>
      </c>
      <c r="AI221" s="87">
        <v>53.634</v>
      </c>
      <c r="AJ221" s="87">
        <v>60.15</v>
      </c>
      <c r="AK221" s="87">
        <v>100.21899999999999</v>
      </c>
      <c r="AL221" s="87">
        <v>48.012999999999998</v>
      </c>
      <c r="AM221" s="87">
        <v>51.265999999999998</v>
      </c>
      <c r="AN221" s="87">
        <v>54.676000000000002</v>
      </c>
      <c r="AO221" s="87">
        <v>53.133000000000003</v>
      </c>
      <c r="AP221" s="87">
        <v>104.73399999999999</v>
      </c>
      <c r="AQ221" s="87">
        <v>0</v>
      </c>
      <c r="AR221" s="87">
        <v>50.6</v>
      </c>
      <c r="AS221" s="87">
        <v>53.28</v>
      </c>
      <c r="AT221" s="87">
        <v>69.7</v>
      </c>
      <c r="AU221" s="87"/>
      <c r="AV221" s="87">
        <v>0</v>
      </c>
      <c r="AW221" s="87">
        <v>0</v>
      </c>
      <c r="AX221" s="87">
        <v>0</v>
      </c>
      <c r="AY221" s="87">
        <v>0</v>
      </c>
      <c r="AZ221" s="87"/>
      <c r="BA221" s="87">
        <v>0</v>
      </c>
      <c r="BB221" s="87">
        <v>49.012</v>
      </c>
      <c r="BC221" s="87">
        <v>0</v>
      </c>
      <c r="BD221" s="87">
        <v>221.6</v>
      </c>
      <c r="BE221" s="87"/>
      <c r="BF221" s="87">
        <v>46.177999999999997</v>
      </c>
      <c r="BG221" s="87">
        <v>49.91</v>
      </c>
      <c r="BH221" s="87">
        <v>47.65</v>
      </c>
      <c r="BI221" s="87">
        <v>47.566000000000003</v>
      </c>
      <c r="BJ221" s="25"/>
      <c r="BK221" s="25"/>
      <c r="BL221" s="25"/>
      <c r="BM221" s="25"/>
      <c r="BN221" s="25"/>
      <c r="BO221" s="25"/>
      <c r="BP221" s="25"/>
      <c r="BQ221" s="25"/>
      <c r="BR221" s="25"/>
      <c r="BS221" s="25"/>
      <c r="BT221" s="25"/>
      <c r="BU221" s="25"/>
      <c r="BV221" s="25"/>
      <c r="BW221" s="25"/>
      <c r="BX221" s="25"/>
      <c r="BY221" s="25"/>
      <c r="BZ221" s="25"/>
      <c r="CA221" s="25"/>
      <c r="CB221" s="25"/>
      <c r="CC221" s="25"/>
      <c r="CD221" s="25"/>
      <c r="CE221" s="25"/>
      <c r="CF221" s="25"/>
      <c r="CG221" s="25"/>
      <c r="CH221" s="25"/>
      <c r="CI221" s="25"/>
      <c r="CJ221" s="25"/>
      <c r="CK221" s="25"/>
      <c r="CL221" s="25"/>
      <c r="CM221" s="25"/>
      <c r="CN221" s="25"/>
      <c r="CO221" s="25"/>
      <c r="CP221" s="25"/>
      <c r="CQ221" s="25"/>
      <c r="CR221" s="25"/>
      <c r="CS221" s="25"/>
      <c r="CT221" s="25"/>
      <c r="CU221" s="25"/>
      <c r="CV221" s="25"/>
      <c r="CW221" s="25"/>
      <c r="CX221" s="25"/>
      <c r="CY221" s="25"/>
      <c r="CZ221" s="25"/>
      <c r="DA221" s="25"/>
      <c r="DB221" s="25"/>
      <c r="DC221" s="25"/>
      <c r="DD221" s="25"/>
      <c r="DE221" s="25"/>
      <c r="DF221" s="25"/>
      <c r="DG221" s="25"/>
      <c r="DH221" s="25"/>
      <c r="DI221" s="25"/>
      <c r="DJ221" s="25"/>
      <c r="DK221" s="25"/>
      <c r="DL221" s="25"/>
      <c r="DM221" s="25"/>
      <c r="DN221" s="25"/>
      <c r="DO221" s="25"/>
      <c r="DP221" s="25"/>
      <c r="DQ221" s="25"/>
      <c r="DR221" s="25"/>
      <c r="DS221" s="25"/>
      <c r="DT221" s="25"/>
      <c r="DU221" s="25"/>
      <c r="DV221" s="25"/>
      <c r="DW221" s="25"/>
      <c r="DX221" s="25"/>
      <c r="DY221" s="25"/>
      <c r="DZ221" s="25"/>
      <c r="EA221" s="25"/>
      <c r="EB221" s="25"/>
      <c r="EC221" s="25"/>
      <c r="ED221" s="25"/>
      <c r="EE221" s="25"/>
      <c r="EF221" s="25"/>
      <c r="EG221" s="25"/>
      <c r="EH221" s="25"/>
      <c r="EI221" s="25"/>
      <c r="EJ221" s="25"/>
      <c r="EK221" s="25"/>
      <c r="EL221" s="25"/>
      <c r="EM221" s="25"/>
      <c r="EN221" s="25"/>
      <c r="EO221" s="25"/>
      <c r="EP221" s="25"/>
      <c r="EQ221" s="25"/>
      <c r="ER221" s="25"/>
      <c r="ES221" s="25"/>
      <c r="ET221" s="25"/>
      <c r="EU221" s="25"/>
      <c r="EV221" s="25"/>
      <c r="EW221" s="25"/>
      <c r="EX221" s="25"/>
      <c r="EY221" s="25"/>
      <c r="EZ221" s="25"/>
      <c r="FA221" s="25"/>
      <c r="FB221" s="25"/>
      <c r="FC221" s="25"/>
    </row>
    <row r="222" spans="1:159" s="10" customFormat="1" ht="16.5">
      <c r="A222" s="40" t="s">
        <v>19</v>
      </c>
      <c r="B222" s="80">
        <f>SUM(B212:B221)</f>
        <v>597.49164999999994</v>
      </c>
      <c r="C222" s="79">
        <f t="shared" ref="C222:F222" si="19">SUM(C212:C221)</f>
        <v>231.601</v>
      </c>
      <c r="D222" s="79">
        <f t="shared" si="19"/>
        <v>232.42400000000001</v>
      </c>
      <c r="E222" s="79">
        <f t="shared" si="19"/>
        <v>240.22166666666669</v>
      </c>
      <c r="F222" s="79">
        <f t="shared" si="19"/>
        <v>230.41733333333329</v>
      </c>
      <c r="G222" s="79">
        <f>SUM(G212:G221)</f>
        <v>658.297147</v>
      </c>
      <c r="H222" s="79">
        <f>SUM(H212:H221)</f>
        <v>246.41620900000001</v>
      </c>
      <c r="I222" s="79">
        <f t="shared" ref="I222:J222" si="20">SUM(I212:I221)</f>
        <v>246.48182919999999</v>
      </c>
      <c r="J222" s="79">
        <f t="shared" si="20"/>
        <v>241.79359740000001</v>
      </c>
      <c r="K222" s="79">
        <f>SUM(K212:K221)</f>
        <v>245.9638918</v>
      </c>
      <c r="L222" s="80">
        <f>SUM(L212:L221)</f>
        <v>650.45338100000004</v>
      </c>
      <c r="M222" s="80">
        <v>239.04599999999999</v>
      </c>
      <c r="N222" s="79">
        <f>SUM(N212:N221)</f>
        <v>247.44643987000001</v>
      </c>
      <c r="O222" s="79">
        <f t="shared" ref="O222:Q222" si="21">SUM(O212:O221)</f>
        <v>247.50469840000002</v>
      </c>
      <c r="P222" s="79">
        <f t="shared" si="21"/>
        <v>251.74416769999999</v>
      </c>
      <c r="Q222" s="79">
        <f t="shared" si="21"/>
        <v>739.93977400000017</v>
      </c>
      <c r="R222" s="80">
        <v>240.708</v>
      </c>
      <c r="S222" s="80">
        <v>240.708</v>
      </c>
      <c r="T222" s="80">
        <v>246.04300000000001</v>
      </c>
      <c r="U222" s="80">
        <v>256.577</v>
      </c>
      <c r="V222" s="80">
        <v>685.64499999999998</v>
      </c>
      <c r="W222" s="80">
        <v>241.23</v>
      </c>
      <c r="X222" s="80">
        <v>250.74600000000001</v>
      </c>
      <c r="Y222" s="80">
        <v>255.18100000000001</v>
      </c>
      <c r="Z222" s="80">
        <v>262.05900000000003</v>
      </c>
      <c r="AA222" s="80">
        <v>671.85199999999998</v>
      </c>
      <c r="AB222" s="80">
        <v>239.25</v>
      </c>
      <c r="AC222" s="80">
        <v>248.18</v>
      </c>
      <c r="AD222" s="80">
        <v>257.2</v>
      </c>
      <c r="AE222" s="80">
        <v>247.977</v>
      </c>
      <c r="AF222" s="80">
        <v>671.66899999999998</v>
      </c>
      <c r="AG222" s="80">
        <v>238.70699999999999</v>
      </c>
      <c r="AH222" s="80">
        <v>249.559</v>
      </c>
      <c r="AI222" s="80">
        <v>246.84399999999999</v>
      </c>
      <c r="AJ222" s="80">
        <v>251.22900000000001</v>
      </c>
      <c r="AK222" s="80">
        <v>665.66600000000005</v>
      </c>
      <c r="AL222" s="80">
        <v>230.41399999999999</v>
      </c>
      <c r="AM222" s="80">
        <v>236.852</v>
      </c>
      <c r="AN222" s="80">
        <v>244.756</v>
      </c>
      <c r="AO222" s="80">
        <v>246.392</v>
      </c>
      <c r="AP222" s="80">
        <v>643.57000000000005</v>
      </c>
      <c r="AQ222" s="80">
        <v>219.5</v>
      </c>
      <c r="AR222" s="80">
        <v>226.9</v>
      </c>
      <c r="AS222" s="80">
        <v>237.89</v>
      </c>
      <c r="AT222" s="80">
        <v>247.97</v>
      </c>
      <c r="AU222" s="80"/>
      <c r="AV222" s="80">
        <v>214.5</v>
      </c>
      <c r="AW222" s="80">
        <v>217.4</v>
      </c>
      <c r="AX222" s="80">
        <v>213.8</v>
      </c>
      <c r="AY222" s="80">
        <v>219.5</v>
      </c>
      <c r="AZ222" s="80"/>
      <c r="BA222" s="80">
        <v>211.786</v>
      </c>
      <c r="BB222" s="80">
        <v>221.488</v>
      </c>
      <c r="BC222" s="80">
        <v>224.017</v>
      </c>
      <c r="BD222" s="80">
        <v>445.5</v>
      </c>
      <c r="BE222" s="80"/>
      <c r="BF222" s="80">
        <v>209.285</v>
      </c>
      <c r="BG222" s="80">
        <v>208.02600000000001</v>
      </c>
      <c r="BH222" s="80">
        <v>211.416</v>
      </c>
      <c r="BI222" s="80">
        <v>218.089</v>
      </c>
      <c r="BJ222" s="25"/>
      <c r="BK222" s="25"/>
      <c r="BL222" s="25"/>
      <c r="BM222" s="25"/>
      <c r="BN222" s="25"/>
      <c r="BO222" s="25"/>
      <c r="BP222" s="25"/>
      <c r="BQ222" s="25"/>
      <c r="BR222" s="25"/>
      <c r="BS222" s="25"/>
      <c r="BT222" s="25"/>
      <c r="BU222" s="25"/>
      <c r="BV222" s="25"/>
      <c r="BW222" s="25"/>
      <c r="BX222" s="25"/>
      <c r="BY222" s="25"/>
      <c r="BZ222" s="25"/>
      <c r="CA222" s="25"/>
      <c r="CB222" s="25"/>
      <c r="CC222" s="25"/>
      <c r="CD222" s="25"/>
      <c r="CE222" s="25"/>
      <c r="CF222" s="25"/>
      <c r="CG222" s="25"/>
      <c r="CH222" s="25"/>
      <c r="CI222" s="25"/>
      <c r="CJ222" s="25"/>
      <c r="CK222" s="25"/>
      <c r="CL222" s="25"/>
      <c r="CM222" s="25"/>
      <c r="CN222" s="25"/>
      <c r="CO222" s="25"/>
      <c r="CP222" s="25"/>
      <c r="CQ222" s="25"/>
      <c r="CR222" s="25"/>
      <c r="CS222" s="25"/>
      <c r="CT222" s="25"/>
      <c r="CU222" s="25"/>
      <c r="CV222" s="25"/>
      <c r="CW222" s="25"/>
      <c r="CX222" s="25"/>
      <c r="CY222" s="25"/>
      <c r="CZ222" s="25"/>
      <c r="DA222" s="25"/>
      <c r="DB222" s="25"/>
      <c r="DC222" s="25"/>
      <c r="DD222" s="25"/>
      <c r="DE222" s="25"/>
      <c r="DF222" s="25"/>
      <c r="DG222" s="25"/>
      <c r="DH222" s="25"/>
      <c r="DI222" s="25"/>
      <c r="DJ222" s="25"/>
      <c r="DK222" s="25"/>
      <c r="DL222" s="25"/>
      <c r="DM222" s="25"/>
      <c r="DN222" s="25"/>
      <c r="DO222" s="25"/>
      <c r="DP222" s="25"/>
      <c r="DQ222" s="25"/>
      <c r="DR222" s="25"/>
      <c r="DS222" s="25"/>
      <c r="DT222" s="25"/>
      <c r="DU222" s="25"/>
      <c r="DV222" s="25"/>
      <c r="DW222" s="25"/>
      <c r="DX222" s="25"/>
      <c r="DY222" s="25"/>
      <c r="DZ222" s="25"/>
      <c r="EA222" s="25"/>
      <c r="EB222" s="25"/>
      <c r="EC222" s="25"/>
      <c r="ED222" s="25"/>
      <c r="EE222" s="25"/>
      <c r="EF222" s="25"/>
      <c r="EG222" s="25"/>
      <c r="EH222" s="25"/>
      <c r="EI222" s="25"/>
      <c r="EJ222" s="25"/>
      <c r="EK222" s="25"/>
      <c r="EL222" s="25"/>
      <c r="EM222" s="25"/>
      <c r="EN222" s="25"/>
      <c r="EO222" s="25"/>
      <c r="EP222" s="25"/>
      <c r="EQ222" s="25"/>
      <c r="ER222" s="25"/>
      <c r="ES222" s="25"/>
      <c r="ET222" s="25"/>
      <c r="EU222" s="25"/>
      <c r="EV222" s="25"/>
      <c r="EW222" s="25"/>
      <c r="EX222" s="25"/>
      <c r="EY222" s="25"/>
      <c r="EZ222" s="25"/>
      <c r="FA222" s="25"/>
      <c r="FB222" s="25"/>
      <c r="FC222" s="25"/>
    </row>
    <row r="223" spans="1:159" s="19" customFormat="1" ht="16.5">
      <c r="A223" s="39"/>
      <c r="B223" s="87"/>
      <c r="C223" s="87"/>
      <c r="D223" s="87"/>
      <c r="E223" s="87"/>
      <c r="F223" s="87"/>
      <c r="G223" s="84"/>
      <c r="H223" s="84"/>
      <c r="I223" s="84"/>
      <c r="J223" s="84"/>
      <c r="K223" s="84"/>
      <c r="L223" s="84"/>
      <c r="M223" s="87"/>
      <c r="N223" s="84"/>
      <c r="O223" s="84"/>
      <c r="P223" s="84"/>
      <c r="Q223" s="87"/>
      <c r="R223" s="87"/>
      <c r="S223" s="87"/>
      <c r="T223" s="87"/>
      <c r="U223" s="87"/>
      <c r="V223" s="87"/>
      <c r="W223" s="87"/>
      <c r="X223" s="87"/>
      <c r="Y223" s="87"/>
      <c r="Z223" s="87"/>
      <c r="AA223" s="87"/>
      <c r="AB223" s="87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87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87"/>
      <c r="BE223" s="87"/>
      <c r="BF223" s="87"/>
      <c r="BG223" s="87"/>
      <c r="BH223" s="87"/>
      <c r="BI223" s="87"/>
      <c r="BJ223" s="45"/>
      <c r="BK223" s="45"/>
      <c r="BL223" s="45"/>
      <c r="BM223" s="45"/>
      <c r="BN223" s="45"/>
      <c r="BO223" s="45"/>
      <c r="BP223" s="45"/>
      <c r="BQ223" s="45"/>
      <c r="BR223" s="45"/>
      <c r="BS223" s="45"/>
      <c r="BT223" s="45"/>
      <c r="BU223" s="45"/>
      <c r="BV223" s="45"/>
      <c r="BW223" s="45"/>
      <c r="BX223" s="45"/>
      <c r="BY223" s="45"/>
      <c r="BZ223" s="45"/>
      <c r="CA223" s="45"/>
      <c r="CB223" s="45"/>
      <c r="CC223" s="45"/>
      <c r="CD223" s="45"/>
      <c r="CE223" s="45"/>
      <c r="CF223" s="45"/>
      <c r="CG223" s="45"/>
      <c r="CH223" s="45"/>
      <c r="CI223" s="45"/>
      <c r="CJ223" s="45"/>
      <c r="CK223" s="45"/>
      <c r="CL223" s="45"/>
      <c r="CM223" s="45"/>
      <c r="CN223" s="45"/>
      <c r="CO223" s="45"/>
      <c r="CP223" s="45"/>
      <c r="CQ223" s="45"/>
      <c r="CR223" s="45"/>
      <c r="CS223" s="45"/>
      <c r="CT223" s="45"/>
      <c r="CU223" s="45"/>
      <c r="CV223" s="45"/>
      <c r="CW223" s="45"/>
      <c r="CX223" s="45"/>
      <c r="CY223" s="45"/>
      <c r="CZ223" s="45"/>
      <c r="DA223" s="45"/>
      <c r="DB223" s="45"/>
      <c r="DC223" s="45"/>
      <c r="DD223" s="45"/>
      <c r="DE223" s="45"/>
      <c r="DF223" s="45"/>
      <c r="DG223" s="45"/>
      <c r="DH223" s="45"/>
      <c r="DI223" s="45"/>
      <c r="DJ223" s="45"/>
      <c r="DK223" s="45"/>
      <c r="DL223" s="45"/>
      <c r="DM223" s="45"/>
      <c r="DN223" s="45"/>
      <c r="DO223" s="45"/>
      <c r="DP223" s="45"/>
      <c r="DQ223" s="45"/>
      <c r="DR223" s="45"/>
      <c r="DS223" s="45"/>
      <c r="DT223" s="45"/>
      <c r="DU223" s="45"/>
      <c r="DV223" s="45"/>
      <c r="DW223" s="45"/>
      <c r="DX223" s="45"/>
      <c r="DY223" s="45"/>
      <c r="DZ223" s="45"/>
      <c r="EA223" s="45"/>
      <c r="EB223" s="45"/>
      <c r="EC223" s="45"/>
      <c r="ED223" s="45"/>
      <c r="EE223" s="45"/>
      <c r="EF223" s="45"/>
      <c r="EG223" s="45"/>
      <c r="EH223" s="45"/>
      <c r="EI223" s="45"/>
      <c r="EJ223" s="45"/>
      <c r="EK223" s="45"/>
      <c r="EL223" s="45"/>
      <c r="EM223" s="45"/>
      <c r="EN223" s="45"/>
      <c r="EO223" s="45"/>
      <c r="EP223" s="45"/>
      <c r="EQ223" s="45"/>
      <c r="ER223" s="45"/>
      <c r="ES223" s="45"/>
      <c r="ET223" s="45"/>
      <c r="EU223" s="45"/>
      <c r="EV223" s="45"/>
      <c r="EW223" s="45"/>
      <c r="EX223" s="45"/>
      <c r="EY223" s="45"/>
      <c r="EZ223" s="45"/>
      <c r="FA223" s="45"/>
      <c r="FB223" s="45"/>
      <c r="FC223" s="45"/>
    </row>
    <row r="224" spans="1:159" s="10" customFormat="1" ht="16.5">
      <c r="A224" s="184" t="s">
        <v>74</v>
      </c>
      <c r="B224" s="185"/>
      <c r="C224" s="185"/>
      <c r="D224" s="185"/>
      <c r="E224" s="185"/>
      <c r="F224" s="185"/>
      <c r="G224" s="79"/>
      <c r="H224" s="79"/>
      <c r="I224" s="79"/>
      <c r="J224" s="79"/>
      <c r="K224" s="79"/>
      <c r="L224" s="79"/>
      <c r="M224" s="87"/>
      <c r="N224" s="79"/>
      <c r="O224" s="79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  <c r="AA224" s="87"/>
      <c r="AB224" s="87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87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87"/>
      <c r="BE224" s="87"/>
      <c r="BF224" s="87"/>
      <c r="BG224" s="87"/>
      <c r="BH224" s="87"/>
      <c r="BI224" s="87"/>
      <c r="BJ224" s="25"/>
      <c r="BK224" s="25"/>
      <c r="BL224" s="25"/>
      <c r="BM224" s="25"/>
      <c r="BN224" s="25"/>
      <c r="BO224" s="25"/>
      <c r="BP224" s="25"/>
      <c r="BQ224" s="25"/>
      <c r="BR224" s="25"/>
      <c r="BS224" s="25"/>
      <c r="BT224" s="25"/>
      <c r="BU224" s="25"/>
      <c r="BV224" s="25"/>
      <c r="BW224" s="25"/>
      <c r="BX224" s="25"/>
      <c r="BY224" s="25"/>
      <c r="BZ224" s="25"/>
      <c r="CA224" s="25"/>
      <c r="CB224" s="25"/>
      <c r="CC224" s="25"/>
      <c r="CD224" s="25"/>
      <c r="CE224" s="25"/>
      <c r="CF224" s="25"/>
      <c r="CG224" s="25"/>
      <c r="CH224" s="25"/>
      <c r="CI224" s="25"/>
      <c r="CJ224" s="25"/>
      <c r="CK224" s="25"/>
      <c r="CL224" s="25"/>
      <c r="CM224" s="25"/>
      <c r="CN224" s="25"/>
      <c r="CO224" s="25"/>
      <c r="CP224" s="25"/>
      <c r="CQ224" s="25"/>
      <c r="CR224" s="25"/>
      <c r="CS224" s="25"/>
      <c r="CT224" s="25"/>
      <c r="CU224" s="25"/>
      <c r="CV224" s="25"/>
      <c r="CW224" s="25"/>
      <c r="CX224" s="25"/>
      <c r="CY224" s="25"/>
      <c r="CZ224" s="25"/>
      <c r="DA224" s="25"/>
      <c r="DB224" s="25"/>
      <c r="DC224" s="25"/>
      <c r="DD224" s="25"/>
      <c r="DE224" s="25"/>
      <c r="DF224" s="25"/>
      <c r="DG224" s="25"/>
      <c r="DH224" s="25"/>
      <c r="DI224" s="25"/>
      <c r="DJ224" s="25"/>
      <c r="DK224" s="25"/>
      <c r="DL224" s="25"/>
      <c r="DM224" s="25"/>
      <c r="DN224" s="25"/>
      <c r="DO224" s="25"/>
      <c r="DP224" s="25"/>
      <c r="DQ224" s="25"/>
      <c r="DR224" s="25"/>
      <c r="DS224" s="25"/>
      <c r="DT224" s="25"/>
      <c r="DU224" s="25"/>
      <c r="DV224" s="25"/>
      <c r="DW224" s="25"/>
      <c r="DX224" s="25"/>
      <c r="DY224" s="25"/>
      <c r="DZ224" s="25"/>
      <c r="EA224" s="25"/>
      <c r="EB224" s="25"/>
      <c r="EC224" s="25"/>
      <c r="ED224" s="25"/>
      <c r="EE224" s="25"/>
      <c r="EF224" s="25"/>
      <c r="EG224" s="25"/>
      <c r="EH224" s="25"/>
      <c r="EI224" s="25"/>
      <c r="EJ224" s="25"/>
      <c r="EK224" s="25"/>
      <c r="EL224" s="25"/>
      <c r="EM224" s="25"/>
      <c r="EN224" s="25"/>
      <c r="EO224" s="25"/>
      <c r="EP224" s="25"/>
      <c r="EQ224" s="25"/>
      <c r="ER224" s="25"/>
      <c r="ES224" s="25"/>
      <c r="ET224" s="25"/>
      <c r="EU224" s="25"/>
      <c r="EV224" s="25"/>
      <c r="EW224" s="25"/>
      <c r="EX224" s="25"/>
      <c r="EY224" s="25"/>
      <c r="EZ224" s="25"/>
      <c r="FA224" s="25"/>
      <c r="FB224" s="25"/>
      <c r="FC224" s="25"/>
    </row>
    <row r="225" spans="1:159" s="10" customFormat="1" ht="14.25" customHeight="1">
      <c r="A225" s="184"/>
      <c r="B225" s="185"/>
      <c r="C225" s="185"/>
      <c r="D225" s="185"/>
      <c r="E225" s="185"/>
      <c r="F225" s="185"/>
      <c r="G225" s="84"/>
      <c r="H225" s="84"/>
      <c r="I225" s="84"/>
      <c r="J225" s="84"/>
      <c r="K225" s="84"/>
      <c r="L225" s="84"/>
      <c r="M225" s="183"/>
      <c r="N225" s="84"/>
      <c r="O225" s="84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  <c r="AA225" s="87"/>
      <c r="AB225" s="87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87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87"/>
      <c r="BE225" s="87"/>
      <c r="BF225" s="87"/>
      <c r="BG225" s="87"/>
      <c r="BH225" s="87"/>
      <c r="BI225" s="87"/>
      <c r="BJ225" s="25"/>
      <c r="BK225" s="25"/>
      <c r="BL225" s="25"/>
      <c r="BM225" s="25"/>
      <c r="BN225" s="25"/>
      <c r="BO225" s="25"/>
      <c r="BP225" s="25"/>
      <c r="BQ225" s="25"/>
      <c r="BR225" s="25"/>
      <c r="BS225" s="25"/>
      <c r="BT225" s="25"/>
      <c r="BU225" s="25"/>
      <c r="BV225" s="25"/>
      <c r="BW225" s="25"/>
      <c r="BX225" s="25"/>
      <c r="BY225" s="25"/>
      <c r="BZ225" s="25"/>
      <c r="CA225" s="25"/>
      <c r="CB225" s="25"/>
      <c r="CC225" s="25"/>
      <c r="CD225" s="25"/>
      <c r="CE225" s="25"/>
      <c r="CF225" s="25"/>
      <c r="CG225" s="25"/>
      <c r="CH225" s="25"/>
      <c r="CI225" s="25"/>
      <c r="CJ225" s="25"/>
      <c r="CK225" s="25"/>
      <c r="CL225" s="25"/>
      <c r="CM225" s="25"/>
      <c r="CN225" s="25"/>
      <c r="CO225" s="25"/>
      <c r="CP225" s="25"/>
      <c r="CQ225" s="25"/>
      <c r="CR225" s="25"/>
      <c r="CS225" s="25"/>
      <c r="CT225" s="25"/>
      <c r="CU225" s="25"/>
      <c r="CV225" s="25"/>
      <c r="CW225" s="25"/>
      <c r="CX225" s="25"/>
      <c r="CY225" s="25"/>
      <c r="CZ225" s="25"/>
      <c r="DA225" s="25"/>
      <c r="DB225" s="25"/>
      <c r="DC225" s="25"/>
      <c r="DD225" s="25"/>
      <c r="DE225" s="25"/>
      <c r="DF225" s="25"/>
      <c r="DG225" s="25"/>
      <c r="DH225" s="25"/>
      <c r="DI225" s="25"/>
      <c r="DJ225" s="25"/>
      <c r="DK225" s="25"/>
      <c r="DL225" s="25"/>
      <c r="DM225" s="25"/>
      <c r="DN225" s="25"/>
      <c r="DO225" s="25"/>
      <c r="DP225" s="25"/>
      <c r="DQ225" s="25"/>
      <c r="DR225" s="25"/>
      <c r="DS225" s="25"/>
      <c r="DT225" s="25"/>
      <c r="DU225" s="25"/>
      <c r="DV225" s="25"/>
      <c r="DW225" s="25"/>
      <c r="DX225" s="25"/>
      <c r="DY225" s="25"/>
      <c r="DZ225" s="25"/>
      <c r="EA225" s="25"/>
      <c r="EB225" s="25"/>
      <c r="EC225" s="25"/>
      <c r="ED225" s="25"/>
      <c r="EE225" s="25"/>
      <c r="EF225" s="25"/>
      <c r="EG225" s="25"/>
      <c r="EH225" s="25"/>
      <c r="EI225" s="25"/>
      <c r="EJ225" s="25"/>
      <c r="EK225" s="25"/>
      <c r="EL225" s="25"/>
      <c r="EM225" s="25"/>
      <c r="EN225" s="25"/>
      <c r="EO225" s="25"/>
      <c r="EP225" s="25"/>
      <c r="EQ225" s="25"/>
      <c r="ER225" s="25"/>
      <c r="ES225" s="25"/>
      <c r="ET225" s="25"/>
      <c r="EU225" s="25"/>
      <c r="EV225" s="25"/>
      <c r="EW225" s="25"/>
      <c r="EX225" s="25"/>
      <c r="EY225" s="25"/>
      <c r="EZ225" s="25"/>
      <c r="FA225" s="25"/>
      <c r="FB225" s="25"/>
      <c r="FC225" s="25"/>
    </row>
    <row r="226" spans="1:159" s="10" customFormat="1" ht="16.5">
      <c r="A226" s="184" t="s">
        <v>59</v>
      </c>
      <c r="B226" s="186">
        <v>53.287517189818502</v>
      </c>
      <c r="C226" s="186">
        <v>52.479268617834862</v>
      </c>
      <c r="D226" s="186">
        <v>52.514354830935339</v>
      </c>
      <c r="E226" s="186">
        <v>54.121822615445502</v>
      </c>
      <c r="F226" s="186">
        <v>51.76718337293692</v>
      </c>
      <c r="G226" s="87">
        <f>(G197/'PET '!Y14)*100</f>
        <v>57.961807179471101</v>
      </c>
      <c r="H226" s="87">
        <f>(H197/'PET '!Z14)*100</f>
        <v>56.50203000651495</v>
      </c>
      <c r="I226" s="87">
        <f>(I197/'PET '!AA14)*100</f>
        <v>56.373879380565839</v>
      </c>
      <c r="J226" s="87">
        <f>(J197/'PET '!AB14)*100</f>
        <v>55.127179852723117</v>
      </c>
      <c r="K226" s="87">
        <f>(K197/'PET '!AC14)*100</f>
        <v>55.900415423798286</v>
      </c>
      <c r="L226" s="87">
        <f>(L197/'PET '!AD14)*100</f>
        <v>61.873091553233905</v>
      </c>
      <c r="M226" s="87">
        <f>(M197/'PET '!AE14)*100</f>
        <v>55.513926706918205</v>
      </c>
      <c r="N226" s="87">
        <f>(N197/'PET '!AF14)*100</f>
        <v>57.306526599846954</v>
      </c>
      <c r="O226" s="87">
        <f>(O197/'PET '!AG14)*100</f>
        <v>57.072546182003911</v>
      </c>
      <c r="P226" s="87">
        <f>(P197/'PET '!AH14)*100</f>
        <v>57.881915720222047</v>
      </c>
      <c r="Q226" s="87">
        <f>(Q197/'PET '!AI14)*100</f>
        <v>61.712819769881058</v>
      </c>
      <c r="R226" s="87">
        <v>56.592025667329402</v>
      </c>
      <c r="S226" s="87">
        <v>58.101492555967923</v>
      </c>
      <c r="T226" s="87">
        <v>57.475267762243462</v>
      </c>
      <c r="U226" s="87">
        <v>59.773131427444817</v>
      </c>
      <c r="V226" s="87">
        <v>61.254742423958199</v>
      </c>
      <c r="W226" s="87">
        <v>57.5</v>
      </c>
      <c r="X226" s="87">
        <v>59.5</v>
      </c>
      <c r="Y226" s="87">
        <v>60.387371994806429</v>
      </c>
      <c r="Z226" s="87">
        <v>61.863368004094767</v>
      </c>
      <c r="AA226" s="87">
        <v>60.3</v>
      </c>
      <c r="AB226" s="87">
        <v>57.8</v>
      </c>
      <c r="AC226" s="87">
        <v>59.7</v>
      </c>
      <c r="AD226" s="87">
        <v>59.3</v>
      </c>
      <c r="AE226" s="87">
        <v>59.9</v>
      </c>
      <c r="AF226" s="87">
        <v>60.7</v>
      </c>
      <c r="AG226" s="87">
        <v>58.4</v>
      </c>
      <c r="AH226" s="87">
        <v>60.9</v>
      </c>
      <c r="AI226" s="87">
        <v>60</v>
      </c>
      <c r="AJ226" s="87">
        <v>60.8</v>
      </c>
      <c r="AK226" s="87">
        <v>60.5</v>
      </c>
      <c r="AL226" s="87">
        <v>57.2</v>
      </c>
      <c r="AM226" s="87">
        <v>58.6</v>
      </c>
      <c r="AN226" s="87">
        <v>60.3</v>
      </c>
      <c r="AO226" s="87">
        <v>60.5</v>
      </c>
      <c r="AP226" s="87">
        <v>58.9</v>
      </c>
      <c r="AQ226" s="87">
        <v>55.4</v>
      </c>
      <c r="AR226" s="87">
        <v>57</v>
      </c>
      <c r="AS226" s="87">
        <v>59.5</v>
      </c>
      <c r="AT226" s="87">
        <v>61.8</v>
      </c>
      <c r="AU226" s="87">
        <v>57.2</v>
      </c>
      <c r="AV226" s="87">
        <v>55</v>
      </c>
      <c r="AW226" s="87">
        <v>55.5</v>
      </c>
      <c r="AX226" s="87">
        <v>54.4</v>
      </c>
      <c r="AY226" s="87">
        <v>55.6</v>
      </c>
      <c r="AZ226" s="87">
        <v>55</v>
      </c>
      <c r="BA226" s="87">
        <v>55.1</v>
      </c>
      <c r="BB226" s="87">
        <v>57.4</v>
      </c>
      <c r="BC226" s="87">
        <v>57.1</v>
      </c>
      <c r="BD226" s="87">
        <v>57</v>
      </c>
      <c r="BE226" s="87">
        <v>55.6</v>
      </c>
      <c r="BF226" s="87">
        <v>55.3</v>
      </c>
      <c r="BG226" s="87">
        <v>54.8</v>
      </c>
      <c r="BH226" s="87">
        <v>55.5</v>
      </c>
      <c r="BI226" s="87">
        <v>57</v>
      </c>
      <c r="BJ226" s="25"/>
      <c r="BK226" s="25"/>
      <c r="BL226" s="25"/>
      <c r="BM226" s="25"/>
      <c r="BN226" s="25"/>
      <c r="BO226" s="25"/>
      <c r="BP226" s="25"/>
      <c r="BQ226" s="25"/>
      <c r="BR226" s="25"/>
      <c r="BS226" s="25"/>
      <c r="BT226" s="25"/>
      <c r="BU226" s="25"/>
      <c r="BV226" s="25"/>
      <c r="BW226" s="25"/>
      <c r="BX226" s="25"/>
      <c r="BY226" s="25"/>
      <c r="BZ226" s="25"/>
      <c r="CA226" s="25"/>
      <c r="CB226" s="25"/>
      <c r="CC226" s="25"/>
      <c r="CD226" s="25"/>
      <c r="CE226" s="25"/>
      <c r="CF226" s="25"/>
      <c r="CG226" s="25"/>
      <c r="CH226" s="25"/>
      <c r="CI226" s="25"/>
      <c r="CJ226" s="25"/>
      <c r="CK226" s="25"/>
      <c r="CL226" s="25"/>
      <c r="CM226" s="25"/>
      <c r="CN226" s="25"/>
      <c r="CO226" s="25"/>
      <c r="CP226" s="25"/>
      <c r="CQ226" s="25"/>
      <c r="CR226" s="25"/>
      <c r="CS226" s="25"/>
      <c r="CT226" s="25"/>
      <c r="CU226" s="25"/>
      <c r="CV226" s="25"/>
      <c r="CW226" s="25"/>
      <c r="CX226" s="25"/>
      <c r="CY226" s="25"/>
      <c r="CZ226" s="25"/>
      <c r="DA226" s="25"/>
      <c r="DB226" s="25"/>
      <c r="DC226" s="25"/>
      <c r="DD226" s="25"/>
      <c r="DE226" s="25"/>
      <c r="DF226" s="25"/>
      <c r="DG226" s="25"/>
      <c r="DH226" s="25"/>
      <c r="DI226" s="25"/>
      <c r="DJ226" s="25"/>
      <c r="DK226" s="25"/>
      <c r="DL226" s="25"/>
      <c r="DM226" s="25"/>
      <c r="DN226" s="25"/>
      <c r="DO226" s="25"/>
      <c r="DP226" s="25"/>
      <c r="DQ226" s="25"/>
      <c r="DR226" s="25"/>
      <c r="DS226" s="25"/>
      <c r="DT226" s="25"/>
      <c r="DU226" s="25"/>
      <c r="DV226" s="25"/>
      <c r="DW226" s="25"/>
      <c r="DX226" s="25"/>
      <c r="DY226" s="25"/>
      <c r="DZ226" s="25"/>
      <c r="EA226" s="25"/>
      <c r="EB226" s="25"/>
      <c r="EC226" s="25"/>
      <c r="ED226" s="25"/>
      <c r="EE226" s="25"/>
      <c r="EF226" s="25"/>
      <c r="EG226" s="25"/>
      <c r="EH226" s="25"/>
      <c r="EI226" s="25"/>
      <c r="EJ226" s="25"/>
      <c r="EK226" s="25"/>
      <c r="EL226" s="25"/>
      <c r="EM226" s="25"/>
      <c r="EN226" s="25"/>
      <c r="EO226" s="25"/>
      <c r="EP226" s="25"/>
      <c r="EQ226" s="25"/>
      <c r="ER226" s="25"/>
      <c r="ES226" s="25"/>
      <c r="ET226" s="25"/>
      <c r="EU226" s="25"/>
      <c r="EV226" s="25"/>
      <c r="EW226" s="25"/>
      <c r="EX226" s="25"/>
      <c r="EY226" s="25"/>
      <c r="EZ226" s="25"/>
      <c r="FA226" s="25"/>
      <c r="FB226" s="25"/>
      <c r="FC226" s="25"/>
    </row>
    <row r="227" spans="1:159" s="10" customFormat="1" ht="13.5" customHeight="1">
      <c r="A227" s="184"/>
      <c r="B227" s="185"/>
      <c r="C227" s="185"/>
      <c r="D227" s="185"/>
      <c r="E227" s="185"/>
      <c r="F227" s="185"/>
      <c r="G227" s="84"/>
      <c r="H227" s="87"/>
      <c r="I227" s="87"/>
      <c r="J227" s="87"/>
      <c r="K227" s="87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  <c r="Z227" s="87"/>
      <c r="AA227" s="87"/>
      <c r="AB227" s="87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87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87"/>
      <c r="BE227" s="87"/>
      <c r="BF227" s="87"/>
      <c r="BG227" s="87"/>
      <c r="BH227" s="87"/>
      <c r="BI227" s="87"/>
      <c r="BJ227" s="25"/>
      <c r="BK227" s="25"/>
      <c r="BL227" s="25"/>
      <c r="BM227" s="25"/>
      <c r="BN227" s="25"/>
      <c r="BO227" s="25"/>
      <c r="BP227" s="25"/>
      <c r="BQ227" s="25"/>
      <c r="BR227" s="25"/>
      <c r="BS227" s="25"/>
      <c r="BT227" s="25"/>
      <c r="BU227" s="25"/>
      <c r="BV227" s="25"/>
      <c r="BW227" s="25"/>
      <c r="BX227" s="25"/>
      <c r="BY227" s="25"/>
      <c r="BZ227" s="25"/>
      <c r="CA227" s="25"/>
      <c r="CB227" s="25"/>
      <c r="CC227" s="25"/>
      <c r="CD227" s="25"/>
      <c r="CE227" s="25"/>
      <c r="CF227" s="25"/>
      <c r="CG227" s="25"/>
      <c r="CH227" s="25"/>
      <c r="CI227" s="25"/>
      <c r="CJ227" s="25"/>
      <c r="CK227" s="25"/>
      <c r="CL227" s="25"/>
      <c r="CM227" s="25"/>
      <c r="CN227" s="25"/>
      <c r="CO227" s="25"/>
      <c r="CP227" s="25"/>
      <c r="CQ227" s="25"/>
      <c r="CR227" s="25"/>
      <c r="CS227" s="25"/>
      <c r="CT227" s="25"/>
      <c r="CU227" s="25"/>
      <c r="CV227" s="25"/>
      <c r="CW227" s="25"/>
      <c r="CX227" s="25"/>
      <c r="CY227" s="25"/>
      <c r="CZ227" s="25"/>
      <c r="DA227" s="25"/>
      <c r="DB227" s="25"/>
      <c r="DC227" s="25"/>
      <c r="DD227" s="25"/>
      <c r="DE227" s="25"/>
      <c r="DF227" s="25"/>
      <c r="DG227" s="25"/>
      <c r="DH227" s="25"/>
      <c r="DI227" s="25"/>
      <c r="DJ227" s="25"/>
      <c r="DK227" s="25"/>
      <c r="DL227" s="25"/>
      <c r="DM227" s="25"/>
      <c r="DN227" s="25"/>
      <c r="DO227" s="25"/>
      <c r="DP227" s="25"/>
      <c r="DQ227" s="25"/>
      <c r="DR227" s="25"/>
      <c r="DS227" s="25"/>
      <c r="DT227" s="25"/>
      <c r="DU227" s="25"/>
      <c r="DV227" s="25"/>
      <c r="DW227" s="25"/>
      <c r="DX227" s="25"/>
      <c r="DY227" s="25"/>
      <c r="DZ227" s="25"/>
      <c r="EA227" s="25"/>
      <c r="EB227" s="25"/>
      <c r="EC227" s="25"/>
      <c r="ED227" s="25"/>
      <c r="EE227" s="25"/>
      <c r="EF227" s="25"/>
      <c r="EG227" s="25"/>
      <c r="EH227" s="25"/>
      <c r="EI227" s="25"/>
      <c r="EJ227" s="25"/>
      <c r="EK227" s="25"/>
      <c r="EL227" s="25"/>
      <c r="EM227" s="25"/>
      <c r="EN227" s="25"/>
      <c r="EO227" s="25"/>
      <c r="EP227" s="25"/>
      <c r="EQ227" s="25"/>
      <c r="ER227" s="25"/>
      <c r="ES227" s="25"/>
      <c r="ET227" s="25"/>
      <c r="EU227" s="25"/>
      <c r="EV227" s="25"/>
      <c r="EW227" s="25"/>
      <c r="EX227" s="25"/>
      <c r="EY227" s="25"/>
      <c r="EZ227" s="25"/>
      <c r="FA227" s="25"/>
      <c r="FB227" s="25"/>
      <c r="FC227" s="25"/>
    </row>
    <row r="228" spans="1:159" s="10" customFormat="1" ht="17.25" customHeight="1">
      <c r="A228" s="184" t="s">
        <v>79</v>
      </c>
      <c r="B228" s="185"/>
      <c r="C228" s="185"/>
      <c r="D228" s="185"/>
      <c r="E228" s="185"/>
      <c r="F228" s="185"/>
      <c r="G228" s="84"/>
      <c r="H228" s="84"/>
      <c r="I228" s="84"/>
      <c r="J228" s="84"/>
      <c r="K228" s="84"/>
      <c r="L228" s="84"/>
      <c r="M228" s="87"/>
      <c r="N228" s="84"/>
      <c r="O228" s="84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  <c r="AA228" s="87"/>
      <c r="AB228" s="87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87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87"/>
      <c r="BE228" s="87"/>
      <c r="BF228" s="87"/>
      <c r="BG228" s="87"/>
      <c r="BH228" s="87"/>
      <c r="BI228" s="87"/>
      <c r="BJ228" s="25"/>
      <c r="BK228" s="25"/>
      <c r="BL228" s="25"/>
      <c r="BM228" s="25"/>
      <c r="BN228" s="25"/>
      <c r="BO228" s="25"/>
      <c r="BP228" s="25"/>
      <c r="BQ228" s="25"/>
      <c r="BR228" s="25"/>
      <c r="BS228" s="25"/>
      <c r="BT228" s="25"/>
      <c r="BU228" s="25"/>
      <c r="BV228" s="25"/>
      <c r="BW228" s="25"/>
      <c r="BX228" s="25"/>
      <c r="BY228" s="25"/>
      <c r="BZ228" s="25"/>
      <c r="CA228" s="25"/>
      <c r="CB228" s="25"/>
      <c r="CC228" s="25"/>
      <c r="CD228" s="25"/>
      <c r="CE228" s="25"/>
      <c r="CF228" s="25"/>
      <c r="CG228" s="25"/>
      <c r="CH228" s="25"/>
      <c r="CI228" s="25"/>
      <c r="CJ228" s="25"/>
      <c r="CK228" s="25"/>
      <c r="CL228" s="25"/>
      <c r="CM228" s="25"/>
      <c r="CN228" s="25"/>
      <c r="CO228" s="25"/>
      <c r="CP228" s="25"/>
      <c r="CQ228" s="25"/>
      <c r="CR228" s="25"/>
      <c r="CS228" s="25"/>
      <c r="CT228" s="25"/>
      <c r="CU228" s="25"/>
      <c r="CV228" s="25"/>
      <c r="CW228" s="25"/>
      <c r="CX228" s="25"/>
      <c r="CY228" s="25"/>
      <c r="CZ228" s="25"/>
      <c r="DA228" s="25"/>
      <c r="DB228" s="25"/>
      <c r="DC228" s="25"/>
      <c r="DD228" s="25"/>
      <c r="DE228" s="25"/>
      <c r="DF228" s="25"/>
      <c r="DG228" s="25"/>
      <c r="DH228" s="25"/>
      <c r="DI228" s="25"/>
      <c r="DJ228" s="25"/>
      <c r="DK228" s="25"/>
      <c r="DL228" s="25"/>
      <c r="DM228" s="25"/>
      <c r="DN228" s="25"/>
      <c r="DO228" s="25"/>
      <c r="DP228" s="25"/>
      <c r="DQ228" s="25"/>
      <c r="DR228" s="25"/>
      <c r="DS228" s="25"/>
      <c r="DT228" s="25"/>
      <c r="DU228" s="25"/>
      <c r="DV228" s="25"/>
      <c r="DW228" s="25"/>
      <c r="DX228" s="25"/>
      <c r="DY228" s="25"/>
      <c r="DZ228" s="25"/>
      <c r="EA228" s="25"/>
      <c r="EB228" s="25"/>
      <c r="EC228" s="25"/>
      <c r="ED228" s="25"/>
      <c r="EE228" s="25"/>
      <c r="EF228" s="25"/>
      <c r="EG228" s="25"/>
      <c r="EH228" s="25"/>
      <c r="EI228" s="25"/>
      <c r="EJ228" s="25"/>
      <c r="EK228" s="25"/>
      <c r="EL228" s="25"/>
      <c r="EM228" s="25"/>
      <c r="EN228" s="25"/>
      <c r="EO228" s="25"/>
      <c r="EP228" s="25"/>
      <c r="EQ228" s="25"/>
      <c r="ER228" s="25"/>
      <c r="ES228" s="25"/>
      <c r="ET228" s="25"/>
      <c r="EU228" s="25"/>
      <c r="EV228" s="25"/>
      <c r="EW228" s="25"/>
      <c r="EX228" s="25"/>
      <c r="EY228" s="25"/>
      <c r="EZ228" s="25"/>
      <c r="FA228" s="25"/>
      <c r="FB228" s="25"/>
      <c r="FC228" s="25"/>
    </row>
    <row r="229" spans="1:159" s="10" customFormat="1" ht="12" customHeight="1">
      <c r="A229" s="184" t="s">
        <v>60</v>
      </c>
      <c r="B229" s="185"/>
      <c r="C229" s="185"/>
      <c r="D229" s="185"/>
      <c r="E229" s="185"/>
      <c r="F229" s="185"/>
      <c r="G229" s="87"/>
      <c r="H229" s="87"/>
      <c r="I229" s="87"/>
      <c r="J229" s="87"/>
      <c r="K229" s="87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  <c r="AA229" s="87"/>
      <c r="AB229" s="87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87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87"/>
      <c r="BE229" s="87"/>
      <c r="BF229" s="87"/>
      <c r="BG229" s="87"/>
      <c r="BH229" s="87"/>
      <c r="BI229" s="87"/>
      <c r="BJ229" s="25"/>
      <c r="BK229" s="25"/>
      <c r="BL229" s="25"/>
      <c r="BM229" s="25"/>
      <c r="BN229" s="25"/>
      <c r="BO229" s="25"/>
      <c r="BP229" s="25"/>
      <c r="BQ229" s="25"/>
      <c r="BR229" s="25"/>
      <c r="BS229" s="25"/>
      <c r="BT229" s="25"/>
      <c r="BU229" s="25"/>
      <c r="BV229" s="25"/>
      <c r="BW229" s="25"/>
      <c r="BX229" s="25"/>
      <c r="BY229" s="25"/>
      <c r="BZ229" s="25"/>
      <c r="CA229" s="25"/>
      <c r="CB229" s="25"/>
      <c r="CC229" s="25"/>
      <c r="CD229" s="25"/>
      <c r="CE229" s="25"/>
      <c r="CF229" s="25"/>
      <c r="CG229" s="25"/>
      <c r="CH229" s="25"/>
      <c r="CI229" s="25"/>
      <c r="CJ229" s="25"/>
      <c r="CK229" s="25"/>
      <c r="CL229" s="25"/>
      <c r="CM229" s="25"/>
      <c r="CN229" s="25"/>
      <c r="CO229" s="25"/>
      <c r="CP229" s="25"/>
      <c r="CQ229" s="25"/>
      <c r="CR229" s="25"/>
      <c r="CS229" s="25"/>
      <c r="CT229" s="25"/>
      <c r="CU229" s="25"/>
      <c r="CV229" s="25"/>
      <c r="CW229" s="25"/>
      <c r="CX229" s="25"/>
      <c r="CY229" s="25"/>
      <c r="CZ229" s="25"/>
      <c r="DA229" s="25"/>
      <c r="DB229" s="25"/>
      <c r="DC229" s="25"/>
      <c r="DD229" s="25"/>
      <c r="DE229" s="25"/>
      <c r="DF229" s="25"/>
      <c r="DG229" s="25"/>
      <c r="DH229" s="25"/>
      <c r="DI229" s="25"/>
      <c r="DJ229" s="25"/>
      <c r="DK229" s="25"/>
      <c r="DL229" s="25"/>
      <c r="DM229" s="25"/>
      <c r="DN229" s="25"/>
      <c r="DO229" s="25"/>
      <c r="DP229" s="25"/>
      <c r="DQ229" s="25"/>
      <c r="DR229" s="25"/>
      <c r="DS229" s="25"/>
      <c r="DT229" s="25"/>
      <c r="DU229" s="25"/>
      <c r="DV229" s="25"/>
      <c r="DW229" s="25"/>
      <c r="DX229" s="25"/>
      <c r="DY229" s="25"/>
      <c r="DZ229" s="25"/>
      <c r="EA229" s="25"/>
      <c r="EB229" s="25"/>
      <c r="EC229" s="25"/>
      <c r="ED229" s="25"/>
      <c r="EE229" s="25"/>
      <c r="EF229" s="25"/>
      <c r="EG229" s="25"/>
      <c r="EH229" s="25"/>
      <c r="EI229" s="25"/>
      <c r="EJ229" s="25"/>
      <c r="EK229" s="25"/>
      <c r="EL229" s="25"/>
      <c r="EM229" s="25"/>
      <c r="EN229" s="25"/>
      <c r="EO229" s="25"/>
      <c r="EP229" s="25"/>
      <c r="EQ229" s="25"/>
      <c r="ER229" s="25"/>
      <c r="ES229" s="25"/>
      <c r="ET229" s="25"/>
      <c r="EU229" s="25"/>
      <c r="EV229" s="25"/>
      <c r="EW229" s="25"/>
      <c r="EX229" s="25"/>
      <c r="EY229" s="25"/>
      <c r="EZ229" s="25"/>
      <c r="FA229" s="25"/>
      <c r="FB229" s="25"/>
      <c r="FC229" s="25"/>
    </row>
    <row r="230" spans="1:159" s="10" customFormat="1" ht="16.5">
      <c r="A230" s="39" t="s">
        <v>9</v>
      </c>
      <c r="B230" s="87">
        <v>4.2267200000000003</v>
      </c>
      <c r="C230" s="187">
        <v>0.89058850000000001</v>
      </c>
      <c r="D230" s="187">
        <v>0.1432068</v>
      </c>
      <c r="E230" s="187">
        <v>0.55580229999999997</v>
      </c>
      <c r="F230" s="187">
        <v>0.48734679999999997</v>
      </c>
      <c r="G230" s="84">
        <v>8.4960439999999995</v>
      </c>
      <c r="H230" s="84">
        <v>0.79642900000000005</v>
      </c>
      <c r="I230" s="84">
        <v>1.1055709999999999</v>
      </c>
      <c r="J230" s="84">
        <v>0.45303919999999998</v>
      </c>
      <c r="K230" s="84">
        <v>0.93360690000000002</v>
      </c>
      <c r="L230" s="84">
        <v>17.437550000000002</v>
      </c>
      <c r="M230" s="87">
        <v>0.6017825</v>
      </c>
      <c r="N230" s="84">
        <v>0.96112059999999999</v>
      </c>
      <c r="O230" s="84">
        <v>1.4990570000000001</v>
      </c>
      <c r="P230" s="87">
        <v>1.090943</v>
      </c>
      <c r="Q230" s="87">
        <v>20.810739999999999</v>
      </c>
      <c r="R230" s="87">
        <v>1.53356</v>
      </c>
      <c r="S230" s="87">
        <v>1.2616799999999999</v>
      </c>
      <c r="T230" s="87">
        <v>1.4967699999999999</v>
      </c>
      <c r="U230" s="87">
        <v>1.7020900000000001</v>
      </c>
      <c r="V230" s="87">
        <v>15.471</v>
      </c>
      <c r="W230" s="87">
        <v>1.74</v>
      </c>
      <c r="X230" s="87">
        <v>1.1859999999999999</v>
      </c>
      <c r="Y230" s="87">
        <v>2.13537</v>
      </c>
      <c r="Z230" s="87">
        <v>2.3171599999999999</v>
      </c>
      <c r="AA230" s="87">
        <v>18.855</v>
      </c>
      <c r="AB230" s="87">
        <v>1.45</v>
      </c>
      <c r="AC230" s="87">
        <v>3.13</v>
      </c>
      <c r="AD230" s="87">
        <v>1.86</v>
      </c>
      <c r="AE230" s="87">
        <v>6.907</v>
      </c>
      <c r="AF230" s="87">
        <v>22.91</v>
      </c>
      <c r="AG230" s="87">
        <v>3.04</v>
      </c>
      <c r="AH230" s="87">
        <v>3.68</v>
      </c>
      <c r="AI230" s="87">
        <v>2.73</v>
      </c>
      <c r="AJ230" s="87">
        <v>3.1</v>
      </c>
      <c r="AK230" s="87">
        <v>31.962</v>
      </c>
      <c r="AL230" s="87">
        <v>2.98</v>
      </c>
      <c r="AM230" s="87">
        <v>3.26</v>
      </c>
      <c r="AN230" s="87">
        <v>2.69</v>
      </c>
      <c r="AO230" s="87">
        <v>3.35</v>
      </c>
      <c r="AP230" s="87">
        <v>32.323</v>
      </c>
      <c r="AQ230" s="87">
        <v>1.5</v>
      </c>
      <c r="AR230" s="87">
        <v>3.1</v>
      </c>
      <c r="AS230" s="87">
        <v>2</v>
      </c>
      <c r="AT230" s="87">
        <v>6.9</v>
      </c>
      <c r="AU230" s="87">
        <v>24.79</v>
      </c>
      <c r="AV230" s="87">
        <v>2.7</v>
      </c>
      <c r="AW230" s="87">
        <v>2.4</v>
      </c>
      <c r="AX230" s="87">
        <v>2.2999999999999998</v>
      </c>
      <c r="AY230" s="87">
        <v>3.2</v>
      </c>
      <c r="AZ230" s="87">
        <v>20.495999999999999</v>
      </c>
      <c r="BA230" s="87">
        <v>2.5419999999999998</v>
      </c>
      <c r="BB230" s="87">
        <v>3.129</v>
      </c>
      <c r="BC230" s="87">
        <v>4.351</v>
      </c>
      <c r="BD230" s="87">
        <v>7.48</v>
      </c>
      <c r="BE230" s="87">
        <v>18.186</v>
      </c>
      <c r="BF230" s="87">
        <v>2.415</v>
      </c>
      <c r="BG230" s="87">
        <v>2.5139999999999998</v>
      </c>
      <c r="BH230" s="87">
        <v>2.9750000000000001</v>
      </c>
      <c r="BI230" s="87">
        <v>4.9960000000000004</v>
      </c>
      <c r="BJ230" s="25"/>
      <c r="BK230" s="25"/>
      <c r="BL230" s="25"/>
      <c r="BM230" s="25"/>
      <c r="BN230" s="25"/>
      <c r="BO230" s="25"/>
      <c r="BP230" s="25"/>
      <c r="BQ230" s="25"/>
      <c r="BR230" s="25"/>
      <c r="BS230" s="25"/>
      <c r="BT230" s="25"/>
      <c r="BU230" s="25"/>
      <c r="BV230" s="25"/>
      <c r="BW230" s="25"/>
      <c r="BX230" s="25"/>
      <c r="BY230" s="25"/>
      <c r="BZ230" s="25"/>
      <c r="CA230" s="25"/>
      <c r="CB230" s="25"/>
      <c r="CC230" s="25"/>
      <c r="CD230" s="25"/>
      <c r="CE230" s="25"/>
      <c r="CF230" s="25"/>
      <c r="CG230" s="25"/>
      <c r="CH230" s="25"/>
      <c r="CI230" s="25"/>
      <c r="CJ230" s="25"/>
      <c r="CK230" s="25"/>
      <c r="CL230" s="25"/>
      <c r="CM230" s="25"/>
      <c r="CN230" s="25"/>
      <c r="CO230" s="25"/>
      <c r="CP230" s="25"/>
      <c r="CQ230" s="25"/>
      <c r="CR230" s="25"/>
      <c r="CS230" s="25"/>
      <c r="CT230" s="25"/>
      <c r="CU230" s="25"/>
      <c r="CV230" s="25"/>
      <c r="CW230" s="25"/>
      <c r="CX230" s="25"/>
      <c r="CY230" s="25"/>
      <c r="CZ230" s="25"/>
      <c r="DA230" s="25"/>
      <c r="DB230" s="25"/>
      <c r="DC230" s="25"/>
      <c r="DD230" s="25"/>
      <c r="DE230" s="25"/>
      <c r="DF230" s="25"/>
      <c r="DG230" s="25"/>
      <c r="DH230" s="25"/>
      <c r="DI230" s="25"/>
      <c r="DJ230" s="25"/>
      <c r="DK230" s="25"/>
      <c r="DL230" s="25"/>
      <c r="DM230" s="25"/>
      <c r="DN230" s="25"/>
      <c r="DO230" s="25"/>
      <c r="DP230" s="25"/>
      <c r="DQ230" s="25"/>
      <c r="DR230" s="25"/>
      <c r="DS230" s="25"/>
      <c r="DT230" s="25"/>
      <c r="DU230" s="25"/>
      <c r="DV230" s="25"/>
      <c r="DW230" s="25"/>
      <c r="DX230" s="25"/>
      <c r="DY230" s="25"/>
      <c r="DZ230" s="25"/>
      <c r="EA230" s="25"/>
      <c r="EB230" s="25"/>
      <c r="EC230" s="25"/>
      <c r="ED230" s="25"/>
      <c r="EE230" s="25"/>
      <c r="EF230" s="25"/>
      <c r="EG230" s="25"/>
      <c r="EH230" s="25"/>
      <c r="EI230" s="25"/>
      <c r="EJ230" s="25"/>
      <c r="EK230" s="25"/>
      <c r="EL230" s="25"/>
      <c r="EM230" s="25"/>
      <c r="EN230" s="25"/>
      <c r="EO230" s="25"/>
      <c r="EP230" s="25"/>
      <c r="EQ230" s="25"/>
      <c r="ER230" s="25"/>
      <c r="ES230" s="25"/>
      <c r="ET230" s="25"/>
      <c r="EU230" s="25"/>
      <c r="EV230" s="25"/>
      <c r="EW230" s="25"/>
      <c r="EX230" s="25"/>
      <c r="EY230" s="25"/>
      <c r="EZ230" s="25"/>
      <c r="FA230" s="25"/>
      <c r="FB230" s="25"/>
      <c r="FC230" s="25"/>
    </row>
    <row r="231" spans="1:159" s="10" customFormat="1" ht="16.5">
      <c r="A231" s="39" t="s">
        <v>10</v>
      </c>
      <c r="B231" s="87">
        <v>30.235400000000002</v>
      </c>
      <c r="C231" s="187">
        <v>9.3135700000000003</v>
      </c>
      <c r="D231" s="187">
        <v>9.5811100000000007</v>
      </c>
      <c r="E231" s="187">
        <v>8.8546599999999991</v>
      </c>
      <c r="F231" s="187">
        <v>8.0113099999999999</v>
      </c>
      <c r="G231" s="84">
        <v>45.768050000000002</v>
      </c>
      <c r="H231" s="84">
        <v>10.925409999999999</v>
      </c>
      <c r="I231" s="84">
        <v>10.606159999999999</v>
      </c>
      <c r="J231" s="84">
        <v>8.1703620000000008</v>
      </c>
      <c r="K231" s="84">
        <v>9.9758669999999992</v>
      </c>
      <c r="L231" s="84">
        <v>51.824309999999997</v>
      </c>
      <c r="M231" s="87">
        <v>11.9199</v>
      </c>
      <c r="N231" s="84">
        <v>12.66986</v>
      </c>
      <c r="O231" s="84">
        <v>12.654870000000001</v>
      </c>
      <c r="P231" s="87">
        <v>11.05836</v>
      </c>
      <c r="Q231" s="87">
        <v>59.106520000000003</v>
      </c>
      <c r="R231" s="87">
        <v>12.744400000000001</v>
      </c>
      <c r="S231" s="87">
        <v>11.608599999999999</v>
      </c>
      <c r="T231" s="87">
        <v>13.3238</v>
      </c>
      <c r="U231" s="87">
        <v>13.229200000000001</v>
      </c>
      <c r="V231" s="87">
        <v>52.466900000000003</v>
      </c>
      <c r="W231" s="87">
        <v>13.403</v>
      </c>
      <c r="X231" s="87">
        <v>15.331</v>
      </c>
      <c r="Y231" s="87">
        <v>15.314399999999999</v>
      </c>
      <c r="Z231" s="87">
        <v>15.042999999999999</v>
      </c>
      <c r="AA231" s="87">
        <v>52.976999999999997</v>
      </c>
      <c r="AB231" s="87">
        <v>13.72</v>
      </c>
      <c r="AC231" s="87">
        <v>15.75</v>
      </c>
      <c r="AD231" s="87">
        <v>13.97</v>
      </c>
      <c r="AE231" s="87">
        <v>19.431999999999999</v>
      </c>
      <c r="AF231" s="87">
        <v>57.201999999999998</v>
      </c>
      <c r="AG231" s="87">
        <v>13.47</v>
      </c>
      <c r="AH231" s="87">
        <v>16.21</v>
      </c>
      <c r="AI231" s="87">
        <v>13.71</v>
      </c>
      <c r="AJ231" s="87">
        <v>16.989999999999998</v>
      </c>
      <c r="AK231" s="87">
        <v>60.84</v>
      </c>
      <c r="AL231" s="87">
        <v>12.86</v>
      </c>
      <c r="AM231" s="87">
        <v>15.81</v>
      </c>
      <c r="AN231" s="87">
        <v>17.059999999999999</v>
      </c>
      <c r="AO231" s="87">
        <v>14.91</v>
      </c>
      <c r="AP231" s="87">
        <v>50.465000000000003</v>
      </c>
      <c r="AQ231" s="87">
        <v>14</v>
      </c>
      <c r="AR231" s="87">
        <v>13.3</v>
      </c>
      <c r="AS231" s="87">
        <v>14.25</v>
      </c>
      <c r="AT231" s="87">
        <v>19.43</v>
      </c>
      <c r="AU231" s="87">
        <v>55.658999999999999</v>
      </c>
      <c r="AV231" s="87">
        <v>12.2</v>
      </c>
      <c r="AW231" s="87">
        <v>12</v>
      </c>
      <c r="AX231" s="87">
        <v>13.6</v>
      </c>
      <c r="AY231" s="87">
        <v>13.4</v>
      </c>
      <c r="AZ231" s="87">
        <v>48.365000000000002</v>
      </c>
      <c r="BA231" s="87">
        <v>12.993</v>
      </c>
      <c r="BB231" s="87">
        <v>14.566000000000001</v>
      </c>
      <c r="BC231" s="87">
        <v>14.824</v>
      </c>
      <c r="BD231" s="87">
        <v>29.39</v>
      </c>
      <c r="BE231" s="87">
        <v>51.036999999999999</v>
      </c>
      <c r="BF231" s="87">
        <v>13.465999999999999</v>
      </c>
      <c r="BG231" s="87">
        <v>13.552</v>
      </c>
      <c r="BH231" s="87">
        <v>12.076000000000001</v>
      </c>
      <c r="BI231" s="87">
        <v>15.36</v>
      </c>
      <c r="BJ231" s="25"/>
      <c r="BK231" s="25"/>
      <c r="BL231" s="25"/>
      <c r="BM231" s="25"/>
      <c r="BN231" s="25"/>
      <c r="BO231" s="25"/>
      <c r="BP231" s="25"/>
      <c r="BQ231" s="25"/>
      <c r="BR231" s="25"/>
      <c r="BS231" s="25"/>
      <c r="BT231" s="25"/>
      <c r="BU231" s="25"/>
      <c r="BV231" s="25"/>
      <c r="BW231" s="25"/>
      <c r="BX231" s="25"/>
      <c r="BY231" s="25"/>
      <c r="BZ231" s="25"/>
      <c r="CA231" s="25"/>
      <c r="CB231" s="25"/>
      <c r="CC231" s="25"/>
      <c r="CD231" s="25"/>
      <c r="CE231" s="25"/>
      <c r="CF231" s="25"/>
      <c r="CG231" s="25"/>
      <c r="CH231" s="25"/>
      <c r="CI231" s="25"/>
      <c r="CJ231" s="25"/>
      <c r="CK231" s="25"/>
      <c r="CL231" s="25"/>
      <c r="CM231" s="25"/>
      <c r="CN231" s="25"/>
      <c r="CO231" s="25"/>
      <c r="CP231" s="25"/>
      <c r="CQ231" s="25"/>
      <c r="CR231" s="25"/>
      <c r="CS231" s="25"/>
      <c r="CT231" s="25"/>
      <c r="CU231" s="25"/>
      <c r="CV231" s="25"/>
      <c r="CW231" s="25"/>
      <c r="CX231" s="25"/>
      <c r="CY231" s="25"/>
      <c r="CZ231" s="25"/>
      <c r="DA231" s="25"/>
      <c r="DB231" s="25"/>
      <c r="DC231" s="25"/>
      <c r="DD231" s="25"/>
      <c r="DE231" s="25"/>
      <c r="DF231" s="25"/>
      <c r="DG231" s="25"/>
      <c r="DH231" s="25"/>
      <c r="DI231" s="25"/>
      <c r="DJ231" s="25"/>
      <c r="DK231" s="25"/>
      <c r="DL231" s="25"/>
      <c r="DM231" s="25"/>
      <c r="DN231" s="25"/>
      <c r="DO231" s="25"/>
      <c r="DP231" s="25"/>
      <c r="DQ231" s="25"/>
      <c r="DR231" s="25"/>
      <c r="DS231" s="25"/>
      <c r="DT231" s="25"/>
      <c r="DU231" s="25"/>
      <c r="DV231" s="25"/>
      <c r="DW231" s="25"/>
      <c r="DX231" s="25"/>
      <c r="DY231" s="25"/>
      <c r="DZ231" s="25"/>
      <c r="EA231" s="25"/>
      <c r="EB231" s="25"/>
      <c r="EC231" s="25"/>
      <c r="ED231" s="25"/>
      <c r="EE231" s="25"/>
      <c r="EF231" s="25"/>
      <c r="EG231" s="25"/>
      <c r="EH231" s="25"/>
      <c r="EI231" s="25"/>
      <c r="EJ231" s="25"/>
      <c r="EK231" s="25"/>
      <c r="EL231" s="25"/>
      <c r="EM231" s="25"/>
      <c r="EN231" s="25"/>
      <c r="EO231" s="25"/>
      <c r="EP231" s="25"/>
      <c r="EQ231" s="25"/>
      <c r="ER231" s="25"/>
      <c r="ES231" s="25"/>
      <c r="ET231" s="25"/>
      <c r="EU231" s="25"/>
      <c r="EV231" s="25"/>
      <c r="EW231" s="25"/>
      <c r="EX231" s="25"/>
      <c r="EY231" s="25"/>
      <c r="EZ231" s="25"/>
      <c r="FA231" s="25"/>
      <c r="FB231" s="25"/>
      <c r="FC231" s="25"/>
    </row>
    <row r="232" spans="1:159" s="10" customFormat="1" ht="16.5">
      <c r="A232" s="39" t="s">
        <v>11</v>
      </c>
      <c r="B232" s="87">
        <v>59.430699999999995</v>
      </c>
      <c r="C232" s="187">
        <v>25.824300000000001</v>
      </c>
      <c r="D232" s="187">
        <v>23.6082</v>
      </c>
      <c r="E232" s="187">
        <v>27.0276</v>
      </c>
      <c r="F232" s="187">
        <v>25.845700000000001</v>
      </c>
      <c r="G232" s="84">
        <v>76.957189999999997</v>
      </c>
      <c r="H232" s="84">
        <v>28.581779999999998</v>
      </c>
      <c r="I232" s="84">
        <v>28.559439999999999</v>
      </c>
      <c r="J232" s="84">
        <v>30.153770000000002</v>
      </c>
      <c r="K232" s="84">
        <v>27.967400000000001</v>
      </c>
      <c r="L232" s="84">
        <v>69.936070000000001</v>
      </c>
      <c r="M232" s="87">
        <v>29.787299999999998</v>
      </c>
      <c r="N232" s="84">
        <v>30.549630000000001</v>
      </c>
      <c r="O232" s="84">
        <v>27.474439999999998</v>
      </c>
      <c r="P232" s="87">
        <v>29.830110000000001</v>
      </c>
      <c r="Q232" s="87">
        <v>79.735330000000005</v>
      </c>
      <c r="R232" s="87">
        <v>27.7943</v>
      </c>
      <c r="S232" s="87">
        <v>28.203499999999998</v>
      </c>
      <c r="T232" s="87">
        <v>29.427700000000002</v>
      </c>
      <c r="U232" s="87">
        <v>31.921199999999999</v>
      </c>
      <c r="V232" s="87">
        <v>78.962400000000002</v>
      </c>
      <c r="W232" s="87">
        <v>28.175000000000001</v>
      </c>
      <c r="X232" s="87">
        <v>26.716000000000001</v>
      </c>
      <c r="Y232" s="87">
        <v>33.502200000000002</v>
      </c>
      <c r="Z232" s="87">
        <v>35.109099999999998</v>
      </c>
      <c r="AA232" s="87">
        <v>71.710999999999999</v>
      </c>
      <c r="AB232" s="87">
        <v>29.5</v>
      </c>
      <c r="AC232" s="87">
        <v>28.56</v>
      </c>
      <c r="AD232" s="87">
        <v>31.89</v>
      </c>
      <c r="AE232" s="87">
        <v>28.335000000000001</v>
      </c>
      <c r="AF232" s="87">
        <v>71.459000000000003</v>
      </c>
      <c r="AG232" s="87">
        <v>30.49</v>
      </c>
      <c r="AH232" s="87">
        <v>31.19</v>
      </c>
      <c r="AI232" s="87">
        <v>31.9</v>
      </c>
      <c r="AJ232" s="87">
        <v>30.62</v>
      </c>
      <c r="AK232" s="87">
        <v>65.257999999999996</v>
      </c>
      <c r="AL232" s="87">
        <v>27.42</v>
      </c>
      <c r="AM232" s="87">
        <v>27.67</v>
      </c>
      <c r="AN232" s="87">
        <v>30.77</v>
      </c>
      <c r="AO232" s="87">
        <v>29.3</v>
      </c>
      <c r="AP232" s="87">
        <v>63.204000000000001</v>
      </c>
      <c r="AQ232" s="87">
        <v>21.9</v>
      </c>
      <c r="AR232" s="87">
        <v>26.3</v>
      </c>
      <c r="AS232" s="87">
        <v>29.91</v>
      </c>
      <c r="AT232" s="87">
        <v>28.33</v>
      </c>
      <c r="AU232" s="87">
        <v>62.945</v>
      </c>
      <c r="AV232" s="87">
        <v>22.1</v>
      </c>
      <c r="AW232" s="87">
        <v>21.7</v>
      </c>
      <c r="AX232" s="87">
        <v>24</v>
      </c>
      <c r="AY232" s="87">
        <v>21.9</v>
      </c>
      <c r="AZ232" s="87">
        <v>60.673999999999999</v>
      </c>
      <c r="BA232" s="87">
        <v>22.155000000000001</v>
      </c>
      <c r="BB232" s="87">
        <v>24.338999999999999</v>
      </c>
      <c r="BC232" s="87">
        <v>24.247</v>
      </c>
      <c r="BD232" s="87">
        <v>48.585999999999999</v>
      </c>
      <c r="BE232" s="87">
        <v>59.387999999999998</v>
      </c>
      <c r="BF232" s="87">
        <v>22.161999999999999</v>
      </c>
      <c r="BG232" s="87">
        <v>23.175999999999998</v>
      </c>
      <c r="BH232" s="87">
        <v>23.05</v>
      </c>
      <c r="BI232" s="87">
        <v>27.92</v>
      </c>
      <c r="BJ232" s="25"/>
      <c r="BK232" s="25"/>
      <c r="BL232" s="25"/>
      <c r="BM232" s="25"/>
      <c r="BN232" s="25"/>
      <c r="BO232" s="25"/>
      <c r="BP232" s="25"/>
      <c r="BQ232" s="25"/>
      <c r="BR232" s="25"/>
      <c r="BS232" s="25"/>
      <c r="BT232" s="25"/>
      <c r="BU232" s="25"/>
      <c r="BV232" s="25"/>
      <c r="BW232" s="25"/>
      <c r="BX232" s="25"/>
      <c r="BY232" s="25"/>
      <c r="BZ232" s="25"/>
      <c r="CA232" s="25"/>
      <c r="CB232" s="25"/>
      <c r="CC232" s="25"/>
      <c r="CD232" s="25"/>
      <c r="CE232" s="25"/>
      <c r="CF232" s="25"/>
      <c r="CG232" s="25"/>
      <c r="CH232" s="25"/>
      <c r="CI232" s="25"/>
      <c r="CJ232" s="25"/>
      <c r="CK232" s="25"/>
      <c r="CL232" s="25"/>
      <c r="CM232" s="25"/>
      <c r="CN232" s="25"/>
      <c r="CO232" s="25"/>
      <c r="CP232" s="25"/>
      <c r="CQ232" s="25"/>
      <c r="CR232" s="25"/>
      <c r="CS232" s="25"/>
      <c r="CT232" s="25"/>
      <c r="CU232" s="25"/>
      <c r="CV232" s="25"/>
      <c r="CW232" s="25"/>
      <c r="CX232" s="25"/>
      <c r="CY232" s="25"/>
      <c r="CZ232" s="25"/>
      <c r="DA232" s="25"/>
      <c r="DB232" s="25"/>
      <c r="DC232" s="25"/>
      <c r="DD232" s="25"/>
      <c r="DE232" s="25"/>
      <c r="DF232" s="25"/>
      <c r="DG232" s="25"/>
      <c r="DH232" s="25"/>
      <c r="DI232" s="25"/>
      <c r="DJ232" s="25"/>
      <c r="DK232" s="25"/>
      <c r="DL232" s="25"/>
      <c r="DM232" s="25"/>
      <c r="DN232" s="25"/>
      <c r="DO232" s="25"/>
      <c r="DP232" s="25"/>
      <c r="DQ232" s="25"/>
      <c r="DR232" s="25"/>
      <c r="DS232" s="25"/>
      <c r="DT232" s="25"/>
      <c r="DU232" s="25"/>
      <c r="DV232" s="25"/>
      <c r="DW232" s="25"/>
      <c r="DX232" s="25"/>
      <c r="DY232" s="25"/>
      <c r="DZ232" s="25"/>
      <c r="EA232" s="25"/>
      <c r="EB232" s="25"/>
      <c r="EC232" s="25"/>
      <c r="ED232" s="25"/>
      <c r="EE232" s="25"/>
      <c r="EF232" s="25"/>
      <c r="EG232" s="25"/>
      <c r="EH232" s="25"/>
      <c r="EI232" s="25"/>
      <c r="EJ232" s="25"/>
      <c r="EK232" s="25"/>
      <c r="EL232" s="25"/>
      <c r="EM232" s="25"/>
      <c r="EN232" s="25"/>
      <c r="EO232" s="25"/>
      <c r="EP232" s="25"/>
      <c r="EQ232" s="25"/>
      <c r="ER232" s="25"/>
      <c r="ES232" s="25"/>
      <c r="ET232" s="25"/>
      <c r="EU232" s="25"/>
      <c r="EV232" s="25"/>
      <c r="EW232" s="25"/>
      <c r="EX232" s="25"/>
      <c r="EY232" s="25"/>
      <c r="EZ232" s="25"/>
      <c r="FA232" s="25"/>
      <c r="FB232" s="25"/>
      <c r="FC232" s="25"/>
    </row>
    <row r="233" spans="1:159" s="10" customFormat="1" ht="16.5">
      <c r="A233" s="39" t="s">
        <v>12</v>
      </c>
      <c r="B233" s="87">
        <v>63.9148</v>
      </c>
      <c r="C233" s="187">
        <v>28.347099999999998</v>
      </c>
      <c r="D233" s="187">
        <v>30.105700000000002</v>
      </c>
      <c r="E233" s="187">
        <v>29.642700000000001</v>
      </c>
      <c r="F233" s="187">
        <v>28.3489</v>
      </c>
      <c r="G233" s="84">
        <v>68.412700000000001</v>
      </c>
      <c r="H233" s="84">
        <v>32.151960000000003</v>
      </c>
      <c r="I233" s="84">
        <v>32.616579999999999</v>
      </c>
      <c r="J233" s="84">
        <v>31.11768</v>
      </c>
      <c r="K233" s="84">
        <v>30.81362</v>
      </c>
      <c r="L233" s="84">
        <v>64.460269999999994</v>
      </c>
      <c r="M233" s="87">
        <v>29.808900000000001</v>
      </c>
      <c r="N233" s="84">
        <v>28.4329</v>
      </c>
      <c r="O233" s="84">
        <v>30.845089999999999</v>
      </c>
      <c r="P233" s="87">
        <v>29.989619999999999</v>
      </c>
      <c r="Q233" s="87">
        <v>71.200599999999994</v>
      </c>
      <c r="R233" s="87">
        <v>28.3659</v>
      </c>
      <c r="S233" s="87">
        <v>29.697500000000002</v>
      </c>
      <c r="T233" s="87">
        <v>27.561499999999999</v>
      </c>
      <c r="U233" s="87">
        <v>29.991499999999998</v>
      </c>
      <c r="V233" s="87">
        <v>61.618400000000001</v>
      </c>
      <c r="W233" s="87">
        <v>26.727</v>
      </c>
      <c r="X233" s="87">
        <v>25.417000000000002</v>
      </c>
      <c r="Y233" s="87">
        <v>30.852499999999999</v>
      </c>
      <c r="Z233" s="87">
        <v>29.327200000000001</v>
      </c>
      <c r="AA233" s="87">
        <v>62.811999999999998</v>
      </c>
      <c r="AB233" s="87">
        <v>28.33</v>
      </c>
      <c r="AC233" s="87">
        <v>28.16</v>
      </c>
      <c r="AD233" s="87">
        <v>27.51</v>
      </c>
      <c r="AE233" s="87">
        <v>30.023</v>
      </c>
      <c r="AF233" s="87">
        <v>60.508000000000003</v>
      </c>
      <c r="AG233" s="87">
        <v>25.61</v>
      </c>
      <c r="AH233" s="87">
        <v>29.44</v>
      </c>
      <c r="AI233" s="87">
        <v>29.3</v>
      </c>
      <c r="AJ233" s="87">
        <v>27.78</v>
      </c>
      <c r="AK233" s="87">
        <v>60.558999999999997</v>
      </c>
      <c r="AL233" s="87">
        <v>27.5</v>
      </c>
      <c r="AM233" s="87">
        <v>27.74</v>
      </c>
      <c r="AN233" s="87">
        <v>28.74</v>
      </c>
      <c r="AO233" s="87">
        <v>29.65</v>
      </c>
      <c r="AP233" s="87">
        <v>56.991</v>
      </c>
      <c r="AQ233" s="87">
        <v>26.9</v>
      </c>
      <c r="AR233" s="87">
        <v>25.1</v>
      </c>
      <c r="AS233" s="87">
        <v>28.95</v>
      </c>
      <c r="AT233" s="87">
        <v>30.02</v>
      </c>
      <c r="AU233" s="87">
        <v>57.869</v>
      </c>
      <c r="AV233" s="87">
        <v>23.7</v>
      </c>
      <c r="AW233" s="87">
        <v>28.2</v>
      </c>
      <c r="AX233" s="87">
        <v>26.8</v>
      </c>
      <c r="AY233" s="87">
        <v>26.4</v>
      </c>
      <c r="AZ233" s="87">
        <v>58.15</v>
      </c>
      <c r="BA233" s="87">
        <v>24.367000000000001</v>
      </c>
      <c r="BB233" s="87">
        <v>25.268000000000001</v>
      </c>
      <c r="BC233" s="87">
        <v>27.143999999999998</v>
      </c>
      <c r="BD233" s="87">
        <v>52.411999999999999</v>
      </c>
      <c r="BE233" s="87">
        <v>58.274000000000001</v>
      </c>
      <c r="BF233" s="87">
        <v>24.518000000000001</v>
      </c>
      <c r="BG233" s="87">
        <v>24.353999999999999</v>
      </c>
      <c r="BH233" s="87">
        <v>24.042999999999999</v>
      </c>
      <c r="BI233" s="87">
        <v>29.536999999999999</v>
      </c>
      <c r="BJ233" s="25"/>
      <c r="BK233" s="25"/>
      <c r="BL233" s="25"/>
      <c r="BM233" s="25"/>
      <c r="BN233" s="25"/>
      <c r="BO233" s="25"/>
      <c r="BP233" s="25"/>
      <c r="BQ233" s="25"/>
      <c r="BR233" s="25"/>
      <c r="BS233" s="25"/>
      <c r="BT233" s="25"/>
      <c r="BU233" s="25"/>
      <c r="BV233" s="25"/>
      <c r="BW233" s="25"/>
      <c r="BX233" s="25"/>
      <c r="BY233" s="25"/>
      <c r="BZ233" s="25"/>
      <c r="CA233" s="25"/>
      <c r="CB233" s="25"/>
      <c r="CC233" s="25"/>
      <c r="CD233" s="25"/>
      <c r="CE233" s="25"/>
      <c r="CF233" s="25"/>
      <c r="CG233" s="25"/>
      <c r="CH233" s="25"/>
      <c r="CI233" s="25"/>
      <c r="CJ233" s="25"/>
      <c r="CK233" s="25"/>
      <c r="CL233" s="25"/>
      <c r="CM233" s="25"/>
      <c r="CN233" s="25"/>
      <c r="CO233" s="25"/>
      <c r="CP233" s="25"/>
      <c r="CQ233" s="25"/>
      <c r="CR233" s="25"/>
      <c r="CS233" s="25"/>
      <c r="CT233" s="25"/>
      <c r="CU233" s="25"/>
      <c r="CV233" s="25"/>
      <c r="CW233" s="25"/>
      <c r="CX233" s="25"/>
      <c r="CY233" s="25"/>
      <c r="CZ233" s="25"/>
      <c r="DA233" s="25"/>
      <c r="DB233" s="25"/>
      <c r="DC233" s="25"/>
      <c r="DD233" s="25"/>
      <c r="DE233" s="25"/>
      <c r="DF233" s="25"/>
      <c r="DG233" s="25"/>
      <c r="DH233" s="25"/>
      <c r="DI233" s="25"/>
      <c r="DJ233" s="25"/>
      <c r="DK233" s="25"/>
      <c r="DL233" s="25"/>
      <c r="DM233" s="25"/>
      <c r="DN233" s="25"/>
      <c r="DO233" s="25"/>
      <c r="DP233" s="25"/>
      <c r="DQ233" s="25"/>
      <c r="DR233" s="25"/>
      <c r="DS233" s="25"/>
      <c r="DT233" s="25"/>
      <c r="DU233" s="25"/>
      <c r="DV233" s="25"/>
      <c r="DW233" s="25"/>
      <c r="DX233" s="25"/>
      <c r="DY233" s="25"/>
      <c r="DZ233" s="25"/>
      <c r="EA233" s="25"/>
      <c r="EB233" s="25"/>
      <c r="EC233" s="25"/>
      <c r="ED233" s="25"/>
      <c r="EE233" s="25"/>
      <c r="EF233" s="25"/>
      <c r="EG233" s="25"/>
      <c r="EH233" s="25"/>
      <c r="EI233" s="25"/>
      <c r="EJ233" s="25"/>
      <c r="EK233" s="25"/>
      <c r="EL233" s="25"/>
      <c r="EM233" s="25"/>
      <c r="EN233" s="25"/>
      <c r="EO233" s="25"/>
      <c r="EP233" s="25"/>
      <c r="EQ233" s="25"/>
      <c r="ER233" s="25"/>
      <c r="ES233" s="25"/>
      <c r="ET233" s="25"/>
      <c r="EU233" s="25"/>
      <c r="EV233" s="25"/>
      <c r="EW233" s="25"/>
      <c r="EX233" s="25"/>
      <c r="EY233" s="25"/>
      <c r="EZ233" s="25"/>
      <c r="FA233" s="25"/>
      <c r="FB233" s="25"/>
      <c r="FC233" s="25"/>
    </row>
    <row r="234" spans="1:159" s="10" customFormat="1" ht="16.5">
      <c r="A234" s="39" t="s">
        <v>13</v>
      </c>
      <c r="B234" s="87">
        <v>60.599800000000002</v>
      </c>
      <c r="C234" s="187">
        <v>27.883500000000002</v>
      </c>
      <c r="D234" s="187">
        <v>28.8155</v>
      </c>
      <c r="E234" s="187">
        <v>27.4191</v>
      </c>
      <c r="F234" s="187">
        <v>28.655900000000003</v>
      </c>
      <c r="G234" s="84">
        <v>67.626540000000006</v>
      </c>
      <c r="H234" s="84">
        <v>28.724490000000003</v>
      </c>
      <c r="I234" s="84">
        <v>27.047470000000001</v>
      </c>
      <c r="J234" s="84">
        <v>30.199549999999999</v>
      </c>
      <c r="K234" s="84">
        <v>30.113119999999999</v>
      </c>
      <c r="L234" s="84">
        <v>63.15305</v>
      </c>
      <c r="M234" s="87">
        <v>32.659199999999998</v>
      </c>
      <c r="N234" s="84">
        <v>30.896759999999997</v>
      </c>
      <c r="O234" s="84">
        <v>29.730790000000002</v>
      </c>
      <c r="P234" s="87">
        <v>32.713590000000003</v>
      </c>
      <c r="Q234" s="87">
        <v>72.443839999999994</v>
      </c>
      <c r="R234" s="87">
        <v>30.942</v>
      </c>
      <c r="S234" s="87">
        <v>28.323899999999998</v>
      </c>
      <c r="T234" s="87">
        <v>31.9131</v>
      </c>
      <c r="U234" s="87">
        <v>28.835799999999999</v>
      </c>
      <c r="V234" s="87">
        <v>72.269499999999994</v>
      </c>
      <c r="W234" s="87">
        <v>29.757000000000001</v>
      </c>
      <c r="X234" s="87">
        <v>30.027999999999999</v>
      </c>
      <c r="Y234" s="87">
        <v>32.220300000000002</v>
      </c>
      <c r="Z234" s="87">
        <v>29.844100000000001</v>
      </c>
      <c r="AA234" s="87">
        <v>72.051000000000002</v>
      </c>
      <c r="AB234" s="87">
        <v>27.83</v>
      </c>
      <c r="AC234" s="87">
        <v>29.84</v>
      </c>
      <c r="AD234" s="87">
        <v>28.46</v>
      </c>
      <c r="AE234" s="87">
        <v>27.446999999999999</v>
      </c>
      <c r="AF234" s="87">
        <v>66.864000000000004</v>
      </c>
      <c r="AG234" s="87">
        <v>25.5</v>
      </c>
      <c r="AH234" s="87">
        <v>32</v>
      </c>
      <c r="AI234" s="87">
        <v>30.02</v>
      </c>
      <c r="AJ234" s="87">
        <v>28.13</v>
      </c>
      <c r="AK234" s="87">
        <v>63.314</v>
      </c>
      <c r="AL234" s="87">
        <v>28.56</v>
      </c>
      <c r="AM234" s="87">
        <v>31.16</v>
      </c>
      <c r="AN234" s="87">
        <v>28.62</v>
      </c>
      <c r="AO234" s="87">
        <v>29.34</v>
      </c>
      <c r="AP234" s="87">
        <v>62.610999999999997</v>
      </c>
      <c r="AQ234" s="87">
        <v>27.2</v>
      </c>
      <c r="AR234" s="87">
        <v>29.9</v>
      </c>
      <c r="AS234" s="87">
        <v>31.69</v>
      </c>
      <c r="AT234" s="87">
        <v>27.44</v>
      </c>
      <c r="AU234" s="87">
        <v>63.192</v>
      </c>
      <c r="AV234" s="87">
        <v>27.5</v>
      </c>
      <c r="AW234" s="87">
        <v>27.6</v>
      </c>
      <c r="AX234" s="87">
        <v>24.6</v>
      </c>
      <c r="AY234" s="87">
        <v>25.4</v>
      </c>
      <c r="AZ234" s="87">
        <v>56.898000000000003</v>
      </c>
      <c r="BA234" s="87">
        <v>24.114999999999998</v>
      </c>
      <c r="BB234" s="87">
        <v>26.404</v>
      </c>
      <c r="BC234" s="87">
        <v>26.872</v>
      </c>
      <c r="BD234" s="87">
        <v>53.275999999999996</v>
      </c>
      <c r="BE234" s="87">
        <v>61.392000000000003</v>
      </c>
      <c r="BF234" s="87">
        <v>26.318999999999999</v>
      </c>
      <c r="BG234" s="87">
        <v>25.138999999999999</v>
      </c>
      <c r="BH234" s="87">
        <v>27.33</v>
      </c>
      <c r="BI234" s="87">
        <v>26.305</v>
      </c>
      <c r="BJ234" s="25"/>
      <c r="BK234" s="25"/>
      <c r="BL234" s="25"/>
      <c r="BM234" s="25"/>
      <c r="BN234" s="25"/>
      <c r="BO234" s="25"/>
      <c r="BP234" s="25"/>
      <c r="BQ234" s="25"/>
      <c r="BR234" s="25"/>
      <c r="BS234" s="25"/>
      <c r="BT234" s="25"/>
      <c r="BU234" s="25"/>
      <c r="BV234" s="25"/>
      <c r="BW234" s="25"/>
      <c r="BX234" s="25"/>
      <c r="BY234" s="25"/>
      <c r="BZ234" s="25"/>
      <c r="CA234" s="25"/>
      <c r="CB234" s="25"/>
      <c r="CC234" s="25"/>
      <c r="CD234" s="25"/>
      <c r="CE234" s="25"/>
      <c r="CF234" s="25"/>
      <c r="CG234" s="25"/>
      <c r="CH234" s="25"/>
      <c r="CI234" s="25"/>
      <c r="CJ234" s="25"/>
      <c r="CK234" s="25"/>
      <c r="CL234" s="25"/>
      <c r="CM234" s="25"/>
      <c r="CN234" s="25"/>
      <c r="CO234" s="25"/>
      <c r="CP234" s="25"/>
      <c r="CQ234" s="25"/>
      <c r="CR234" s="25"/>
      <c r="CS234" s="25"/>
      <c r="CT234" s="25"/>
      <c r="CU234" s="25"/>
      <c r="CV234" s="25"/>
      <c r="CW234" s="25"/>
      <c r="CX234" s="25"/>
      <c r="CY234" s="25"/>
      <c r="CZ234" s="25"/>
      <c r="DA234" s="25"/>
      <c r="DB234" s="25"/>
      <c r="DC234" s="25"/>
      <c r="DD234" s="25"/>
      <c r="DE234" s="25"/>
      <c r="DF234" s="25"/>
      <c r="DG234" s="25"/>
      <c r="DH234" s="25"/>
      <c r="DI234" s="25"/>
      <c r="DJ234" s="25"/>
      <c r="DK234" s="25"/>
      <c r="DL234" s="25"/>
      <c r="DM234" s="25"/>
      <c r="DN234" s="25"/>
      <c r="DO234" s="25"/>
      <c r="DP234" s="25"/>
      <c r="DQ234" s="25"/>
      <c r="DR234" s="25"/>
      <c r="DS234" s="25"/>
      <c r="DT234" s="25"/>
      <c r="DU234" s="25"/>
      <c r="DV234" s="25"/>
      <c r="DW234" s="25"/>
      <c r="DX234" s="25"/>
      <c r="DY234" s="25"/>
      <c r="DZ234" s="25"/>
      <c r="EA234" s="25"/>
      <c r="EB234" s="25"/>
      <c r="EC234" s="25"/>
      <c r="ED234" s="25"/>
      <c r="EE234" s="25"/>
      <c r="EF234" s="25"/>
      <c r="EG234" s="25"/>
      <c r="EH234" s="25"/>
      <c r="EI234" s="25"/>
      <c r="EJ234" s="25"/>
      <c r="EK234" s="25"/>
      <c r="EL234" s="25"/>
      <c r="EM234" s="25"/>
      <c r="EN234" s="25"/>
      <c r="EO234" s="25"/>
      <c r="EP234" s="25"/>
      <c r="EQ234" s="25"/>
      <c r="ER234" s="25"/>
      <c r="ES234" s="25"/>
      <c r="ET234" s="25"/>
      <c r="EU234" s="25"/>
      <c r="EV234" s="25"/>
      <c r="EW234" s="25"/>
      <c r="EX234" s="25"/>
      <c r="EY234" s="25"/>
      <c r="EZ234" s="25"/>
      <c r="FA234" s="25"/>
      <c r="FB234" s="25"/>
      <c r="FC234" s="25"/>
    </row>
    <row r="235" spans="1:159" s="10" customFormat="1" ht="16.5">
      <c r="A235" s="39" t="s">
        <v>14</v>
      </c>
      <c r="B235" s="87">
        <v>64.111699999999999</v>
      </c>
      <c r="C235" s="187">
        <v>27.337400000000002</v>
      </c>
      <c r="D235" s="187">
        <v>29.137799999999999</v>
      </c>
      <c r="E235" s="187">
        <v>29.137799999999999</v>
      </c>
      <c r="F235" s="187">
        <v>30.945799999999998</v>
      </c>
      <c r="G235" s="84">
        <v>70.849860000000007</v>
      </c>
      <c r="H235" s="84">
        <v>29.698700000000002</v>
      </c>
      <c r="I235" s="84">
        <v>30.34402</v>
      </c>
      <c r="J235" s="84">
        <v>28.98057</v>
      </c>
      <c r="K235" s="84">
        <v>29.454180000000001</v>
      </c>
      <c r="L235" s="84">
        <v>69.735669999999999</v>
      </c>
      <c r="M235" s="87">
        <v>25.866</v>
      </c>
      <c r="N235" s="84">
        <v>27.066610000000001</v>
      </c>
      <c r="O235" s="84">
        <v>29.210369999999998</v>
      </c>
      <c r="P235" s="87">
        <v>29.615770000000001</v>
      </c>
      <c r="Q235" s="87">
        <v>80.456879999999998</v>
      </c>
      <c r="R235" s="87">
        <v>28.839500000000001</v>
      </c>
      <c r="S235" s="87">
        <v>30.613</v>
      </c>
      <c r="T235" s="87">
        <v>28.158200000000001</v>
      </c>
      <c r="U235" s="87">
        <v>29.8704</v>
      </c>
      <c r="V235" s="87">
        <v>69.277500000000003</v>
      </c>
      <c r="W235" s="87">
        <v>28.338999999999999</v>
      </c>
      <c r="X235" s="87">
        <v>27.722999999999999</v>
      </c>
      <c r="Y235" s="87">
        <v>27.026700000000002</v>
      </c>
      <c r="Z235" s="87">
        <v>27.639500000000002</v>
      </c>
      <c r="AA235" s="87">
        <v>70.331000000000003</v>
      </c>
      <c r="AB235" s="87">
        <v>24.66</v>
      </c>
      <c r="AC235" s="87">
        <v>25.67</v>
      </c>
      <c r="AD235" s="87">
        <v>28.28</v>
      </c>
      <c r="AE235" s="87">
        <v>26.992999999999999</v>
      </c>
      <c r="AF235" s="87">
        <v>68.210999999999999</v>
      </c>
      <c r="AG235" s="87">
        <v>27.68</v>
      </c>
      <c r="AH235" s="87">
        <v>23.01</v>
      </c>
      <c r="AI235" s="87">
        <v>25.84</v>
      </c>
      <c r="AJ235" s="87">
        <v>24.88</v>
      </c>
      <c r="AK235" s="87">
        <v>67.774000000000001</v>
      </c>
      <c r="AL235" s="87">
        <v>22.57</v>
      </c>
      <c r="AM235" s="87">
        <v>27.84</v>
      </c>
      <c r="AN235" s="87">
        <v>27.87</v>
      </c>
      <c r="AO235" s="87">
        <v>28.13</v>
      </c>
      <c r="AP235" s="87">
        <v>64.177000000000007</v>
      </c>
      <c r="AQ235" s="87">
        <v>23.3</v>
      </c>
      <c r="AR235" s="87">
        <v>26</v>
      </c>
      <c r="AS235" s="87">
        <v>25.05</v>
      </c>
      <c r="AT235" s="87">
        <v>26.99</v>
      </c>
      <c r="AU235" s="87">
        <v>64.935000000000002</v>
      </c>
      <c r="AV235" s="87">
        <v>24.6</v>
      </c>
      <c r="AW235" s="87">
        <v>25.1</v>
      </c>
      <c r="AX235" s="87">
        <v>24.8</v>
      </c>
      <c r="AY235" s="87">
        <v>26.4</v>
      </c>
      <c r="AZ235" s="87">
        <v>61.045999999999999</v>
      </c>
      <c r="BA235" s="87">
        <v>24.547000000000001</v>
      </c>
      <c r="BB235" s="87">
        <v>24.036000000000001</v>
      </c>
      <c r="BC235" s="87">
        <v>24.974</v>
      </c>
      <c r="BD235" s="87">
        <v>49.010000000000005</v>
      </c>
      <c r="BE235" s="87">
        <v>68.524000000000001</v>
      </c>
      <c r="BF235" s="87">
        <v>23.478000000000002</v>
      </c>
      <c r="BG235" s="87">
        <v>25.542999999999999</v>
      </c>
      <c r="BH235" s="87">
        <v>26.082000000000001</v>
      </c>
      <c r="BI235" s="87">
        <v>24.13</v>
      </c>
      <c r="BJ235" s="25"/>
      <c r="BK235" s="25"/>
      <c r="BL235" s="25"/>
      <c r="BM235" s="25"/>
      <c r="BN235" s="25"/>
      <c r="BO235" s="25"/>
      <c r="BP235" s="25"/>
      <c r="BQ235" s="25"/>
      <c r="BR235" s="25"/>
      <c r="BS235" s="25"/>
      <c r="BT235" s="25"/>
      <c r="BU235" s="25"/>
      <c r="BV235" s="25"/>
      <c r="BW235" s="25"/>
      <c r="BX235" s="25"/>
      <c r="BY235" s="25"/>
      <c r="BZ235" s="25"/>
      <c r="CA235" s="25"/>
      <c r="CB235" s="25"/>
      <c r="CC235" s="25"/>
      <c r="CD235" s="25"/>
      <c r="CE235" s="25"/>
      <c r="CF235" s="25"/>
      <c r="CG235" s="25"/>
      <c r="CH235" s="25"/>
      <c r="CI235" s="25"/>
      <c r="CJ235" s="25"/>
      <c r="CK235" s="25"/>
      <c r="CL235" s="25"/>
      <c r="CM235" s="25"/>
      <c r="CN235" s="25"/>
      <c r="CO235" s="25"/>
      <c r="CP235" s="25"/>
      <c r="CQ235" s="25"/>
      <c r="CR235" s="25"/>
      <c r="CS235" s="25"/>
      <c r="CT235" s="25"/>
      <c r="CU235" s="25"/>
      <c r="CV235" s="25"/>
      <c r="CW235" s="25"/>
      <c r="CX235" s="25"/>
      <c r="CY235" s="25"/>
      <c r="CZ235" s="25"/>
      <c r="DA235" s="25"/>
      <c r="DB235" s="25"/>
      <c r="DC235" s="25"/>
      <c r="DD235" s="25"/>
      <c r="DE235" s="25"/>
      <c r="DF235" s="25"/>
      <c r="DG235" s="25"/>
      <c r="DH235" s="25"/>
      <c r="DI235" s="25"/>
      <c r="DJ235" s="25"/>
      <c r="DK235" s="25"/>
      <c r="DL235" s="25"/>
      <c r="DM235" s="25"/>
      <c r="DN235" s="25"/>
      <c r="DO235" s="25"/>
      <c r="DP235" s="25"/>
      <c r="DQ235" s="25"/>
      <c r="DR235" s="25"/>
      <c r="DS235" s="25"/>
      <c r="DT235" s="25"/>
      <c r="DU235" s="25"/>
      <c r="DV235" s="25"/>
      <c r="DW235" s="25"/>
      <c r="DX235" s="25"/>
      <c r="DY235" s="25"/>
      <c r="DZ235" s="25"/>
      <c r="EA235" s="25"/>
      <c r="EB235" s="25"/>
      <c r="EC235" s="25"/>
      <c r="ED235" s="25"/>
      <c r="EE235" s="25"/>
      <c r="EF235" s="25"/>
      <c r="EG235" s="25"/>
      <c r="EH235" s="25"/>
      <c r="EI235" s="25"/>
      <c r="EJ235" s="25"/>
      <c r="EK235" s="25"/>
      <c r="EL235" s="25"/>
      <c r="EM235" s="25"/>
      <c r="EN235" s="25"/>
      <c r="EO235" s="25"/>
      <c r="EP235" s="25"/>
      <c r="EQ235" s="25"/>
      <c r="ER235" s="25"/>
      <c r="ES235" s="25"/>
      <c r="ET235" s="25"/>
      <c r="EU235" s="25"/>
      <c r="EV235" s="25"/>
      <c r="EW235" s="25"/>
      <c r="EX235" s="25"/>
      <c r="EY235" s="25"/>
      <c r="EZ235" s="25"/>
      <c r="FA235" s="25"/>
      <c r="FB235" s="25"/>
      <c r="FC235" s="25"/>
    </row>
    <row r="236" spans="1:159" s="10" customFormat="1" ht="16.5">
      <c r="A236" s="39" t="s">
        <v>15</v>
      </c>
      <c r="B236" s="87">
        <v>64.310900000000004</v>
      </c>
      <c r="C236" s="187">
        <v>25.0885</v>
      </c>
      <c r="D236" s="187">
        <v>26.189599999999999</v>
      </c>
      <c r="E236" s="187">
        <v>26.7623</v>
      </c>
      <c r="F236" s="187">
        <v>25.521900000000002</v>
      </c>
      <c r="G236" s="84">
        <v>62.535670000000003</v>
      </c>
      <c r="H236" s="84">
        <v>27.258900000000001</v>
      </c>
      <c r="I236" s="84">
        <v>26.375880000000002</v>
      </c>
      <c r="J236" s="84">
        <v>24.134990000000002</v>
      </c>
      <c r="K236" s="84">
        <v>25.726130000000001</v>
      </c>
      <c r="L236" s="84">
        <v>64.484089999999995</v>
      </c>
      <c r="M236" s="87">
        <v>22.748799999999999</v>
      </c>
      <c r="N236" s="84">
        <v>24.867349999999998</v>
      </c>
      <c r="O236" s="84">
        <v>26.86045</v>
      </c>
      <c r="P236" s="87">
        <v>26.752310000000001</v>
      </c>
      <c r="Q236" s="87">
        <v>74.515029999999996</v>
      </c>
      <c r="R236" s="87">
        <v>24.017700000000001</v>
      </c>
      <c r="S236" s="87">
        <v>24.691800000000001</v>
      </c>
      <c r="T236" s="87">
        <v>23.404399999999999</v>
      </c>
      <c r="U236" s="87">
        <v>26.884399999999999</v>
      </c>
      <c r="V236" s="87">
        <v>72.610299999999995</v>
      </c>
      <c r="W236" s="87">
        <v>27.521000000000001</v>
      </c>
      <c r="X236" s="87">
        <v>27.942</v>
      </c>
      <c r="Y236" s="87">
        <v>27.0486</v>
      </c>
      <c r="Z236" s="87">
        <v>26.407399999999999</v>
      </c>
      <c r="AA236" s="87">
        <v>73.322999999999993</v>
      </c>
      <c r="AB236" s="87">
        <v>27.63</v>
      </c>
      <c r="AC236" s="87">
        <v>26.68</v>
      </c>
      <c r="AD236" s="87">
        <v>26.94</v>
      </c>
      <c r="AE236" s="87">
        <v>26.736999999999998</v>
      </c>
      <c r="AF236" s="87">
        <v>72.944000000000003</v>
      </c>
      <c r="AG236" s="87">
        <v>25.64</v>
      </c>
      <c r="AH236" s="87">
        <v>26.85</v>
      </c>
      <c r="AI236" s="87">
        <v>27.2</v>
      </c>
      <c r="AJ236" s="87">
        <v>27.5</v>
      </c>
      <c r="AK236" s="87">
        <v>71.465000000000003</v>
      </c>
      <c r="AL236" s="87">
        <v>26.86</v>
      </c>
      <c r="AM236" s="87">
        <v>24.44</v>
      </c>
      <c r="AN236" s="87">
        <v>26.4</v>
      </c>
      <c r="AO236" s="87">
        <v>26.45</v>
      </c>
      <c r="AP236" s="87">
        <v>63.537999999999997</v>
      </c>
      <c r="AQ236" s="87">
        <v>24.3</v>
      </c>
      <c r="AR236" s="87">
        <v>22.6</v>
      </c>
      <c r="AS236" s="87">
        <v>25.49</v>
      </c>
      <c r="AT236" s="87">
        <v>26.73</v>
      </c>
      <c r="AU236" s="87">
        <v>72.137</v>
      </c>
      <c r="AV236" s="87">
        <v>27.8</v>
      </c>
      <c r="AW236" s="87">
        <v>24.6</v>
      </c>
      <c r="AX236" s="87">
        <v>25.9</v>
      </c>
      <c r="AY236" s="87">
        <v>26.1</v>
      </c>
      <c r="AZ236" s="87">
        <v>72.576999999999998</v>
      </c>
      <c r="BA236" s="87">
        <v>27.838999999999999</v>
      </c>
      <c r="BB236" s="87">
        <v>28.651</v>
      </c>
      <c r="BC236" s="87">
        <v>26.86</v>
      </c>
      <c r="BD236" s="87">
        <v>55.510999999999996</v>
      </c>
      <c r="BE236" s="87">
        <v>69.799000000000007</v>
      </c>
      <c r="BF236" s="87">
        <v>27.553999999999998</v>
      </c>
      <c r="BG236" s="87">
        <v>26.713000000000001</v>
      </c>
      <c r="BH236" s="87">
        <v>27.893000000000001</v>
      </c>
      <c r="BI236" s="87">
        <v>25.42</v>
      </c>
      <c r="BJ236" s="25"/>
      <c r="BK236" s="25"/>
      <c r="BL236" s="25"/>
      <c r="BM236" s="25"/>
      <c r="BN236" s="25"/>
      <c r="BO236" s="25"/>
      <c r="BP236" s="25"/>
      <c r="BQ236" s="25"/>
      <c r="BR236" s="25"/>
      <c r="BS236" s="25"/>
      <c r="BT236" s="25"/>
      <c r="BU236" s="25"/>
      <c r="BV236" s="25"/>
      <c r="BW236" s="25"/>
      <c r="BX236" s="25"/>
      <c r="BY236" s="25"/>
      <c r="BZ236" s="25"/>
      <c r="CA236" s="25"/>
      <c r="CB236" s="25"/>
      <c r="CC236" s="25"/>
      <c r="CD236" s="25"/>
      <c r="CE236" s="25"/>
      <c r="CF236" s="25"/>
      <c r="CG236" s="25"/>
      <c r="CH236" s="25"/>
      <c r="CI236" s="25"/>
      <c r="CJ236" s="25"/>
      <c r="CK236" s="25"/>
      <c r="CL236" s="25"/>
      <c r="CM236" s="25"/>
      <c r="CN236" s="25"/>
      <c r="CO236" s="25"/>
      <c r="CP236" s="25"/>
      <c r="CQ236" s="25"/>
      <c r="CR236" s="25"/>
      <c r="CS236" s="25"/>
      <c r="CT236" s="25"/>
      <c r="CU236" s="25"/>
      <c r="CV236" s="25"/>
      <c r="CW236" s="25"/>
      <c r="CX236" s="25"/>
      <c r="CY236" s="25"/>
      <c r="CZ236" s="25"/>
      <c r="DA236" s="25"/>
      <c r="DB236" s="25"/>
      <c r="DC236" s="25"/>
      <c r="DD236" s="25"/>
      <c r="DE236" s="25"/>
      <c r="DF236" s="25"/>
      <c r="DG236" s="25"/>
      <c r="DH236" s="25"/>
      <c r="DI236" s="25"/>
      <c r="DJ236" s="25"/>
      <c r="DK236" s="25"/>
      <c r="DL236" s="25"/>
      <c r="DM236" s="25"/>
      <c r="DN236" s="25"/>
      <c r="DO236" s="25"/>
      <c r="DP236" s="25"/>
      <c r="DQ236" s="25"/>
      <c r="DR236" s="25"/>
      <c r="DS236" s="25"/>
      <c r="DT236" s="25"/>
      <c r="DU236" s="25"/>
      <c r="DV236" s="25"/>
      <c r="DW236" s="25"/>
      <c r="DX236" s="25"/>
      <c r="DY236" s="25"/>
      <c r="DZ236" s="25"/>
      <c r="EA236" s="25"/>
      <c r="EB236" s="25"/>
      <c r="EC236" s="25"/>
      <c r="ED236" s="25"/>
      <c r="EE236" s="25"/>
      <c r="EF236" s="25"/>
      <c r="EG236" s="25"/>
      <c r="EH236" s="25"/>
      <c r="EI236" s="25"/>
      <c r="EJ236" s="25"/>
      <c r="EK236" s="25"/>
      <c r="EL236" s="25"/>
      <c r="EM236" s="25"/>
      <c r="EN236" s="25"/>
      <c r="EO236" s="25"/>
      <c r="EP236" s="25"/>
      <c r="EQ236" s="25"/>
      <c r="ER236" s="25"/>
      <c r="ES236" s="25"/>
      <c r="ET236" s="25"/>
      <c r="EU236" s="25"/>
      <c r="EV236" s="25"/>
      <c r="EW236" s="25"/>
      <c r="EX236" s="25"/>
      <c r="EY236" s="25"/>
      <c r="EZ236" s="25"/>
      <c r="FA236" s="25"/>
      <c r="FB236" s="25"/>
      <c r="FC236" s="25"/>
    </row>
    <row r="237" spans="1:159" s="10" customFormat="1" ht="16.5">
      <c r="A237" s="39" t="s">
        <v>16</v>
      </c>
      <c r="B237" s="87">
        <v>59.506900000000002</v>
      </c>
      <c r="C237" s="187">
        <v>23.153200000000002</v>
      </c>
      <c r="D237" s="187">
        <v>23.367900000000002</v>
      </c>
      <c r="E237" s="187">
        <v>25.083099999999998</v>
      </c>
      <c r="F237" s="187">
        <v>21.888000000000002</v>
      </c>
      <c r="G237" s="84">
        <v>67.642619999999994</v>
      </c>
      <c r="H237" s="84">
        <v>23.694400000000002</v>
      </c>
      <c r="I237" s="84">
        <v>22.584049999999998</v>
      </c>
      <c r="J237" s="84">
        <v>24.212919999999997</v>
      </c>
      <c r="K237" s="84">
        <v>23.77599</v>
      </c>
      <c r="L237" s="84">
        <v>63.265009999999997</v>
      </c>
      <c r="M237" s="87">
        <v>23.944199999999999</v>
      </c>
      <c r="N237" s="84">
        <v>24.330929999999999</v>
      </c>
      <c r="O237" s="84">
        <v>24.049700000000001</v>
      </c>
      <c r="P237" s="87">
        <v>23.857400000000002</v>
      </c>
      <c r="Q237" s="87">
        <v>69.506150000000005</v>
      </c>
      <c r="R237" s="87">
        <v>23.7151</v>
      </c>
      <c r="S237" s="87">
        <v>28.0136</v>
      </c>
      <c r="T237" s="87">
        <v>24.319199999999999</v>
      </c>
      <c r="U237" s="87">
        <v>24.354800000000001</v>
      </c>
      <c r="V237" s="87">
        <v>72.350800000000007</v>
      </c>
      <c r="W237" s="87">
        <v>22.321000000000002</v>
      </c>
      <c r="X237" s="87">
        <v>28.254999999999999</v>
      </c>
      <c r="Y237" s="87">
        <v>23.3277</v>
      </c>
      <c r="Z237" s="87">
        <v>31.084199999999999</v>
      </c>
      <c r="AA237" s="87">
        <v>66.61</v>
      </c>
      <c r="AB237" s="87">
        <v>26.55</v>
      </c>
      <c r="AC237" s="87">
        <v>27.26</v>
      </c>
      <c r="AD237" s="87">
        <v>26.87</v>
      </c>
      <c r="AE237" s="87">
        <v>26.04</v>
      </c>
      <c r="AF237" s="87">
        <v>69.367999999999995</v>
      </c>
      <c r="AG237" s="87">
        <v>27.07</v>
      </c>
      <c r="AH237" s="87">
        <v>25.06</v>
      </c>
      <c r="AI237" s="87">
        <v>27.59</v>
      </c>
      <c r="AJ237" s="87">
        <v>26.5</v>
      </c>
      <c r="AK237" s="87">
        <v>63.512999999999998</v>
      </c>
      <c r="AL237" s="87">
        <v>26.86</v>
      </c>
      <c r="AM237" s="87">
        <v>26.32</v>
      </c>
      <c r="AN237" s="87">
        <v>25.21</v>
      </c>
      <c r="AO237" s="87">
        <v>26.26</v>
      </c>
      <c r="AP237" s="87">
        <v>64.856999999999999</v>
      </c>
      <c r="AQ237" s="87">
        <v>25</v>
      </c>
      <c r="AR237" s="87">
        <v>26.8</v>
      </c>
      <c r="AS237" s="87">
        <v>23.33</v>
      </c>
      <c r="AT237" s="87">
        <v>26.04</v>
      </c>
      <c r="AU237" s="87">
        <v>62.591999999999999</v>
      </c>
      <c r="AV237" s="87">
        <v>23.8</v>
      </c>
      <c r="AW237" s="87">
        <v>24.5</v>
      </c>
      <c r="AX237" s="87">
        <v>24</v>
      </c>
      <c r="AY237" s="87">
        <v>26.1</v>
      </c>
      <c r="AZ237" s="87">
        <v>64.494</v>
      </c>
      <c r="BA237" s="87">
        <v>25.844999999999999</v>
      </c>
      <c r="BB237" s="87">
        <v>24.465</v>
      </c>
      <c r="BC237" s="87">
        <v>24.652999999999999</v>
      </c>
      <c r="BD237" s="87">
        <v>49.117999999999995</v>
      </c>
      <c r="BE237" s="87">
        <v>61.654000000000003</v>
      </c>
      <c r="BF237" s="87">
        <v>22.895</v>
      </c>
      <c r="BG237" s="87">
        <v>24.331</v>
      </c>
      <c r="BH237" s="87">
        <v>23.25</v>
      </c>
      <c r="BI237" s="87">
        <v>24.7</v>
      </c>
      <c r="BJ237" s="25"/>
      <c r="BK237" s="25"/>
      <c r="BL237" s="25"/>
      <c r="BM237" s="25"/>
      <c r="BN237" s="25"/>
      <c r="BO237" s="25"/>
      <c r="BP237" s="25"/>
      <c r="BQ237" s="25"/>
      <c r="BR237" s="25"/>
      <c r="BS237" s="25"/>
      <c r="BT237" s="25"/>
      <c r="BU237" s="25"/>
      <c r="BV237" s="25"/>
      <c r="BW237" s="25"/>
      <c r="BX237" s="25"/>
      <c r="BY237" s="25"/>
      <c r="BZ237" s="25"/>
      <c r="CA237" s="25"/>
      <c r="CB237" s="25"/>
      <c r="CC237" s="25"/>
      <c r="CD237" s="25"/>
      <c r="CE237" s="25"/>
      <c r="CF237" s="25"/>
      <c r="CG237" s="25"/>
      <c r="CH237" s="25"/>
      <c r="CI237" s="25"/>
      <c r="CJ237" s="25"/>
      <c r="CK237" s="25"/>
      <c r="CL237" s="25"/>
      <c r="CM237" s="25"/>
      <c r="CN237" s="25"/>
      <c r="CO237" s="25"/>
      <c r="CP237" s="25"/>
      <c r="CQ237" s="25"/>
      <c r="CR237" s="25"/>
      <c r="CS237" s="25"/>
      <c r="CT237" s="25"/>
      <c r="CU237" s="25"/>
      <c r="CV237" s="25"/>
      <c r="CW237" s="25"/>
      <c r="CX237" s="25"/>
      <c r="CY237" s="25"/>
      <c r="CZ237" s="25"/>
      <c r="DA237" s="25"/>
      <c r="DB237" s="25"/>
      <c r="DC237" s="25"/>
      <c r="DD237" s="25"/>
      <c r="DE237" s="25"/>
      <c r="DF237" s="25"/>
      <c r="DG237" s="25"/>
      <c r="DH237" s="25"/>
      <c r="DI237" s="25"/>
      <c r="DJ237" s="25"/>
      <c r="DK237" s="25"/>
      <c r="DL237" s="25"/>
      <c r="DM237" s="25"/>
      <c r="DN237" s="25"/>
      <c r="DO237" s="25"/>
      <c r="DP237" s="25"/>
      <c r="DQ237" s="25"/>
      <c r="DR237" s="25"/>
      <c r="DS237" s="25"/>
      <c r="DT237" s="25"/>
      <c r="DU237" s="25"/>
      <c r="DV237" s="25"/>
      <c r="DW237" s="25"/>
      <c r="DX237" s="25"/>
      <c r="DY237" s="25"/>
      <c r="DZ237" s="25"/>
      <c r="EA237" s="25"/>
      <c r="EB237" s="25"/>
      <c r="EC237" s="25"/>
      <c r="ED237" s="25"/>
      <c r="EE237" s="25"/>
      <c r="EF237" s="25"/>
      <c r="EG237" s="25"/>
      <c r="EH237" s="25"/>
      <c r="EI237" s="25"/>
      <c r="EJ237" s="25"/>
      <c r="EK237" s="25"/>
      <c r="EL237" s="25"/>
      <c r="EM237" s="25"/>
      <c r="EN237" s="25"/>
      <c r="EO237" s="25"/>
      <c r="EP237" s="25"/>
      <c r="EQ237" s="25"/>
      <c r="ER237" s="25"/>
      <c r="ES237" s="25"/>
      <c r="ET237" s="25"/>
      <c r="EU237" s="25"/>
      <c r="EV237" s="25"/>
      <c r="EW237" s="25"/>
      <c r="EX237" s="25"/>
      <c r="EY237" s="25"/>
      <c r="EZ237" s="25"/>
      <c r="FA237" s="25"/>
      <c r="FB237" s="25"/>
      <c r="FC237" s="25"/>
    </row>
    <row r="238" spans="1:159" s="10" customFormat="1" ht="16.5">
      <c r="A238" s="39" t="s">
        <v>17</v>
      </c>
      <c r="B238" s="87">
        <v>55.1997</v>
      </c>
      <c r="C238" s="187">
        <v>22.312099999999997</v>
      </c>
      <c r="D238" s="187">
        <v>19.4832</v>
      </c>
      <c r="E238" s="187">
        <v>22.783200000000001</v>
      </c>
      <c r="F238" s="187">
        <v>20.3079</v>
      </c>
      <c r="G238" s="84">
        <v>58.16722</v>
      </c>
      <c r="H238" s="84">
        <v>19.706029999999998</v>
      </c>
      <c r="I238" s="84">
        <v>22.374569999999999</v>
      </c>
      <c r="J238" s="84">
        <v>22.807749999999999</v>
      </c>
      <c r="K238" s="84">
        <v>22.314810000000001</v>
      </c>
      <c r="L238" s="84">
        <v>59.85622</v>
      </c>
      <c r="M238" s="87">
        <v>20.401700000000002</v>
      </c>
      <c r="N238" s="84">
        <v>25.748009999999997</v>
      </c>
      <c r="O238" s="84">
        <v>21.661240000000003</v>
      </c>
      <c r="P238" s="87">
        <v>23.133279999999999</v>
      </c>
      <c r="Q238" s="87">
        <v>59.85622</v>
      </c>
      <c r="R238" s="87">
        <v>22.8446</v>
      </c>
      <c r="S238" s="87">
        <v>22.8017</v>
      </c>
      <c r="T238" s="87">
        <v>24.238299999999999</v>
      </c>
      <c r="U238" s="87">
        <v>26.101600000000001</v>
      </c>
      <c r="V238" s="87">
        <v>58.545099999999998</v>
      </c>
      <c r="W238" s="87">
        <v>23.731000000000002</v>
      </c>
      <c r="X238" s="87">
        <v>25.838999999999999</v>
      </c>
      <c r="Y238" s="87">
        <v>22.200199999999999</v>
      </c>
      <c r="Z238" s="87">
        <v>23.100899999999999</v>
      </c>
      <c r="AA238" s="87">
        <v>60.716999999999999</v>
      </c>
      <c r="AB238" s="87">
        <v>22.81</v>
      </c>
      <c r="AC238" s="87">
        <v>24.08</v>
      </c>
      <c r="AD238" s="87">
        <v>22.42</v>
      </c>
      <c r="AE238" s="87">
        <v>20.768999999999998</v>
      </c>
      <c r="AF238" s="87">
        <v>62.137</v>
      </c>
      <c r="AG238" s="87">
        <v>21.4</v>
      </c>
      <c r="AH238" s="87">
        <v>23.54</v>
      </c>
      <c r="AI238" s="87">
        <v>21.99</v>
      </c>
      <c r="AJ238" s="87">
        <v>26.78</v>
      </c>
      <c r="AK238" s="87">
        <v>57.726999999999997</v>
      </c>
      <c r="AL238" s="87">
        <v>18.02</v>
      </c>
      <c r="AM238" s="87">
        <v>20.3</v>
      </c>
      <c r="AN238" s="87">
        <v>20.99</v>
      </c>
      <c r="AO238" s="87">
        <v>20.100000000000001</v>
      </c>
      <c r="AP238" s="87">
        <v>51.116999999999997</v>
      </c>
      <c r="AQ238" s="87">
        <v>19.899999999999999</v>
      </c>
      <c r="AR238" s="87">
        <v>13.9</v>
      </c>
      <c r="AS238" s="87">
        <v>20.45</v>
      </c>
      <c r="AT238" s="87">
        <v>20.76</v>
      </c>
      <c r="AU238" s="87">
        <v>52.576000000000001</v>
      </c>
      <c r="AV238" s="87">
        <v>17.899999999999999</v>
      </c>
      <c r="AW238" s="87">
        <v>19.899999999999999</v>
      </c>
      <c r="AX238" s="87">
        <v>17.8</v>
      </c>
      <c r="AY238" s="87">
        <v>19.3</v>
      </c>
      <c r="AZ238" s="87">
        <v>49.384</v>
      </c>
      <c r="BA238" s="87">
        <v>17.852</v>
      </c>
      <c r="BB238" s="87">
        <v>19.585000000000001</v>
      </c>
      <c r="BC238" s="87">
        <v>18.948</v>
      </c>
      <c r="BD238" s="87">
        <v>38.533000000000001</v>
      </c>
      <c r="BE238" s="87">
        <v>53.271000000000001</v>
      </c>
      <c r="BF238" s="87">
        <v>17.446000000000002</v>
      </c>
      <c r="BG238" s="87">
        <v>16.317</v>
      </c>
      <c r="BH238" s="87">
        <v>18.617000000000001</v>
      </c>
      <c r="BI238" s="87">
        <v>18.643000000000001</v>
      </c>
      <c r="BJ238" s="25"/>
      <c r="BK238" s="25"/>
      <c r="BL238" s="25"/>
      <c r="BM238" s="25"/>
      <c r="BN238" s="25"/>
      <c r="BO238" s="25"/>
      <c r="BP238" s="25"/>
      <c r="BQ238" s="25"/>
      <c r="BR238" s="25"/>
      <c r="BS238" s="25"/>
      <c r="BT238" s="25"/>
      <c r="BU238" s="25"/>
      <c r="BV238" s="25"/>
      <c r="BW238" s="25"/>
      <c r="BX238" s="25"/>
      <c r="BY238" s="25"/>
      <c r="BZ238" s="25"/>
      <c r="CA238" s="25"/>
      <c r="CB238" s="25"/>
      <c r="CC238" s="25"/>
      <c r="CD238" s="25"/>
      <c r="CE238" s="25"/>
      <c r="CF238" s="25"/>
      <c r="CG238" s="25"/>
      <c r="CH238" s="25"/>
      <c r="CI238" s="25"/>
      <c r="CJ238" s="25"/>
      <c r="CK238" s="25"/>
      <c r="CL238" s="25"/>
      <c r="CM238" s="25"/>
      <c r="CN238" s="25"/>
      <c r="CO238" s="25"/>
      <c r="CP238" s="25"/>
      <c r="CQ238" s="25"/>
      <c r="CR238" s="25"/>
      <c r="CS238" s="25"/>
      <c r="CT238" s="25"/>
      <c r="CU238" s="25"/>
      <c r="CV238" s="25"/>
      <c r="CW238" s="25"/>
      <c r="CX238" s="25"/>
      <c r="CY238" s="25"/>
      <c r="CZ238" s="25"/>
      <c r="DA238" s="25"/>
      <c r="DB238" s="25"/>
      <c r="DC238" s="25"/>
      <c r="DD238" s="25"/>
      <c r="DE238" s="25"/>
      <c r="DF238" s="25"/>
      <c r="DG238" s="25"/>
      <c r="DH238" s="25"/>
      <c r="DI238" s="25"/>
      <c r="DJ238" s="25"/>
      <c r="DK238" s="25"/>
      <c r="DL238" s="25"/>
      <c r="DM238" s="25"/>
      <c r="DN238" s="25"/>
      <c r="DO238" s="25"/>
      <c r="DP238" s="25"/>
      <c r="DQ238" s="25"/>
      <c r="DR238" s="25"/>
      <c r="DS238" s="25"/>
      <c r="DT238" s="25"/>
      <c r="DU238" s="25"/>
      <c r="DV238" s="25"/>
      <c r="DW238" s="25"/>
      <c r="DX238" s="25"/>
      <c r="DY238" s="25"/>
      <c r="DZ238" s="25"/>
      <c r="EA238" s="25"/>
      <c r="EB238" s="25"/>
      <c r="EC238" s="25"/>
      <c r="ED238" s="25"/>
      <c r="EE238" s="25"/>
      <c r="EF238" s="25"/>
      <c r="EG238" s="25"/>
      <c r="EH238" s="25"/>
      <c r="EI238" s="25"/>
      <c r="EJ238" s="25"/>
      <c r="EK238" s="25"/>
      <c r="EL238" s="25"/>
      <c r="EM238" s="25"/>
      <c r="EN238" s="25"/>
      <c r="EO238" s="25"/>
      <c r="EP238" s="25"/>
      <c r="EQ238" s="25"/>
      <c r="ER238" s="25"/>
      <c r="ES238" s="25"/>
      <c r="ET238" s="25"/>
      <c r="EU238" s="25"/>
      <c r="EV238" s="25"/>
      <c r="EW238" s="25"/>
      <c r="EX238" s="25"/>
      <c r="EY238" s="25"/>
      <c r="EZ238" s="25"/>
      <c r="FA238" s="25"/>
      <c r="FB238" s="25"/>
      <c r="FC238" s="25"/>
    </row>
    <row r="239" spans="1:159" s="10" customFormat="1" ht="16.5">
      <c r="A239" s="39" t="s">
        <v>18</v>
      </c>
      <c r="B239" s="87">
        <v>136</v>
      </c>
      <c r="C239" s="187">
        <v>41.451099999999997</v>
      </c>
      <c r="D239" s="187">
        <v>41.806400000000004</v>
      </c>
      <c r="E239" s="187">
        <v>42.954999999999998</v>
      </c>
      <c r="F239" s="187">
        <v>40.4056</v>
      </c>
      <c r="G239" s="84">
        <v>131.8871</v>
      </c>
      <c r="H239" s="84">
        <v>44.878129999999999</v>
      </c>
      <c r="I239" s="84">
        <v>44.986249999999998</v>
      </c>
      <c r="J239" s="84">
        <v>41.635719999999999</v>
      </c>
      <c r="K239" s="84">
        <v>44.88917</v>
      </c>
      <c r="L239" s="84">
        <v>126.32810000000001</v>
      </c>
      <c r="M239" s="87">
        <v>41.411099999999998</v>
      </c>
      <c r="N239" s="84">
        <v>41.923250000000003</v>
      </c>
      <c r="O239" s="84">
        <v>43.518709999999999</v>
      </c>
      <c r="P239" s="87">
        <v>43.702779999999997</v>
      </c>
      <c r="Q239" s="87">
        <v>143.16409999999999</v>
      </c>
      <c r="R239" s="87">
        <v>39.911299999999997</v>
      </c>
      <c r="S239" s="87">
        <v>42.714300000000001</v>
      </c>
      <c r="T239" s="87">
        <v>42.2</v>
      </c>
      <c r="U239" s="87">
        <v>43.799100000000003</v>
      </c>
      <c r="V239" s="87">
        <v>132.124</v>
      </c>
      <c r="W239" s="87">
        <v>39.511000000000003</v>
      </c>
      <c r="X239" s="87">
        <v>42.305999999999997</v>
      </c>
      <c r="Y239" s="87">
        <v>41.553199999999997</v>
      </c>
      <c r="Z239" s="87">
        <v>42.4011</v>
      </c>
      <c r="AA239" s="87">
        <v>121.80500000000001</v>
      </c>
      <c r="AB239" s="87">
        <v>36.770000000000003</v>
      </c>
      <c r="AC239" s="87">
        <v>39.01</v>
      </c>
      <c r="AD239" s="87">
        <v>38.950000000000003</v>
      </c>
      <c r="AE239" s="87">
        <v>35.29</v>
      </c>
      <c r="AF239" s="87">
        <v>120.087</v>
      </c>
      <c r="AG239" s="87">
        <v>38.76</v>
      </c>
      <c r="AH239" s="87">
        <v>38.479999999999997</v>
      </c>
      <c r="AI239" s="87">
        <v>36.619999999999997</v>
      </c>
      <c r="AJ239" s="87">
        <v>38.909999999999997</v>
      </c>
      <c r="AK239" s="87">
        <v>123.25</v>
      </c>
      <c r="AL239" s="87">
        <v>36.74</v>
      </c>
      <c r="AM239" s="87">
        <v>32.28</v>
      </c>
      <c r="AN239" s="87">
        <v>37.340000000000003</v>
      </c>
      <c r="AO239" s="87">
        <v>38.840000000000003</v>
      </c>
      <c r="AP239" s="87">
        <v>134.28299999999999</v>
      </c>
      <c r="AQ239" s="87">
        <v>34.9</v>
      </c>
      <c r="AR239" s="87">
        <v>33.9</v>
      </c>
      <c r="AS239" s="87">
        <v>36.729999999999997</v>
      </c>
      <c r="AT239" s="87">
        <v>35.29</v>
      </c>
      <c r="AU239" s="87">
        <v>104.339</v>
      </c>
      <c r="AV239" s="87">
        <v>32.200000000000003</v>
      </c>
      <c r="AW239" s="87">
        <v>31.4</v>
      </c>
      <c r="AX239" s="87">
        <v>30</v>
      </c>
      <c r="AY239" s="87">
        <v>31.3</v>
      </c>
      <c r="AZ239" s="87">
        <v>100.73399999999999</v>
      </c>
      <c r="BA239" s="87">
        <v>29.530999999999999</v>
      </c>
      <c r="BB239" s="87">
        <v>31.044</v>
      </c>
      <c r="BC239" s="87">
        <v>31.145</v>
      </c>
      <c r="BD239" s="87">
        <v>62.189</v>
      </c>
      <c r="BE239" s="87">
        <v>94.488</v>
      </c>
      <c r="BF239" s="87">
        <v>29.032</v>
      </c>
      <c r="BG239" s="87">
        <v>26.385000000000002</v>
      </c>
      <c r="BH239" s="87">
        <v>26.1</v>
      </c>
      <c r="BI239" s="87">
        <v>26.533000000000001</v>
      </c>
      <c r="BJ239" s="25"/>
      <c r="BK239" s="25"/>
      <c r="BL239" s="25"/>
      <c r="BM239" s="25"/>
      <c r="BN239" s="25"/>
      <c r="BO239" s="25"/>
      <c r="BP239" s="25"/>
      <c r="BQ239" s="25"/>
      <c r="BR239" s="25"/>
      <c r="BS239" s="25"/>
      <c r="BT239" s="25"/>
      <c r="BU239" s="25"/>
      <c r="BV239" s="25"/>
      <c r="BW239" s="25"/>
      <c r="BX239" s="25"/>
      <c r="BY239" s="25"/>
      <c r="BZ239" s="25"/>
      <c r="CA239" s="25"/>
      <c r="CB239" s="25"/>
      <c r="CC239" s="25"/>
      <c r="CD239" s="25"/>
      <c r="CE239" s="25"/>
      <c r="CF239" s="25"/>
      <c r="CG239" s="25"/>
      <c r="CH239" s="25"/>
      <c r="CI239" s="25"/>
      <c r="CJ239" s="25"/>
      <c r="CK239" s="25"/>
      <c r="CL239" s="25"/>
      <c r="CM239" s="25"/>
      <c r="CN239" s="25"/>
      <c r="CO239" s="25"/>
      <c r="CP239" s="25"/>
      <c r="CQ239" s="25"/>
      <c r="CR239" s="25"/>
      <c r="CS239" s="25"/>
      <c r="CT239" s="25"/>
      <c r="CU239" s="25"/>
      <c r="CV239" s="25"/>
      <c r="CW239" s="25"/>
      <c r="CX239" s="25"/>
      <c r="CY239" s="25"/>
      <c r="CZ239" s="25"/>
      <c r="DA239" s="25"/>
      <c r="DB239" s="25"/>
      <c r="DC239" s="25"/>
      <c r="DD239" s="25"/>
      <c r="DE239" s="25"/>
      <c r="DF239" s="25"/>
      <c r="DG239" s="25"/>
      <c r="DH239" s="25"/>
      <c r="DI239" s="25"/>
      <c r="DJ239" s="25"/>
      <c r="DK239" s="25"/>
      <c r="DL239" s="25"/>
      <c r="DM239" s="25"/>
      <c r="DN239" s="25"/>
      <c r="DO239" s="25"/>
      <c r="DP239" s="25"/>
      <c r="DQ239" s="25"/>
      <c r="DR239" s="25"/>
      <c r="DS239" s="25"/>
      <c r="DT239" s="25"/>
      <c r="DU239" s="25"/>
      <c r="DV239" s="25"/>
      <c r="DW239" s="25"/>
      <c r="DX239" s="25"/>
      <c r="DY239" s="25"/>
      <c r="DZ239" s="25"/>
      <c r="EA239" s="25"/>
      <c r="EB239" s="25"/>
      <c r="EC239" s="25"/>
      <c r="ED239" s="25"/>
      <c r="EE239" s="25"/>
      <c r="EF239" s="25"/>
      <c r="EG239" s="25"/>
      <c r="EH239" s="25"/>
      <c r="EI239" s="25"/>
      <c r="EJ239" s="25"/>
      <c r="EK239" s="25"/>
      <c r="EL239" s="25"/>
      <c r="EM239" s="25"/>
      <c r="EN239" s="25"/>
      <c r="EO239" s="25"/>
      <c r="EP239" s="25"/>
      <c r="EQ239" s="25"/>
      <c r="ER239" s="25"/>
      <c r="ES239" s="25"/>
      <c r="ET239" s="25"/>
      <c r="EU239" s="25"/>
      <c r="EV239" s="25"/>
      <c r="EW239" s="25"/>
      <c r="EX239" s="25"/>
      <c r="EY239" s="25"/>
      <c r="EZ239" s="25"/>
      <c r="FA239" s="25"/>
      <c r="FB239" s="25"/>
      <c r="FC239" s="25"/>
    </row>
    <row r="240" spans="1:159" s="10" customFormat="1" ht="16.5">
      <c r="A240" s="40" t="s">
        <v>19</v>
      </c>
      <c r="B240" s="80">
        <f>SUM(B230:B239)</f>
        <v>597.53661999999997</v>
      </c>
      <c r="C240" s="188">
        <v>231.6013585</v>
      </c>
      <c r="D240" s="188">
        <v>232.23861679999999</v>
      </c>
      <c r="E240" s="188">
        <v>240.22126230000003</v>
      </c>
      <c r="F240" s="188">
        <v>230.4183568</v>
      </c>
      <c r="G240" s="79">
        <f>SUM(G230:G239)</f>
        <v>658.34299400000009</v>
      </c>
      <c r="H240" s="79">
        <f>SUM(H230:H239)</f>
        <v>246.41622900000002</v>
      </c>
      <c r="I240" s="79">
        <f t="shared" ref="I240:Q240" si="22">SUM(I230:I239)</f>
        <v>246.59999099999999</v>
      </c>
      <c r="J240" s="79">
        <f t="shared" si="22"/>
        <v>241.8663512</v>
      </c>
      <c r="K240" s="79">
        <f t="shared" si="22"/>
        <v>245.96389390000002</v>
      </c>
      <c r="L240" s="79">
        <f t="shared" si="22"/>
        <v>650.48034000000007</v>
      </c>
      <c r="M240" s="79">
        <f t="shared" si="22"/>
        <v>239.14888249999998</v>
      </c>
      <c r="N240" s="79">
        <f t="shared" si="22"/>
        <v>247.44642059999998</v>
      </c>
      <c r="O240" s="79">
        <f t="shared" si="22"/>
        <v>247.50471699999997</v>
      </c>
      <c r="P240" s="79">
        <f t="shared" si="22"/>
        <v>251.74416299999999</v>
      </c>
      <c r="Q240" s="79">
        <f t="shared" si="22"/>
        <v>730.79540999999995</v>
      </c>
      <c r="R240" s="80">
        <v>240.708</v>
      </c>
      <c r="S240" s="80">
        <v>247.93</v>
      </c>
      <c r="T240" s="80">
        <v>246.04300000000001</v>
      </c>
      <c r="U240" s="80">
        <v>256.69</v>
      </c>
      <c r="V240" s="80">
        <v>685.69600000000003</v>
      </c>
      <c r="W240" s="80">
        <v>241.23</v>
      </c>
      <c r="X240" s="80">
        <v>250.74600000000001</v>
      </c>
      <c r="Y240" s="80">
        <v>255.18100000000001</v>
      </c>
      <c r="Z240" s="80">
        <v>262.274</v>
      </c>
      <c r="AA240" s="80">
        <v>671.59699999999998</v>
      </c>
      <c r="AB240" s="80">
        <v>239.3</v>
      </c>
      <c r="AC240" s="80">
        <v>248.18</v>
      </c>
      <c r="AD240" s="80">
        <v>247.2</v>
      </c>
      <c r="AE240" s="80">
        <v>241.977</v>
      </c>
      <c r="AF240" s="80">
        <v>671.69299999999998</v>
      </c>
      <c r="AG240" s="80">
        <v>238.7</v>
      </c>
      <c r="AH240" s="80">
        <v>249.55</v>
      </c>
      <c r="AI240" s="80">
        <v>246.94</v>
      </c>
      <c r="AJ240" s="80">
        <v>251.22900000000001</v>
      </c>
      <c r="AK240" s="80">
        <v>665.66600000000005</v>
      </c>
      <c r="AL240" s="80">
        <v>230.41</v>
      </c>
      <c r="AM240" s="80">
        <v>236.85</v>
      </c>
      <c r="AN240" s="80">
        <v>244.75</v>
      </c>
      <c r="AO240" s="80">
        <v>246.39</v>
      </c>
      <c r="AP240" s="80">
        <v>643.57000000000005</v>
      </c>
      <c r="AQ240" s="80">
        <v>219.5</v>
      </c>
      <c r="AR240" s="80">
        <v>26.3</v>
      </c>
      <c r="AS240" s="80">
        <v>237.89</v>
      </c>
      <c r="AT240" s="80">
        <v>247.97</v>
      </c>
      <c r="AU240" s="80">
        <v>621.03800000000001</v>
      </c>
      <c r="AV240" s="80">
        <v>214.5</v>
      </c>
      <c r="AW240" s="80">
        <v>217.4</v>
      </c>
      <c r="AX240" s="80">
        <v>213.8</v>
      </c>
      <c r="AY240" s="80">
        <v>219.5</v>
      </c>
      <c r="AZ240" s="80">
        <v>592.82000000000005</v>
      </c>
      <c r="BA240" s="80">
        <v>211.786</v>
      </c>
      <c r="BB240" s="80">
        <v>221.488</v>
      </c>
      <c r="BC240" s="80">
        <v>224.017</v>
      </c>
      <c r="BD240" s="80">
        <v>445.505</v>
      </c>
      <c r="BE240" s="80">
        <v>595.01800000000003</v>
      </c>
      <c r="BF240" s="80">
        <v>209.285</v>
      </c>
      <c r="BG240" s="80">
        <v>208.02600000000001</v>
      </c>
      <c r="BH240" s="80">
        <v>211.416</v>
      </c>
      <c r="BI240" s="80">
        <v>223.54499999999999</v>
      </c>
      <c r="BJ240" s="25"/>
      <c r="BK240" s="25"/>
      <c r="BL240" s="25"/>
      <c r="BM240" s="25"/>
      <c r="BN240" s="25"/>
      <c r="BO240" s="25"/>
      <c r="BP240" s="25"/>
      <c r="BQ240" s="25"/>
      <c r="BR240" s="25"/>
      <c r="BS240" s="25"/>
      <c r="BT240" s="25"/>
      <c r="BU240" s="25"/>
      <c r="BV240" s="25"/>
      <c r="BW240" s="25"/>
      <c r="BX240" s="25"/>
      <c r="BY240" s="25"/>
      <c r="BZ240" s="25"/>
      <c r="CA240" s="25"/>
      <c r="CB240" s="25"/>
      <c r="CC240" s="25"/>
      <c r="CD240" s="25"/>
      <c r="CE240" s="25"/>
      <c r="CF240" s="25"/>
      <c r="CG240" s="25"/>
      <c r="CH240" s="25"/>
      <c r="CI240" s="25"/>
      <c r="CJ240" s="25"/>
      <c r="CK240" s="25"/>
      <c r="CL240" s="25"/>
      <c r="CM240" s="25"/>
      <c r="CN240" s="25"/>
      <c r="CO240" s="25"/>
      <c r="CP240" s="25"/>
      <c r="CQ240" s="25"/>
      <c r="CR240" s="25"/>
      <c r="CS240" s="25"/>
      <c r="CT240" s="25"/>
      <c r="CU240" s="25"/>
      <c r="CV240" s="25"/>
      <c r="CW240" s="25"/>
      <c r="CX240" s="25"/>
      <c r="CY240" s="25"/>
      <c r="CZ240" s="25"/>
      <c r="DA240" s="25"/>
      <c r="DB240" s="25"/>
      <c r="DC240" s="25"/>
      <c r="DD240" s="25"/>
      <c r="DE240" s="25"/>
      <c r="DF240" s="25"/>
      <c r="DG240" s="25"/>
      <c r="DH240" s="25"/>
      <c r="DI240" s="25"/>
      <c r="DJ240" s="25"/>
      <c r="DK240" s="25"/>
      <c r="DL240" s="25"/>
      <c r="DM240" s="25"/>
      <c r="DN240" s="25"/>
      <c r="DO240" s="25"/>
      <c r="DP240" s="25"/>
      <c r="DQ240" s="25"/>
      <c r="DR240" s="25"/>
      <c r="DS240" s="25"/>
      <c r="DT240" s="25"/>
      <c r="DU240" s="25"/>
      <c r="DV240" s="25"/>
      <c r="DW240" s="25"/>
      <c r="DX240" s="25"/>
      <c r="DY240" s="25"/>
      <c r="DZ240" s="25"/>
      <c r="EA240" s="25"/>
      <c r="EB240" s="25"/>
      <c r="EC240" s="25"/>
      <c r="ED240" s="25"/>
      <c r="EE240" s="25"/>
      <c r="EF240" s="25"/>
      <c r="EG240" s="25"/>
      <c r="EH240" s="25"/>
      <c r="EI240" s="25"/>
      <c r="EJ240" s="25"/>
      <c r="EK240" s="25"/>
      <c r="EL240" s="25"/>
      <c r="EM240" s="25"/>
      <c r="EN240" s="25"/>
      <c r="EO240" s="25"/>
      <c r="EP240" s="25"/>
      <c r="EQ240" s="25"/>
      <c r="ER240" s="25"/>
      <c r="ES240" s="25"/>
      <c r="ET240" s="25"/>
      <c r="EU240" s="25"/>
      <c r="EV240" s="25"/>
      <c r="EW240" s="25"/>
      <c r="EX240" s="25"/>
      <c r="EY240" s="25"/>
      <c r="EZ240" s="25"/>
      <c r="FA240" s="25"/>
      <c r="FB240" s="25"/>
      <c r="FC240" s="25"/>
    </row>
    <row r="241" spans="1:159" s="19" customFormat="1" ht="16.5">
      <c r="A241" s="39"/>
      <c r="B241" s="87"/>
      <c r="C241" s="187"/>
      <c r="D241" s="187"/>
      <c r="E241" s="187"/>
      <c r="F241" s="187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7"/>
      <c r="R241" s="87"/>
      <c r="S241" s="87"/>
      <c r="T241" s="87"/>
      <c r="U241" s="87"/>
      <c r="V241" s="87"/>
      <c r="W241" s="87"/>
      <c r="X241" s="87"/>
      <c r="Y241" s="87"/>
      <c r="Z241" s="87"/>
      <c r="AA241" s="87"/>
      <c r="AB241" s="87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87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87"/>
      <c r="BE241" s="87"/>
      <c r="BF241" s="87"/>
      <c r="BG241" s="87"/>
      <c r="BH241" s="87"/>
      <c r="BI241" s="87"/>
      <c r="BJ241" s="45"/>
      <c r="BK241" s="45"/>
      <c r="BL241" s="45"/>
      <c r="BM241" s="45"/>
      <c r="BN241" s="45"/>
      <c r="BO241" s="45"/>
      <c r="BP241" s="45"/>
      <c r="BQ241" s="45"/>
      <c r="BR241" s="45"/>
      <c r="BS241" s="45"/>
      <c r="BT241" s="45"/>
      <c r="BU241" s="45"/>
      <c r="BV241" s="45"/>
      <c r="BW241" s="45"/>
      <c r="BX241" s="45"/>
      <c r="BY241" s="45"/>
      <c r="BZ241" s="45"/>
      <c r="CA241" s="45"/>
      <c r="CB241" s="45"/>
      <c r="CC241" s="45"/>
      <c r="CD241" s="45"/>
      <c r="CE241" s="45"/>
      <c r="CF241" s="45"/>
      <c r="CG241" s="45"/>
      <c r="CH241" s="45"/>
      <c r="CI241" s="45"/>
      <c r="CJ241" s="45"/>
      <c r="CK241" s="45"/>
      <c r="CL241" s="45"/>
      <c r="CM241" s="45"/>
      <c r="CN241" s="45"/>
      <c r="CO241" s="45"/>
      <c r="CP241" s="45"/>
      <c r="CQ241" s="45"/>
      <c r="CR241" s="45"/>
      <c r="CS241" s="45"/>
      <c r="CT241" s="45"/>
      <c r="CU241" s="45"/>
      <c r="CV241" s="45"/>
      <c r="CW241" s="45"/>
      <c r="CX241" s="45"/>
      <c r="CY241" s="45"/>
      <c r="CZ241" s="45"/>
      <c r="DA241" s="45"/>
      <c r="DB241" s="45"/>
      <c r="DC241" s="45"/>
      <c r="DD241" s="45"/>
      <c r="DE241" s="45"/>
      <c r="DF241" s="45"/>
      <c r="DG241" s="45"/>
      <c r="DH241" s="45"/>
      <c r="DI241" s="45"/>
      <c r="DJ241" s="45"/>
      <c r="DK241" s="45"/>
      <c r="DL241" s="45"/>
      <c r="DM241" s="45"/>
      <c r="DN241" s="45"/>
      <c r="DO241" s="45"/>
      <c r="DP241" s="45"/>
      <c r="DQ241" s="45"/>
      <c r="DR241" s="45"/>
      <c r="DS241" s="45"/>
      <c r="DT241" s="45"/>
      <c r="DU241" s="45"/>
      <c r="DV241" s="45"/>
      <c r="DW241" s="45"/>
      <c r="DX241" s="45"/>
      <c r="DY241" s="45"/>
      <c r="DZ241" s="45"/>
      <c r="EA241" s="45"/>
      <c r="EB241" s="45"/>
      <c r="EC241" s="45"/>
      <c r="ED241" s="45"/>
      <c r="EE241" s="45"/>
      <c r="EF241" s="45"/>
      <c r="EG241" s="45"/>
      <c r="EH241" s="45"/>
      <c r="EI241" s="45"/>
      <c r="EJ241" s="45"/>
      <c r="EK241" s="45"/>
      <c r="EL241" s="45"/>
      <c r="EM241" s="45"/>
      <c r="EN241" s="45"/>
      <c r="EO241" s="45"/>
      <c r="EP241" s="45"/>
      <c r="EQ241" s="45"/>
      <c r="ER241" s="45"/>
      <c r="ES241" s="45"/>
      <c r="ET241" s="45"/>
      <c r="EU241" s="45"/>
      <c r="EV241" s="45"/>
      <c r="EW241" s="45"/>
      <c r="EX241" s="45"/>
      <c r="EY241" s="45"/>
      <c r="EZ241" s="45"/>
      <c r="FA241" s="45"/>
      <c r="FB241" s="45"/>
      <c r="FC241" s="45"/>
    </row>
    <row r="242" spans="1:159" s="10" customFormat="1" ht="16.5">
      <c r="A242" s="184" t="s">
        <v>20</v>
      </c>
      <c r="B242" s="185"/>
      <c r="C242" s="187"/>
      <c r="D242" s="187"/>
      <c r="E242" s="187"/>
      <c r="F242" s="187"/>
      <c r="G242" s="84"/>
      <c r="H242" s="84"/>
      <c r="I242" s="84"/>
      <c r="J242" s="84"/>
      <c r="K242" s="84"/>
      <c r="L242" s="84"/>
      <c r="M242" s="87"/>
      <c r="N242" s="84"/>
      <c r="O242" s="84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87"/>
      <c r="AA242" s="87"/>
      <c r="AB242" s="87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87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87"/>
      <c r="BE242" s="87"/>
      <c r="BF242" s="87"/>
      <c r="BG242" s="87"/>
      <c r="BH242" s="87"/>
      <c r="BI242" s="87"/>
      <c r="BJ242" s="25"/>
      <c r="BK242" s="25"/>
      <c r="BL242" s="25"/>
      <c r="BM242" s="25"/>
      <c r="BN242" s="25"/>
      <c r="BO242" s="25"/>
      <c r="BP242" s="25"/>
      <c r="BQ242" s="25"/>
      <c r="BR242" s="25"/>
      <c r="BS242" s="25"/>
      <c r="BT242" s="25"/>
      <c r="BU242" s="25"/>
      <c r="BV242" s="25"/>
      <c r="BW242" s="25"/>
      <c r="BX242" s="25"/>
      <c r="BY242" s="25"/>
      <c r="BZ242" s="25"/>
      <c r="CA242" s="25"/>
      <c r="CB242" s="25"/>
      <c r="CC242" s="25"/>
      <c r="CD242" s="25"/>
      <c r="CE242" s="25"/>
      <c r="CF242" s="25"/>
      <c r="CG242" s="25"/>
      <c r="CH242" s="25"/>
      <c r="CI242" s="25"/>
      <c r="CJ242" s="25"/>
      <c r="CK242" s="25"/>
      <c r="CL242" s="25"/>
      <c r="CM242" s="25"/>
      <c r="CN242" s="25"/>
      <c r="CO242" s="25"/>
      <c r="CP242" s="25"/>
      <c r="CQ242" s="25"/>
      <c r="CR242" s="25"/>
      <c r="CS242" s="25"/>
      <c r="CT242" s="25"/>
      <c r="CU242" s="25"/>
      <c r="CV242" s="25"/>
      <c r="CW242" s="25"/>
      <c r="CX242" s="25"/>
      <c r="CY242" s="25"/>
      <c r="CZ242" s="25"/>
      <c r="DA242" s="25"/>
      <c r="DB242" s="25"/>
      <c r="DC242" s="25"/>
      <c r="DD242" s="25"/>
      <c r="DE242" s="25"/>
      <c r="DF242" s="25"/>
      <c r="DG242" s="25"/>
      <c r="DH242" s="25"/>
      <c r="DI242" s="25"/>
      <c r="DJ242" s="25"/>
      <c r="DK242" s="25"/>
      <c r="DL242" s="25"/>
      <c r="DM242" s="25"/>
      <c r="DN242" s="25"/>
      <c r="DO242" s="25"/>
      <c r="DP242" s="25"/>
      <c r="DQ242" s="25"/>
      <c r="DR242" s="25"/>
      <c r="DS242" s="25"/>
      <c r="DT242" s="25"/>
      <c r="DU242" s="25"/>
      <c r="DV242" s="25"/>
      <c r="DW242" s="25"/>
      <c r="DX242" s="25"/>
      <c r="DY242" s="25"/>
      <c r="DZ242" s="25"/>
      <c r="EA242" s="25"/>
      <c r="EB242" s="25"/>
      <c r="EC242" s="25"/>
      <c r="ED242" s="25"/>
      <c r="EE242" s="25"/>
      <c r="EF242" s="25"/>
      <c r="EG242" s="25"/>
      <c r="EH242" s="25"/>
      <c r="EI242" s="25"/>
      <c r="EJ242" s="25"/>
      <c r="EK242" s="25"/>
      <c r="EL242" s="25"/>
      <c r="EM242" s="25"/>
      <c r="EN242" s="25"/>
      <c r="EO242" s="25"/>
      <c r="EP242" s="25"/>
      <c r="EQ242" s="25"/>
      <c r="ER242" s="25"/>
      <c r="ES242" s="25"/>
      <c r="ET242" s="25"/>
      <c r="EU242" s="25"/>
      <c r="EV242" s="25"/>
      <c r="EW242" s="25"/>
      <c r="EX242" s="25"/>
      <c r="EY242" s="25"/>
      <c r="EZ242" s="25"/>
      <c r="FA242" s="25"/>
      <c r="FB242" s="25"/>
      <c r="FC242" s="25"/>
    </row>
    <row r="243" spans="1:159" s="10" customFormat="1" ht="16.5">
      <c r="A243" s="39" t="s">
        <v>21</v>
      </c>
      <c r="B243" s="87">
        <v>23.908900000000003</v>
      </c>
      <c r="C243" s="187">
        <v>3.3398300000000001</v>
      </c>
      <c r="D243" s="187">
        <v>1.4333800000000001</v>
      </c>
      <c r="E243" s="187">
        <v>1.7025399999999999</v>
      </c>
      <c r="F243" s="187">
        <v>2.1967099999999999</v>
      </c>
      <c r="G243" s="84">
        <v>33.82235</v>
      </c>
      <c r="H243" s="84">
        <v>4.8291219999999999</v>
      </c>
      <c r="I243" s="84">
        <v>3.6061559999999999</v>
      </c>
      <c r="J243" s="84">
        <v>5.3770530000000001</v>
      </c>
      <c r="K243" s="84">
        <v>3.8601740000000002</v>
      </c>
      <c r="L243" s="84">
        <v>40.535319999999999</v>
      </c>
      <c r="M243" s="87">
        <v>4.1540400000000002</v>
      </c>
      <c r="N243" s="84">
        <v>4.0759439999999998</v>
      </c>
      <c r="O243" s="84">
        <v>3.6410859999999996</v>
      </c>
      <c r="P243" s="87">
        <v>3.8573519999999997</v>
      </c>
      <c r="Q243" s="87">
        <v>44.509990000000002</v>
      </c>
      <c r="R243" s="87">
        <v>3.8021799999999999</v>
      </c>
      <c r="S243" s="87">
        <v>3.2960600000000002</v>
      </c>
      <c r="T243" s="87">
        <v>5.4695999999999998</v>
      </c>
      <c r="U243" s="87">
        <v>4.0199499999999997</v>
      </c>
      <c r="V243" s="87">
        <v>34.316899999999997</v>
      </c>
      <c r="W243" s="87">
        <v>4.74</v>
      </c>
      <c r="X243" s="87">
        <v>4.9279999999999999</v>
      </c>
      <c r="Y243" s="87">
        <v>3.7179799999999998</v>
      </c>
      <c r="Z243" s="87">
        <v>5.1100700000000003</v>
      </c>
      <c r="AA243" s="87">
        <v>36.802999999999997</v>
      </c>
      <c r="AB243" s="87">
        <v>3.06</v>
      </c>
      <c r="AC243" s="87">
        <v>5.01</v>
      </c>
      <c r="AD243" s="87">
        <v>3.75</v>
      </c>
      <c r="AE243" s="87">
        <v>4.5609999999999999</v>
      </c>
      <c r="AF243" s="87">
        <v>40.917999999999999</v>
      </c>
      <c r="AG243" s="87">
        <v>4.7880000000000003</v>
      </c>
      <c r="AH243" s="87">
        <v>4.2539999999999996</v>
      </c>
      <c r="AI243" s="87">
        <v>4.0880000000000001</v>
      </c>
      <c r="AJ243" s="87">
        <v>4.1050000000000004</v>
      </c>
      <c r="AK243" s="87">
        <v>40.64</v>
      </c>
      <c r="AL243" s="87">
        <v>5.63</v>
      </c>
      <c r="AM243" s="87">
        <v>4.84</v>
      </c>
      <c r="AN243" s="87">
        <v>5.47</v>
      </c>
      <c r="AO243" s="87">
        <v>6.52</v>
      </c>
      <c r="AP243" s="87">
        <v>25.324000000000002</v>
      </c>
      <c r="AQ243" s="87">
        <v>3.6</v>
      </c>
      <c r="AR243" s="87">
        <v>3.6</v>
      </c>
      <c r="AS243" s="87">
        <v>4.17</v>
      </c>
      <c r="AT243" s="87">
        <v>4.5599999999999996</v>
      </c>
      <c r="AU243" s="87">
        <v>37.680999999999997</v>
      </c>
      <c r="AV243" s="87">
        <v>3.3</v>
      </c>
      <c r="AW243" s="87">
        <v>3.6</v>
      </c>
      <c r="AX243" s="87">
        <v>6.4</v>
      </c>
      <c r="AY243" s="87">
        <v>3.4</v>
      </c>
      <c r="AZ243" s="87">
        <v>43.036000000000001</v>
      </c>
      <c r="BA243" s="87">
        <v>3.8</v>
      </c>
      <c r="BB243" s="87">
        <v>5</v>
      </c>
      <c r="BC243" s="87">
        <v>4.7</v>
      </c>
      <c r="BD243" s="87">
        <v>3.6</v>
      </c>
      <c r="BE243" s="87">
        <v>34.057000000000002</v>
      </c>
      <c r="BF243" s="87">
        <v>4.5999999999999996</v>
      </c>
      <c r="BG243" s="87">
        <v>3.9</v>
      </c>
      <c r="BH243" s="87">
        <v>4.9000000000000004</v>
      </c>
      <c r="BI243" s="87">
        <v>4</v>
      </c>
      <c r="BJ243" s="25"/>
      <c r="BK243" s="25"/>
      <c r="BL243" s="25"/>
      <c r="BM243" s="25"/>
      <c r="BN243" s="25"/>
      <c r="BO243" s="25"/>
      <c r="BP243" s="25"/>
      <c r="BQ243" s="25"/>
      <c r="BR243" s="25"/>
      <c r="BS243" s="25"/>
      <c r="BT243" s="25"/>
      <c r="BU243" s="25"/>
      <c r="BV243" s="25"/>
      <c r="BW243" s="25"/>
      <c r="BX243" s="25"/>
      <c r="BY243" s="25"/>
      <c r="BZ243" s="25"/>
      <c r="CA243" s="25"/>
      <c r="CB243" s="25"/>
      <c r="CC243" s="25"/>
      <c r="CD243" s="25"/>
      <c r="CE243" s="25"/>
      <c r="CF243" s="25"/>
      <c r="CG243" s="25"/>
      <c r="CH243" s="25"/>
      <c r="CI243" s="25"/>
      <c r="CJ243" s="25"/>
      <c r="CK243" s="25"/>
      <c r="CL243" s="25"/>
      <c r="CM243" s="25"/>
      <c r="CN243" s="25"/>
      <c r="CO243" s="25"/>
      <c r="CP243" s="25"/>
      <c r="CQ243" s="25"/>
      <c r="CR243" s="25"/>
      <c r="CS243" s="25"/>
      <c r="CT243" s="25"/>
      <c r="CU243" s="25"/>
      <c r="CV243" s="25"/>
      <c r="CW243" s="25"/>
      <c r="CX243" s="25"/>
      <c r="CY243" s="25"/>
      <c r="CZ243" s="25"/>
      <c r="DA243" s="25"/>
      <c r="DB243" s="25"/>
      <c r="DC243" s="25"/>
      <c r="DD243" s="25"/>
      <c r="DE243" s="25"/>
      <c r="DF243" s="25"/>
      <c r="DG243" s="25"/>
      <c r="DH243" s="25"/>
      <c r="DI243" s="25"/>
      <c r="DJ243" s="25"/>
      <c r="DK243" s="25"/>
      <c r="DL243" s="25"/>
      <c r="DM243" s="25"/>
      <c r="DN243" s="25"/>
      <c r="DO243" s="25"/>
      <c r="DP243" s="25"/>
      <c r="DQ243" s="25"/>
      <c r="DR243" s="25"/>
      <c r="DS243" s="25"/>
      <c r="DT243" s="25"/>
      <c r="DU243" s="25"/>
      <c r="DV243" s="25"/>
      <c r="DW243" s="25"/>
      <c r="DX243" s="25"/>
      <c r="DY243" s="25"/>
      <c r="DZ243" s="25"/>
      <c r="EA243" s="25"/>
      <c r="EB243" s="25"/>
      <c r="EC243" s="25"/>
      <c r="ED243" s="25"/>
      <c r="EE243" s="25"/>
      <c r="EF243" s="25"/>
      <c r="EG243" s="25"/>
      <c r="EH243" s="25"/>
      <c r="EI243" s="25"/>
      <c r="EJ243" s="25"/>
      <c r="EK243" s="25"/>
      <c r="EL243" s="25"/>
      <c r="EM243" s="25"/>
      <c r="EN243" s="25"/>
      <c r="EO243" s="25"/>
      <c r="EP243" s="25"/>
      <c r="EQ243" s="25"/>
      <c r="ER243" s="25"/>
      <c r="ES243" s="25"/>
      <c r="ET243" s="25"/>
      <c r="EU243" s="25"/>
      <c r="EV243" s="25"/>
      <c r="EW243" s="25"/>
      <c r="EX243" s="25"/>
      <c r="EY243" s="25"/>
      <c r="EZ243" s="25"/>
      <c r="FA243" s="25"/>
      <c r="FB243" s="25"/>
      <c r="FC243" s="25"/>
    </row>
    <row r="244" spans="1:159" s="10" customFormat="1" ht="16.5">
      <c r="A244" s="39" t="s">
        <v>33</v>
      </c>
      <c r="B244" s="87">
        <v>91.044899999999998</v>
      </c>
      <c r="C244" s="187">
        <v>12.991100000000001</v>
      </c>
      <c r="D244" s="187">
        <v>12.4381</v>
      </c>
      <c r="E244" s="187">
        <v>13.219899999999999</v>
      </c>
      <c r="F244" s="187">
        <v>12.4411</v>
      </c>
      <c r="G244" s="84">
        <v>92.036090000000002</v>
      </c>
      <c r="H244" s="84">
        <v>15.7347</v>
      </c>
      <c r="I244" s="84">
        <v>15.49963</v>
      </c>
      <c r="J244" s="84">
        <v>16.236609999999999</v>
      </c>
      <c r="K244" s="84">
        <v>15.542770000000001</v>
      </c>
      <c r="L244" s="84">
        <v>105.90389999999999</v>
      </c>
      <c r="M244" s="87">
        <v>16.1081</v>
      </c>
      <c r="N244" s="84">
        <v>17.209199999999999</v>
      </c>
      <c r="O244" s="84">
        <v>15.696209999999999</v>
      </c>
      <c r="P244" s="87">
        <v>14.93862</v>
      </c>
      <c r="Q244" s="87">
        <v>123.2393</v>
      </c>
      <c r="R244" s="87">
        <v>15.762600000000001</v>
      </c>
      <c r="S244" s="87">
        <v>16.638999999999999</v>
      </c>
      <c r="T244" s="87">
        <v>16.148399999999999</v>
      </c>
      <c r="U244" s="87">
        <v>15.1333</v>
      </c>
      <c r="V244" s="87">
        <v>117.857</v>
      </c>
      <c r="W244" s="87">
        <v>17.763999999999999</v>
      </c>
      <c r="X244" s="87">
        <v>21.265000000000001</v>
      </c>
      <c r="Y244" s="87">
        <v>17.0792</v>
      </c>
      <c r="Z244" s="87">
        <v>16.3568</v>
      </c>
      <c r="AA244" s="87">
        <v>117.80800000000001</v>
      </c>
      <c r="AB244" s="87">
        <v>16.579999999999998</v>
      </c>
      <c r="AC244" s="87">
        <v>18.89</v>
      </c>
      <c r="AD244" s="87">
        <v>20.56</v>
      </c>
      <c r="AE244" s="87">
        <v>18.79</v>
      </c>
      <c r="AF244" s="87">
        <v>130.739</v>
      </c>
      <c r="AG244" s="87">
        <v>19.494</v>
      </c>
      <c r="AH244" s="87">
        <v>19.718</v>
      </c>
      <c r="AI244" s="87">
        <v>19.213999999999999</v>
      </c>
      <c r="AJ244" s="87">
        <v>17.164999999999999</v>
      </c>
      <c r="AK244" s="87">
        <v>135.22399999999999</v>
      </c>
      <c r="AL244" s="87">
        <v>19.8</v>
      </c>
      <c r="AM244" s="87">
        <v>20.66</v>
      </c>
      <c r="AN244" s="87">
        <v>19.37</v>
      </c>
      <c r="AO244" s="87">
        <v>21.04</v>
      </c>
      <c r="AP244" s="87">
        <v>82.676000000000002</v>
      </c>
      <c r="AQ244" s="87">
        <v>21.5</v>
      </c>
      <c r="AR244" s="87">
        <v>20.7</v>
      </c>
      <c r="AS244" s="87">
        <v>18.510000000000002</v>
      </c>
      <c r="AT244" s="87">
        <v>18.79</v>
      </c>
      <c r="AU244" s="87">
        <v>131.88399999999999</v>
      </c>
      <c r="AV244" s="87">
        <v>19.2</v>
      </c>
      <c r="AW244" s="87">
        <v>16.5</v>
      </c>
      <c r="AX244" s="87">
        <v>15.2</v>
      </c>
      <c r="AY244" s="87">
        <v>18.100000000000001</v>
      </c>
      <c r="AZ244" s="87">
        <v>130.11099999999999</v>
      </c>
      <c r="BA244" s="87">
        <v>19</v>
      </c>
      <c r="BB244" s="87">
        <v>21.7</v>
      </c>
      <c r="BC244" s="87">
        <v>19.3</v>
      </c>
      <c r="BD244" s="87">
        <v>20.5</v>
      </c>
      <c r="BE244" s="87">
        <v>127.249</v>
      </c>
      <c r="BF244" s="87">
        <v>17.5</v>
      </c>
      <c r="BG244" s="87">
        <v>19.8</v>
      </c>
      <c r="BH244" s="87">
        <v>17</v>
      </c>
      <c r="BI244" s="87">
        <v>18.7</v>
      </c>
      <c r="BJ244" s="25"/>
      <c r="BK244" s="25"/>
      <c r="BL244" s="25"/>
      <c r="BM244" s="25"/>
      <c r="BN244" s="25"/>
      <c r="BO244" s="25"/>
      <c r="BP244" s="25"/>
      <c r="BQ244" s="25"/>
      <c r="BR244" s="25"/>
      <c r="BS244" s="25"/>
      <c r="BT244" s="25"/>
      <c r="BU244" s="25"/>
      <c r="BV244" s="25"/>
      <c r="BW244" s="25"/>
      <c r="BX244" s="25"/>
      <c r="BY244" s="25"/>
      <c r="BZ244" s="25"/>
      <c r="CA244" s="25"/>
      <c r="CB244" s="25"/>
      <c r="CC244" s="25"/>
      <c r="CD244" s="25"/>
      <c r="CE244" s="25"/>
      <c r="CF244" s="25"/>
      <c r="CG244" s="25"/>
      <c r="CH244" s="25"/>
      <c r="CI244" s="25"/>
      <c r="CJ244" s="25"/>
      <c r="CK244" s="25"/>
      <c r="CL244" s="25"/>
      <c r="CM244" s="25"/>
      <c r="CN244" s="25"/>
      <c r="CO244" s="25"/>
      <c r="CP244" s="25"/>
      <c r="CQ244" s="25"/>
      <c r="CR244" s="25"/>
      <c r="CS244" s="25"/>
      <c r="CT244" s="25"/>
      <c r="CU244" s="25"/>
      <c r="CV244" s="25"/>
      <c r="CW244" s="25"/>
      <c r="CX244" s="25"/>
      <c r="CY244" s="25"/>
      <c r="CZ244" s="25"/>
      <c r="DA244" s="25"/>
      <c r="DB244" s="25"/>
      <c r="DC244" s="25"/>
      <c r="DD244" s="25"/>
      <c r="DE244" s="25"/>
      <c r="DF244" s="25"/>
      <c r="DG244" s="25"/>
      <c r="DH244" s="25"/>
      <c r="DI244" s="25"/>
      <c r="DJ244" s="25"/>
      <c r="DK244" s="25"/>
      <c r="DL244" s="25"/>
      <c r="DM244" s="25"/>
      <c r="DN244" s="25"/>
      <c r="DO244" s="25"/>
      <c r="DP244" s="25"/>
      <c r="DQ244" s="25"/>
      <c r="DR244" s="25"/>
      <c r="DS244" s="25"/>
      <c r="DT244" s="25"/>
      <c r="DU244" s="25"/>
      <c r="DV244" s="25"/>
      <c r="DW244" s="25"/>
      <c r="DX244" s="25"/>
      <c r="DY244" s="25"/>
      <c r="DZ244" s="25"/>
      <c r="EA244" s="25"/>
      <c r="EB244" s="25"/>
      <c r="EC244" s="25"/>
      <c r="ED244" s="25"/>
      <c r="EE244" s="25"/>
      <c r="EF244" s="25"/>
      <c r="EG244" s="25"/>
      <c r="EH244" s="25"/>
      <c r="EI244" s="25"/>
      <c r="EJ244" s="25"/>
      <c r="EK244" s="25"/>
      <c r="EL244" s="25"/>
      <c r="EM244" s="25"/>
      <c r="EN244" s="25"/>
      <c r="EO244" s="25"/>
      <c r="EP244" s="25"/>
      <c r="EQ244" s="25"/>
      <c r="ER244" s="25"/>
      <c r="ES244" s="25"/>
      <c r="ET244" s="25"/>
      <c r="EU244" s="25"/>
      <c r="EV244" s="25"/>
      <c r="EW244" s="25"/>
      <c r="EX244" s="25"/>
      <c r="EY244" s="25"/>
      <c r="EZ244" s="25"/>
      <c r="FA244" s="25"/>
      <c r="FB244" s="25"/>
      <c r="FC244" s="25"/>
    </row>
    <row r="245" spans="1:159" s="10" customFormat="1" ht="16.5">
      <c r="A245" s="39" t="s">
        <v>34</v>
      </c>
      <c r="B245" s="87">
        <v>86.68610000000001</v>
      </c>
      <c r="C245" s="187">
        <v>27.363799999999998</v>
      </c>
      <c r="D245" s="187">
        <v>24.535499999999999</v>
      </c>
      <c r="E245" s="187">
        <v>24.546200000000002</v>
      </c>
      <c r="F245" s="187">
        <v>25.287299999999998</v>
      </c>
      <c r="G245" s="84">
        <v>98.163979999999995</v>
      </c>
      <c r="H245" s="84">
        <v>23.137070000000001</v>
      </c>
      <c r="I245" s="84">
        <v>23.491259999999997</v>
      </c>
      <c r="J245" s="84">
        <v>24.372919999999997</v>
      </c>
      <c r="K245" s="84">
        <v>23.697520000000001</v>
      </c>
      <c r="L245" s="84">
        <v>102.5133</v>
      </c>
      <c r="M245" s="87">
        <v>22.788799999999998</v>
      </c>
      <c r="N245" s="84">
        <v>24.18028</v>
      </c>
      <c r="O245" s="84">
        <v>24.18646</v>
      </c>
      <c r="P245" s="87">
        <v>23.05132</v>
      </c>
      <c r="Q245" s="87">
        <v>114.4118</v>
      </c>
      <c r="R245" s="87">
        <v>25.629300000000001</v>
      </c>
      <c r="S245" s="87">
        <v>25.907399999999999</v>
      </c>
      <c r="T245" s="87">
        <v>25.361599999999999</v>
      </c>
      <c r="U245" s="87">
        <v>26.285599999999999</v>
      </c>
      <c r="V245" s="87">
        <v>109.64400000000001</v>
      </c>
      <c r="W245" s="87">
        <v>25.587</v>
      </c>
      <c r="X245" s="87">
        <v>27.141999999999999</v>
      </c>
      <c r="Y245" s="87">
        <v>26.105399999999999</v>
      </c>
      <c r="Z245" s="87">
        <v>28.335100000000001</v>
      </c>
      <c r="AA245" s="87">
        <v>101.004</v>
      </c>
      <c r="AB245" s="87">
        <v>24.88</v>
      </c>
      <c r="AC245" s="87">
        <v>27.76</v>
      </c>
      <c r="AD245" s="87">
        <v>26.33</v>
      </c>
      <c r="AE245" s="87">
        <v>30.664999999999999</v>
      </c>
      <c r="AF245" s="87">
        <v>105.169</v>
      </c>
      <c r="AG245" s="87">
        <v>28.928999999999998</v>
      </c>
      <c r="AH245" s="87">
        <v>28.356000000000002</v>
      </c>
      <c r="AI245" s="87">
        <v>26.672000000000001</v>
      </c>
      <c r="AJ245" s="87">
        <v>24.739000000000001</v>
      </c>
      <c r="AK245" s="87">
        <v>107.462</v>
      </c>
      <c r="AL245" s="87">
        <v>26.18</v>
      </c>
      <c r="AM245" s="87">
        <v>26.46</v>
      </c>
      <c r="AN245" s="87">
        <v>30.45</v>
      </c>
      <c r="AO245" s="87">
        <v>32.22</v>
      </c>
      <c r="AP245" s="87">
        <v>55.457999999999998</v>
      </c>
      <c r="AQ245" s="87">
        <v>28.7</v>
      </c>
      <c r="AR245" s="87">
        <v>27.7</v>
      </c>
      <c r="AS245" s="87">
        <v>28.77</v>
      </c>
      <c r="AT245" s="87">
        <v>30.66</v>
      </c>
      <c r="AU245" s="87">
        <v>98.978999999999999</v>
      </c>
      <c r="AV245" s="87">
        <v>28.6</v>
      </c>
      <c r="AW245" s="87">
        <v>28.3</v>
      </c>
      <c r="AX245" s="87">
        <v>29.2</v>
      </c>
      <c r="AY245" s="87">
        <v>28.8</v>
      </c>
      <c r="AZ245" s="87">
        <v>99.869</v>
      </c>
      <c r="BA245" s="87">
        <v>31.2</v>
      </c>
      <c r="BB245" s="87">
        <v>28.7</v>
      </c>
      <c r="BC245" s="87">
        <v>26.1</v>
      </c>
      <c r="BD245" s="87">
        <v>29</v>
      </c>
      <c r="BE245" s="87">
        <v>109.19</v>
      </c>
      <c r="BF245" s="87">
        <v>31.5</v>
      </c>
      <c r="BG245" s="87">
        <v>26.9</v>
      </c>
      <c r="BH245" s="87">
        <v>27</v>
      </c>
      <c r="BI245" s="87">
        <v>29.5</v>
      </c>
      <c r="BJ245" s="25"/>
      <c r="BK245" s="25"/>
      <c r="BL245" s="25"/>
      <c r="BM245" s="25"/>
      <c r="BN245" s="25"/>
      <c r="BO245" s="25"/>
      <c r="BP245" s="25"/>
      <c r="BQ245" s="25"/>
      <c r="BR245" s="25"/>
      <c r="BS245" s="25"/>
      <c r="BT245" s="25"/>
      <c r="BU245" s="25"/>
      <c r="BV245" s="25"/>
      <c r="BW245" s="25"/>
      <c r="BX245" s="25"/>
      <c r="BY245" s="25"/>
      <c r="BZ245" s="25"/>
      <c r="CA245" s="25"/>
      <c r="CB245" s="25"/>
      <c r="CC245" s="25"/>
      <c r="CD245" s="25"/>
      <c r="CE245" s="25"/>
      <c r="CF245" s="25"/>
      <c r="CG245" s="25"/>
      <c r="CH245" s="25"/>
      <c r="CI245" s="25"/>
      <c r="CJ245" s="25"/>
      <c r="CK245" s="25"/>
      <c r="CL245" s="25"/>
      <c r="CM245" s="25"/>
      <c r="CN245" s="25"/>
      <c r="CO245" s="25"/>
      <c r="CP245" s="25"/>
      <c r="CQ245" s="25"/>
      <c r="CR245" s="25"/>
      <c r="CS245" s="25"/>
      <c r="CT245" s="25"/>
      <c r="CU245" s="25"/>
      <c r="CV245" s="25"/>
      <c r="CW245" s="25"/>
      <c r="CX245" s="25"/>
      <c r="CY245" s="25"/>
      <c r="CZ245" s="25"/>
      <c r="DA245" s="25"/>
      <c r="DB245" s="25"/>
      <c r="DC245" s="25"/>
      <c r="DD245" s="25"/>
      <c r="DE245" s="25"/>
      <c r="DF245" s="25"/>
      <c r="DG245" s="25"/>
      <c r="DH245" s="25"/>
      <c r="DI245" s="25"/>
      <c r="DJ245" s="25"/>
      <c r="DK245" s="25"/>
      <c r="DL245" s="25"/>
      <c r="DM245" s="25"/>
      <c r="DN245" s="25"/>
      <c r="DO245" s="25"/>
      <c r="DP245" s="25"/>
      <c r="DQ245" s="25"/>
      <c r="DR245" s="25"/>
      <c r="DS245" s="25"/>
      <c r="DT245" s="25"/>
      <c r="DU245" s="25"/>
      <c r="DV245" s="25"/>
      <c r="DW245" s="25"/>
      <c r="DX245" s="25"/>
      <c r="DY245" s="25"/>
      <c r="DZ245" s="25"/>
      <c r="EA245" s="25"/>
      <c r="EB245" s="25"/>
      <c r="EC245" s="25"/>
      <c r="ED245" s="25"/>
      <c r="EE245" s="25"/>
      <c r="EF245" s="25"/>
      <c r="EG245" s="25"/>
      <c r="EH245" s="25"/>
      <c r="EI245" s="25"/>
      <c r="EJ245" s="25"/>
      <c r="EK245" s="25"/>
      <c r="EL245" s="25"/>
      <c r="EM245" s="25"/>
      <c r="EN245" s="25"/>
      <c r="EO245" s="25"/>
      <c r="EP245" s="25"/>
      <c r="EQ245" s="25"/>
      <c r="ER245" s="25"/>
      <c r="ES245" s="25"/>
      <c r="ET245" s="25"/>
      <c r="EU245" s="25"/>
      <c r="EV245" s="25"/>
      <c r="EW245" s="25"/>
      <c r="EX245" s="25"/>
      <c r="EY245" s="25"/>
      <c r="EZ245" s="25"/>
      <c r="FA245" s="25"/>
      <c r="FB245" s="25"/>
      <c r="FC245" s="25"/>
    </row>
    <row r="246" spans="1:159" s="10" customFormat="1" ht="16.5">
      <c r="A246" s="39" t="s">
        <v>35</v>
      </c>
      <c r="B246" s="87">
        <v>104.691</v>
      </c>
      <c r="C246" s="187">
        <v>33.372999999999998</v>
      </c>
      <c r="D246" s="187">
        <v>35.033099999999997</v>
      </c>
      <c r="E246" s="187">
        <v>37.9026</v>
      </c>
      <c r="F246" s="187">
        <v>35.679099999999998</v>
      </c>
      <c r="G246" s="84">
        <v>124.0411</v>
      </c>
      <c r="H246" s="84">
        <v>39.729019999999998</v>
      </c>
      <c r="I246" s="84">
        <v>42.19323</v>
      </c>
      <c r="J246" s="84">
        <v>36.003999999999998</v>
      </c>
      <c r="K246" s="84">
        <v>38.660290000000003</v>
      </c>
      <c r="L246" s="84">
        <v>133.03800000000001</v>
      </c>
      <c r="M246" s="87">
        <v>36.058999999999997</v>
      </c>
      <c r="N246" s="84">
        <v>44.635080000000002</v>
      </c>
      <c r="O246" s="84">
        <v>41.769620000000003</v>
      </c>
      <c r="P246" s="87">
        <v>39.822249999999997</v>
      </c>
      <c r="Q246" s="87">
        <v>152.40280000000001</v>
      </c>
      <c r="R246" s="87">
        <v>39.561100000000003</v>
      </c>
      <c r="S246" s="87">
        <v>42.947299999999998</v>
      </c>
      <c r="T246" s="87">
        <v>43.442100000000003</v>
      </c>
      <c r="U246" s="87">
        <v>48.018000000000001</v>
      </c>
      <c r="V246" s="87">
        <v>138.23599999999999</v>
      </c>
      <c r="W246" s="87">
        <v>43.969000000000001</v>
      </c>
      <c r="X246" s="87">
        <v>48.436</v>
      </c>
      <c r="Y246" s="87">
        <v>48.308799999999998</v>
      </c>
      <c r="Z246" s="87">
        <v>48.010599999999997</v>
      </c>
      <c r="AA246" s="87">
        <v>140.35400000000001</v>
      </c>
      <c r="AB246" s="87">
        <v>41.94</v>
      </c>
      <c r="AC246" s="87">
        <v>44.87</v>
      </c>
      <c r="AD246" s="87">
        <v>47.17</v>
      </c>
      <c r="AE246" s="87">
        <v>53.442</v>
      </c>
      <c r="AF246" s="87">
        <v>136.904</v>
      </c>
      <c r="AG246" s="87">
        <v>43.673999999999999</v>
      </c>
      <c r="AH246" s="87">
        <v>49.542999999999999</v>
      </c>
      <c r="AI246" s="87">
        <v>47.234000000000002</v>
      </c>
      <c r="AJ246" s="87">
        <v>47.183</v>
      </c>
      <c r="AK246" s="87">
        <v>142.66300000000001</v>
      </c>
      <c r="AL246" s="87">
        <v>44.91</v>
      </c>
      <c r="AM246" s="87">
        <v>49.24</v>
      </c>
      <c r="AN246" s="87">
        <v>49.34</v>
      </c>
      <c r="AO246" s="87">
        <v>45.19</v>
      </c>
      <c r="AP246" s="87">
        <v>74.947000000000003</v>
      </c>
      <c r="AQ246" s="87">
        <v>47.1</v>
      </c>
      <c r="AR246" s="87">
        <v>45.9</v>
      </c>
      <c r="AS246" s="87">
        <v>49.75</v>
      </c>
      <c r="AT246" s="87">
        <v>53.44</v>
      </c>
      <c r="AU246" s="87">
        <v>137.38200000000001</v>
      </c>
      <c r="AV246" s="87">
        <v>44.7</v>
      </c>
      <c r="AW246" s="87">
        <v>43.6</v>
      </c>
      <c r="AX246" s="87">
        <v>44.4</v>
      </c>
      <c r="AY246" s="87">
        <v>43</v>
      </c>
      <c r="AZ246" s="87">
        <v>121.13500000000001</v>
      </c>
      <c r="BA246" s="87">
        <v>46.2</v>
      </c>
      <c r="BB246" s="87">
        <v>46.3</v>
      </c>
      <c r="BC246" s="87">
        <v>50.3</v>
      </c>
      <c r="BD246" s="87">
        <v>48</v>
      </c>
      <c r="BE246" s="87">
        <v>125.498</v>
      </c>
      <c r="BF246" s="87">
        <v>47.1</v>
      </c>
      <c r="BG246" s="87">
        <v>46.5</v>
      </c>
      <c r="BH246" s="87">
        <v>43.1</v>
      </c>
      <c r="BI246" s="87">
        <v>45.5</v>
      </c>
      <c r="BJ246" s="25"/>
      <c r="BK246" s="25"/>
      <c r="BL246" s="25"/>
      <c r="BM246" s="25"/>
      <c r="BN246" s="25"/>
      <c r="BO246" s="25"/>
      <c r="BP246" s="25"/>
      <c r="BQ246" s="25"/>
      <c r="BR246" s="25"/>
      <c r="BS246" s="25"/>
      <c r="BT246" s="25"/>
      <c r="BU246" s="25"/>
      <c r="BV246" s="25"/>
      <c r="BW246" s="25"/>
      <c r="BX246" s="25"/>
      <c r="BY246" s="25"/>
      <c r="BZ246" s="25"/>
      <c r="CA246" s="25"/>
      <c r="CB246" s="25"/>
      <c r="CC246" s="25"/>
      <c r="CD246" s="25"/>
      <c r="CE246" s="25"/>
      <c r="CF246" s="25"/>
      <c r="CG246" s="25"/>
      <c r="CH246" s="25"/>
      <c r="CI246" s="25"/>
      <c r="CJ246" s="25"/>
      <c r="CK246" s="25"/>
      <c r="CL246" s="25"/>
      <c r="CM246" s="25"/>
      <c r="CN246" s="25"/>
      <c r="CO246" s="25"/>
      <c r="CP246" s="25"/>
      <c r="CQ246" s="25"/>
      <c r="CR246" s="25"/>
      <c r="CS246" s="25"/>
      <c r="CT246" s="25"/>
      <c r="CU246" s="25"/>
      <c r="CV246" s="25"/>
      <c r="CW246" s="25"/>
      <c r="CX246" s="25"/>
      <c r="CY246" s="25"/>
      <c r="CZ246" s="25"/>
      <c r="DA246" s="25"/>
      <c r="DB246" s="25"/>
      <c r="DC246" s="25"/>
      <c r="DD246" s="25"/>
      <c r="DE246" s="25"/>
      <c r="DF246" s="25"/>
      <c r="DG246" s="25"/>
      <c r="DH246" s="25"/>
      <c r="DI246" s="25"/>
      <c r="DJ246" s="25"/>
      <c r="DK246" s="25"/>
      <c r="DL246" s="25"/>
      <c r="DM246" s="25"/>
      <c r="DN246" s="25"/>
      <c r="DO246" s="25"/>
      <c r="DP246" s="25"/>
      <c r="DQ246" s="25"/>
      <c r="DR246" s="25"/>
      <c r="DS246" s="25"/>
      <c r="DT246" s="25"/>
      <c r="DU246" s="25"/>
      <c r="DV246" s="25"/>
      <c r="DW246" s="25"/>
      <c r="DX246" s="25"/>
      <c r="DY246" s="25"/>
      <c r="DZ246" s="25"/>
      <c r="EA246" s="25"/>
      <c r="EB246" s="25"/>
      <c r="EC246" s="25"/>
      <c r="ED246" s="25"/>
      <c r="EE246" s="25"/>
      <c r="EF246" s="25"/>
      <c r="EG246" s="25"/>
      <c r="EH246" s="25"/>
      <c r="EI246" s="25"/>
      <c r="EJ246" s="25"/>
      <c r="EK246" s="25"/>
      <c r="EL246" s="25"/>
      <c r="EM246" s="25"/>
      <c r="EN246" s="25"/>
      <c r="EO246" s="25"/>
      <c r="EP246" s="25"/>
      <c r="EQ246" s="25"/>
      <c r="ER246" s="25"/>
      <c r="ES246" s="25"/>
      <c r="ET246" s="25"/>
      <c r="EU246" s="25"/>
      <c r="EV246" s="25"/>
      <c r="EW246" s="25"/>
      <c r="EX246" s="25"/>
      <c r="EY246" s="25"/>
      <c r="EZ246" s="25"/>
      <c r="FA246" s="25"/>
      <c r="FB246" s="25"/>
      <c r="FC246" s="25"/>
    </row>
    <row r="247" spans="1:159" s="10" customFormat="1" ht="16.5">
      <c r="A247" s="39" t="s">
        <v>36</v>
      </c>
      <c r="B247" s="87">
        <v>141.74600000000001</v>
      </c>
      <c r="C247" s="187">
        <v>68.978800000000007</v>
      </c>
      <c r="D247" s="187">
        <v>67.688199999999995</v>
      </c>
      <c r="E247" s="187">
        <v>75.226900000000001</v>
      </c>
      <c r="F247" s="187">
        <v>70.904699999999991</v>
      </c>
      <c r="G247" s="84">
        <v>172.4264</v>
      </c>
      <c r="H247" s="84">
        <v>78.233380000000011</v>
      </c>
      <c r="I247" s="84">
        <v>74.775940000000006</v>
      </c>
      <c r="J247" s="84">
        <v>73.142970000000005</v>
      </c>
      <c r="K247" s="84">
        <v>78.521209999999996</v>
      </c>
      <c r="L247" s="84">
        <v>149.3329</v>
      </c>
      <c r="M247" s="87">
        <v>78.524199999999993</v>
      </c>
      <c r="N247" s="84">
        <v>75.267060000000001</v>
      </c>
      <c r="O247" s="84">
        <v>71.65185000000001</v>
      </c>
      <c r="P247" s="87">
        <v>72.82199</v>
      </c>
      <c r="Q247" s="87">
        <v>166.20859999999999</v>
      </c>
      <c r="R247" s="87">
        <v>74.242800000000003</v>
      </c>
      <c r="S247" s="87">
        <v>72.651799999999994</v>
      </c>
      <c r="T247" s="87">
        <v>77.284000000000006</v>
      </c>
      <c r="U247" s="87">
        <v>76.958699999999993</v>
      </c>
      <c r="V247" s="87">
        <v>147.196</v>
      </c>
      <c r="W247" s="87">
        <v>72.403000000000006</v>
      </c>
      <c r="X247" s="87">
        <v>67.888999999999996</v>
      </c>
      <c r="Y247" s="87">
        <v>71.788399999999996</v>
      </c>
      <c r="Z247" s="87">
        <v>74.8339</v>
      </c>
      <c r="AA247" s="87">
        <v>146.96600000000001</v>
      </c>
      <c r="AB247" s="87">
        <v>70.62</v>
      </c>
      <c r="AC247" s="87">
        <v>71.709999999999994</v>
      </c>
      <c r="AD247" s="87">
        <v>69.83</v>
      </c>
      <c r="AE247" s="87">
        <v>73.204999999999998</v>
      </c>
      <c r="AF247" s="87">
        <v>140.45699999999999</v>
      </c>
      <c r="AG247" s="87">
        <v>65.825999999999993</v>
      </c>
      <c r="AH247" s="87">
        <v>65.545000000000002</v>
      </c>
      <c r="AI247" s="87">
        <v>68.957999999999998</v>
      </c>
      <c r="AJ247" s="87">
        <v>70.372</v>
      </c>
      <c r="AK247" s="87">
        <v>130.67599999999999</v>
      </c>
      <c r="AL247" s="87">
        <v>69.760000000000005</v>
      </c>
      <c r="AM247" s="87">
        <v>63.76</v>
      </c>
      <c r="AN247" s="87">
        <v>66.53</v>
      </c>
      <c r="AO247" s="87">
        <v>68.67</v>
      </c>
      <c r="AP247" s="87">
        <v>63.421999999999997</v>
      </c>
      <c r="AQ247" s="87">
        <v>56.7</v>
      </c>
      <c r="AR247" s="87">
        <v>61.4</v>
      </c>
      <c r="AS247" s="87">
        <v>64.52</v>
      </c>
      <c r="AT247" s="87">
        <v>73.2</v>
      </c>
      <c r="AU247" s="87">
        <v>115.084</v>
      </c>
      <c r="AV247" s="87">
        <v>60.1</v>
      </c>
      <c r="AW247" s="87">
        <v>60.2</v>
      </c>
      <c r="AX247" s="87">
        <v>49.4</v>
      </c>
      <c r="AY247" s="87">
        <v>58.1</v>
      </c>
      <c r="AZ247" s="87">
        <v>109.22</v>
      </c>
      <c r="BA247" s="87">
        <v>53.7</v>
      </c>
      <c r="BB247" s="87">
        <v>58.4</v>
      </c>
      <c r="BC247" s="87">
        <v>60.2</v>
      </c>
      <c r="BD247" s="87">
        <v>59.6</v>
      </c>
      <c r="BE247" s="87">
        <v>116.55200000000001</v>
      </c>
      <c r="BF247" s="87">
        <v>60</v>
      </c>
      <c r="BG247" s="87">
        <v>56.5</v>
      </c>
      <c r="BH247" s="87">
        <v>61.4</v>
      </c>
      <c r="BI247" s="87">
        <v>66.099999999999994</v>
      </c>
      <c r="BJ247" s="25"/>
      <c r="BK247" s="25"/>
      <c r="BL247" s="25"/>
      <c r="BM247" s="25"/>
      <c r="BN247" s="25"/>
      <c r="BO247" s="25"/>
      <c r="BP247" s="25"/>
      <c r="BQ247" s="25"/>
      <c r="BR247" s="25"/>
      <c r="BS247" s="25"/>
      <c r="BT247" s="25"/>
      <c r="BU247" s="25"/>
      <c r="BV247" s="25"/>
      <c r="BW247" s="25"/>
      <c r="BX247" s="25"/>
      <c r="BY247" s="25"/>
      <c r="BZ247" s="25"/>
      <c r="CA247" s="25"/>
      <c r="CB247" s="25"/>
      <c r="CC247" s="25"/>
      <c r="CD247" s="25"/>
      <c r="CE247" s="25"/>
      <c r="CF247" s="25"/>
      <c r="CG247" s="25"/>
      <c r="CH247" s="25"/>
      <c r="CI247" s="25"/>
      <c r="CJ247" s="25"/>
      <c r="CK247" s="25"/>
      <c r="CL247" s="25"/>
      <c r="CM247" s="25"/>
      <c r="CN247" s="25"/>
      <c r="CO247" s="25"/>
      <c r="CP247" s="25"/>
      <c r="CQ247" s="25"/>
      <c r="CR247" s="25"/>
      <c r="CS247" s="25"/>
      <c r="CT247" s="25"/>
      <c r="CU247" s="25"/>
      <c r="CV247" s="25"/>
      <c r="CW247" s="25"/>
      <c r="CX247" s="25"/>
      <c r="CY247" s="25"/>
      <c r="CZ247" s="25"/>
      <c r="DA247" s="25"/>
      <c r="DB247" s="25"/>
      <c r="DC247" s="25"/>
      <c r="DD247" s="25"/>
      <c r="DE247" s="25"/>
      <c r="DF247" s="25"/>
      <c r="DG247" s="25"/>
      <c r="DH247" s="25"/>
      <c r="DI247" s="25"/>
      <c r="DJ247" s="25"/>
      <c r="DK247" s="25"/>
      <c r="DL247" s="25"/>
      <c r="DM247" s="25"/>
      <c r="DN247" s="25"/>
      <c r="DO247" s="25"/>
      <c r="DP247" s="25"/>
      <c r="DQ247" s="25"/>
      <c r="DR247" s="25"/>
      <c r="DS247" s="25"/>
      <c r="DT247" s="25"/>
      <c r="DU247" s="25"/>
      <c r="DV247" s="25"/>
      <c r="DW247" s="25"/>
      <c r="DX247" s="25"/>
      <c r="DY247" s="25"/>
      <c r="DZ247" s="25"/>
      <c r="EA247" s="25"/>
      <c r="EB247" s="25"/>
      <c r="EC247" s="25"/>
      <c r="ED247" s="25"/>
      <c r="EE247" s="25"/>
      <c r="EF247" s="25"/>
      <c r="EG247" s="25"/>
      <c r="EH247" s="25"/>
      <c r="EI247" s="25"/>
      <c r="EJ247" s="25"/>
      <c r="EK247" s="25"/>
      <c r="EL247" s="25"/>
      <c r="EM247" s="25"/>
      <c r="EN247" s="25"/>
      <c r="EO247" s="25"/>
      <c r="EP247" s="25"/>
      <c r="EQ247" s="25"/>
      <c r="ER247" s="25"/>
      <c r="ES247" s="25"/>
      <c r="ET247" s="25"/>
      <c r="EU247" s="25"/>
      <c r="EV247" s="25"/>
      <c r="EW247" s="25"/>
      <c r="EX247" s="25"/>
      <c r="EY247" s="25"/>
      <c r="EZ247" s="25"/>
      <c r="FA247" s="25"/>
      <c r="FB247" s="25"/>
      <c r="FC247" s="25"/>
    </row>
    <row r="248" spans="1:159" s="10" customFormat="1" ht="16.5">
      <c r="A248" s="39" t="s">
        <v>37</v>
      </c>
      <c r="B248" s="87">
        <v>74.816600000000008</v>
      </c>
      <c r="C248" s="187">
        <v>43.591699999999996</v>
      </c>
      <c r="D248" s="187">
        <v>48.226599999999998</v>
      </c>
      <c r="E248" s="187">
        <v>42.404800000000002</v>
      </c>
      <c r="F248" s="187">
        <v>42.234999999999999</v>
      </c>
      <c r="G248" s="84">
        <v>80.217269999999999</v>
      </c>
      <c r="H248" s="84">
        <v>47.54956</v>
      </c>
      <c r="I248" s="84">
        <v>47.724959999999996</v>
      </c>
      <c r="J248" s="84">
        <v>45.241019999999999</v>
      </c>
      <c r="K248" s="84">
        <v>45.291469999999997</v>
      </c>
      <c r="L248" s="84">
        <v>63.600349999999999</v>
      </c>
      <c r="M248" s="87">
        <v>45.805199999999999</v>
      </c>
      <c r="N248" s="84">
        <v>42.204269999999994</v>
      </c>
      <c r="O248" s="84">
        <v>50.550460000000001</v>
      </c>
      <c r="P248" s="87">
        <v>51.942540000000001</v>
      </c>
      <c r="Q248" s="87">
        <v>74.894080000000002</v>
      </c>
      <c r="R248" s="87">
        <v>46.681399999999996</v>
      </c>
      <c r="S248" s="87">
        <v>45.124299999999998</v>
      </c>
      <c r="T248" s="87">
        <v>43.090200000000003</v>
      </c>
      <c r="U248" s="87">
        <v>46.7453</v>
      </c>
      <c r="V248" s="87">
        <v>78.212000000000003</v>
      </c>
      <c r="W248" s="87">
        <v>42.598999999999997</v>
      </c>
      <c r="X248" s="87">
        <v>43.935000000000002</v>
      </c>
      <c r="Y248" s="87">
        <v>48.276899999999998</v>
      </c>
      <c r="Z248" s="87">
        <v>50.942900000000002</v>
      </c>
      <c r="AA248" s="87">
        <v>71.015000000000001</v>
      </c>
      <c r="AB248" s="87">
        <v>42.43</v>
      </c>
      <c r="AC248" s="87">
        <v>42.02</v>
      </c>
      <c r="AD248" s="87">
        <v>41.19</v>
      </c>
      <c r="AE248" s="87">
        <v>39.658999999999999</v>
      </c>
      <c r="AF248" s="87">
        <v>69.828999999999994</v>
      </c>
      <c r="AG248" s="87">
        <v>46.462000000000003</v>
      </c>
      <c r="AH248" s="87">
        <v>48.14</v>
      </c>
      <c r="AI248" s="87">
        <v>47.572000000000003</v>
      </c>
      <c r="AJ248" s="87">
        <v>51.106999999999999</v>
      </c>
      <c r="AK248" s="87">
        <v>58.917999999999999</v>
      </c>
      <c r="AL248" s="87">
        <v>37.25</v>
      </c>
      <c r="AM248" s="87">
        <v>41.68</v>
      </c>
      <c r="AN248" s="87">
        <v>45.46</v>
      </c>
      <c r="AO248" s="87">
        <v>39.28</v>
      </c>
      <c r="AP248" s="87">
        <v>70.162999999999997</v>
      </c>
      <c r="AQ248" s="87">
        <v>31</v>
      </c>
      <c r="AR248" s="87">
        <v>34.5</v>
      </c>
      <c r="AS248" s="87">
        <v>43.2</v>
      </c>
      <c r="AT248" s="87">
        <v>39.65</v>
      </c>
      <c r="AU248" s="87">
        <v>54.71</v>
      </c>
      <c r="AV248" s="87">
        <v>30</v>
      </c>
      <c r="AW248" s="87">
        <v>32.6</v>
      </c>
      <c r="AX248" s="87">
        <v>38.4</v>
      </c>
      <c r="AY248" s="87">
        <v>36.1</v>
      </c>
      <c r="AZ248" s="87">
        <v>43.292000000000002</v>
      </c>
      <c r="BA248" s="87">
        <v>32.1</v>
      </c>
      <c r="BB248" s="87">
        <v>32.299999999999997</v>
      </c>
      <c r="BC248" s="87">
        <v>31.9</v>
      </c>
      <c r="BD248" s="87">
        <v>31.6</v>
      </c>
      <c r="BE248" s="87">
        <v>36.369</v>
      </c>
      <c r="BF248" s="87">
        <v>24.3</v>
      </c>
      <c r="BG248" s="87">
        <v>27.1</v>
      </c>
      <c r="BH248" s="87">
        <v>29.3</v>
      </c>
      <c r="BI248" s="87">
        <v>26.8</v>
      </c>
      <c r="BJ248" s="25"/>
      <c r="BK248" s="25"/>
      <c r="BL248" s="25"/>
      <c r="BM248" s="25"/>
      <c r="BN248" s="25"/>
      <c r="BO248" s="25"/>
      <c r="BP248" s="25"/>
      <c r="BQ248" s="25"/>
      <c r="BR248" s="25"/>
      <c r="BS248" s="25"/>
      <c r="BT248" s="25"/>
      <c r="BU248" s="25"/>
      <c r="BV248" s="25"/>
      <c r="BW248" s="25"/>
      <c r="BX248" s="25"/>
      <c r="BY248" s="25"/>
      <c r="BZ248" s="25"/>
      <c r="CA248" s="25"/>
      <c r="CB248" s="25"/>
      <c r="CC248" s="25"/>
      <c r="CD248" s="25"/>
      <c r="CE248" s="25"/>
      <c r="CF248" s="25"/>
      <c r="CG248" s="25"/>
      <c r="CH248" s="25"/>
      <c r="CI248" s="25"/>
      <c r="CJ248" s="25"/>
      <c r="CK248" s="25"/>
      <c r="CL248" s="25"/>
      <c r="CM248" s="25"/>
      <c r="CN248" s="25"/>
      <c r="CO248" s="25"/>
      <c r="CP248" s="25"/>
      <c r="CQ248" s="25"/>
      <c r="CR248" s="25"/>
      <c r="CS248" s="25"/>
      <c r="CT248" s="25"/>
      <c r="CU248" s="25"/>
      <c r="CV248" s="25"/>
      <c r="CW248" s="25"/>
      <c r="CX248" s="25"/>
      <c r="CY248" s="25"/>
      <c r="CZ248" s="25"/>
      <c r="DA248" s="25"/>
      <c r="DB248" s="25"/>
      <c r="DC248" s="25"/>
      <c r="DD248" s="25"/>
      <c r="DE248" s="25"/>
      <c r="DF248" s="25"/>
      <c r="DG248" s="25"/>
      <c r="DH248" s="25"/>
      <c r="DI248" s="25"/>
      <c r="DJ248" s="25"/>
      <c r="DK248" s="25"/>
      <c r="DL248" s="25"/>
      <c r="DM248" s="25"/>
      <c r="DN248" s="25"/>
      <c r="DO248" s="25"/>
      <c r="DP248" s="25"/>
      <c r="DQ248" s="25"/>
      <c r="DR248" s="25"/>
      <c r="DS248" s="25"/>
      <c r="DT248" s="25"/>
      <c r="DU248" s="25"/>
      <c r="DV248" s="25"/>
      <c r="DW248" s="25"/>
      <c r="DX248" s="25"/>
      <c r="DY248" s="25"/>
      <c r="DZ248" s="25"/>
      <c r="EA248" s="25"/>
      <c r="EB248" s="25"/>
      <c r="EC248" s="25"/>
      <c r="ED248" s="25"/>
      <c r="EE248" s="25"/>
      <c r="EF248" s="25"/>
      <c r="EG248" s="25"/>
      <c r="EH248" s="25"/>
      <c r="EI248" s="25"/>
      <c r="EJ248" s="25"/>
      <c r="EK248" s="25"/>
      <c r="EL248" s="25"/>
      <c r="EM248" s="25"/>
      <c r="EN248" s="25"/>
      <c r="EO248" s="25"/>
      <c r="EP248" s="25"/>
      <c r="EQ248" s="25"/>
      <c r="ER248" s="25"/>
      <c r="ES248" s="25"/>
      <c r="ET248" s="25"/>
      <c r="EU248" s="25"/>
      <c r="EV248" s="25"/>
      <c r="EW248" s="25"/>
      <c r="EX248" s="25"/>
      <c r="EY248" s="25"/>
      <c r="EZ248" s="25"/>
      <c r="FA248" s="25"/>
      <c r="FB248" s="25"/>
      <c r="FC248" s="25"/>
    </row>
    <row r="249" spans="1:159" s="10" customFormat="1" ht="16.5">
      <c r="A249" s="39" t="s">
        <v>38</v>
      </c>
      <c r="B249" s="87">
        <v>48.177999999999997</v>
      </c>
      <c r="C249" s="187">
        <v>31.000700000000002</v>
      </c>
      <c r="D249" s="187">
        <v>32.691699999999997</v>
      </c>
      <c r="E249" s="187">
        <v>35.084699999999998</v>
      </c>
      <c r="F249" s="187">
        <v>32.865699999999997</v>
      </c>
      <c r="G249" s="84">
        <v>43.36336</v>
      </c>
      <c r="H249" s="84">
        <v>28.033290000000001</v>
      </c>
      <c r="I249" s="84">
        <v>29.749400000000001</v>
      </c>
      <c r="J249" s="84">
        <v>31.915770000000002</v>
      </c>
      <c r="K249" s="84">
        <v>32.263179999999998</v>
      </c>
      <c r="L249" s="84">
        <v>42.597329999999999</v>
      </c>
      <c r="M249" s="87">
        <v>27.783300000000001</v>
      </c>
      <c r="N249" s="84">
        <v>31.706389999999999</v>
      </c>
      <c r="O249" s="84">
        <v>32.456560000000003</v>
      </c>
      <c r="P249" s="87">
        <v>33.687069999999999</v>
      </c>
      <c r="Q249" s="87">
        <v>49.823160000000001</v>
      </c>
      <c r="R249" s="87">
        <v>25.9254</v>
      </c>
      <c r="S249" s="87">
        <v>31.966699999999999</v>
      </c>
      <c r="T249" s="87">
        <v>27.743099999999998</v>
      </c>
      <c r="U249" s="87">
        <v>30.636099999999999</v>
      </c>
      <c r="V249" s="87">
        <v>48.084499999999998</v>
      </c>
      <c r="W249" s="87">
        <v>25.135999999999999</v>
      </c>
      <c r="X249" s="87">
        <v>28.98</v>
      </c>
      <c r="Y249" s="87">
        <v>31.4161</v>
      </c>
      <c r="Z249" s="87">
        <v>29.2926</v>
      </c>
      <c r="AA249" s="87">
        <v>43.546999999999997</v>
      </c>
      <c r="AB249" s="87">
        <v>28.92</v>
      </c>
      <c r="AC249" s="87">
        <v>26.53</v>
      </c>
      <c r="AD249" s="87">
        <v>29.88</v>
      </c>
      <c r="AE249" s="87">
        <v>21.146000000000001</v>
      </c>
      <c r="AF249" s="87">
        <v>34.451999999999998</v>
      </c>
      <c r="AG249" s="87">
        <v>22.486000000000001</v>
      </c>
      <c r="AH249" s="87">
        <v>23.666</v>
      </c>
      <c r="AI249" s="87">
        <v>24.827000000000002</v>
      </c>
      <c r="AJ249" s="87">
        <v>26.521000000000001</v>
      </c>
      <c r="AK249" s="87">
        <v>33.466999999999999</v>
      </c>
      <c r="AL249" s="87">
        <v>20.52</v>
      </c>
      <c r="AM249" s="87">
        <v>24.42</v>
      </c>
      <c r="AN249" s="87">
        <v>22.77</v>
      </c>
      <c r="AO249" s="87">
        <v>26.43</v>
      </c>
      <c r="AP249" s="87">
        <v>25.167000000000002</v>
      </c>
      <c r="AQ249" s="87">
        <v>22.8</v>
      </c>
      <c r="AR249" s="87">
        <v>24.2</v>
      </c>
      <c r="AS249" s="87">
        <v>23.29</v>
      </c>
      <c r="AT249" s="87">
        <v>21.14</v>
      </c>
      <c r="AU249" s="87">
        <v>33.283999999999999</v>
      </c>
      <c r="AV249" s="87">
        <v>21.9</v>
      </c>
      <c r="AW249" s="87">
        <v>24.5</v>
      </c>
      <c r="AX249" s="87">
        <v>21.7</v>
      </c>
      <c r="AY249" s="87">
        <v>23.1</v>
      </c>
      <c r="AZ249" s="87">
        <v>36.119999999999997</v>
      </c>
      <c r="BA249" s="87">
        <v>19.3</v>
      </c>
      <c r="BB249" s="87">
        <v>19.8</v>
      </c>
      <c r="BC249" s="87">
        <v>22</v>
      </c>
      <c r="BD249" s="87">
        <v>22.9</v>
      </c>
      <c r="BE249" s="87">
        <v>36.915999999999997</v>
      </c>
      <c r="BF249" s="87">
        <v>17.8</v>
      </c>
      <c r="BG249" s="87">
        <v>21</v>
      </c>
      <c r="BH249" s="87">
        <v>20.6</v>
      </c>
      <c r="BI249" s="87">
        <v>20.100000000000001</v>
      </c>
      <c r="BJ249" s="25"/>
      <c r="BK249" s="25"/>
      <c r="BL249" s="25"/>
      <c r="BM249" s="25"/>
      <c r="BN249" s="25"/>
      <c r="BO249" s="25"/>
      <c r="BP249" s="25"/>
      <c r="BQ249" s="25"/>
      <c r="BR249" s="25"/>
      <c r="BS249" s="25"/>
      <c r="BT249" s="25"/>
      <c r="BU249" s="25"/>
      <c r="BV249" s="25"/>
      <c r="BW249" s="25"/>
      <c r="BX249" s="25"/>
      <c r="BY249" s="25"/>
      <c r="BZ249" s="25"/>
      <c r="CA249" s="25"/>
      <c r="CB249" s="25"/>
      <c r="CC249" s="25"/>
      <c r="CD249" s="25"/>
      <c r="CE249" s="25"/>
      <c r="CF249" s="25"/>
      <c r="CG249" s="25"/>
      <c r="CH249" s="25"/>
      <c r="CI249" s="25"/>
      <c r="CJ249" s="25"/>
      <c r="CK249" s="25"/>
      <c r="CL249" s="25"/>
      <c r="CM249" s="25"/>
      <c r="CN249" s="25"/>
      <c r="CO249" s="25"/>
      <c r="CP249" s="25"/>
      <c r="CQ249" s="25"/>
      <c r="CR249" s="25"/>
      <c r="CS249" s="25"/>
      <c r="CT249" s="25"/>
      <c r="CU249" s="25"/>
      <c r="CV249" s="25"/>
      <c r="CW249" s="25"/>
      <c r="CX249" s="25"/>
      <c r="CY249" s="25"/>
      <c r="CZ249" s="25"/>
      <c r="DA249" s="25"/>
      <c r="DB249" s="25"/>
      <c r="DC249" s="25"/>
      <c r="DD249" s="25"/>
      <c r="DE249" s="25"/>
      <c r="DF249" s="25"/>
      <c r="DG249" s="25"/>
      <c r="DH249" s="25"/>
      <c r="DI249" s="25"/>
      <c r="DJ249" s="25"/>
      <c r="DK249" s="25"/>
      <c r="DL249" s="25"/>
      <c r="DM249" s="25"/>
      <c r="DN249" s="25"/>
      <c r="DO249" s="25"/>
      <c r="DP249" s="25"/>
      <c r="DQ249" s="25"/>
      <c r="DR249" s="25"/>
      <c r="DS249" s="25"/>
      <c r="DT249" s="25"/>
      <c r="DU249" s="25"/>
      <c r="DV249" s="25"/>
      <c r="DW249" s="25"/>
      <c r="DX249" s="25"/>
      <c r="DY249" s="25"/>
      <c r="DZ249" s="25"/>
      <c r="EA249" s="25"/>
      <c r="EB249" s="25"/>
      <c r="EC249" s="25"/>
      <c r="ED249" s="25"/>
      <c r="EE249" s="25"/>
      <c r="EF249" s="25"/>
      <c r="EG249" s="25"/>
      <c r="EH249" s="25"/>
      <c r="EI249" s="25"/>
      <c r="EJ249" s="25"/>
      <c r="EK249" s="25"/>
      <c r="EL249" s="25"/>
      <c r="EM249" s="25"/>
      <c r="EN249" s="25"/>
      <c r="EO249" s="25"/>
      <c r="EP249" s="25"/>
      <c r="EQ249" s="25"/>
      <c r="ER249" s="25"/>
      <c r="ES249" s="25"/>
      <c r="ET249" s="25"/>
      <c r="EU249" s="25"/>
      <c r="EV249" s="25"/>
      <c r="EW249" s="25"/>
      <c r="EX249" s="25"/>
      <c r="EY249" s="25"/>
      <c r="EZ249" s="25"/>
      <c r="FA249" s="25"/>
      <c r="FB249" s="25"/>
      <c r="FC249" s="25"/>
    </row>
    <row r="250" spans="1:159" s="10" customFormat="1" ht="16.5">
      <c r="A250" s="39" t="s">
        <v>39</v>
      </c>
      <c r="B250" s="87">
        <v>12.914200000000001</v>
      </c>
      <c r="C250" s="187">
        <v>10.6296</v>
      </c>
      <c r="D250" s="187">
        <v>10.157200000000001</v>
      </c>
      <c r="E250" s="187">
        <v>10.1335</v>
      </c>
      <c r="F250" s="187">
        <v>8.5546900000000008</v>
      </c>
      <c r="G250" s="84">
        <v>13.46088</v>
      </c>
      <c r="H250" s="84">
        <v>8.8516569999999994</v>
      </c>
      <c r="I250" s="84">
        <v>9.2661599999999993</v>
      </c>
      <c r="J250" s="84">
        <v>9.1662999999999997</v>
      </c>
      <c r="K250" s="84">
        <v>7.9885799999999998</v>
      </c>
      <c r="L250" s="84">
        <v>12.00958</v>
      </c>
      <c r="M250" s="87">
        <v>7.8177000000000003</v>
      </c>
      <c r="N250" s="84">
        <v>7.930701</v>
      </c>
      <c r="O250" s="84">
        <v>7.4029809999999996</v>
      </c>
      <c r="P250" s="87">
        <v>11.52436</v>
      </c>
      <c r="Q250" s="87">
        <v>13.527939999999999</v>
      </c>
      <c r="R250" s="87">
        <v>8.8356100000000009</v>
      </c>
      <c r="S250" s="87">
        <v>9.0172500000000007</v>
      </c>
      <c r="T250" s="87">
        <v>7.5040399999999998</v>
      </c>
      <c r="U250" s="87">
        <v>8.8078699999999994</v>
      </c>
      <c r="V250" s="87">
        <v>11.3423</v>
      </c>
      <c r="W250" s="87">
        <v>8.6690000000000005</v>
      </c>
      <c r="X250" s="87">
        <v>7.9370000000000003</v>
      </c>
      <c r="Y250" s="87">
        <v>8.4884199999999996</v>
      </c>
      <c r="Z250" s="87">
        <v>9.1663700000000006</v>
      </c>
      <c r="AA250" s="87">
        <v>13.659000000000001</v>
      </c>
      <c r="AB250" s="87">
        <v>10.72</v>
      </c>
      <c r="AC250" s="87">
        <v>11.26</v>
      </c>
      <c r="AD250" s="87">
        <v>8.16</v>
      </c>
      <c r="AE250" s="87">
        <v>6.258</v>
      </c>
      <c r="AF250" s="87">
        <v>12.879</v>
      </c>
      <c r="AG250" s="87">
        <v>6.7110000000000003</v>
      </c>
      <c r="AH250" s="87">
        <v>10.114000000000001</v>
      </c>
      <c r="AI250" s="87">
        <v>8.2249999999999996</v>
      </c>
      <c r="AJ250" s="87">
        <v>9.8729999999999993</v>
      </c>
      <c r="AK250" s="87">
        <v>9.4019999999999992</v>
      </c>
      <c r="AL250" s="87">
        <v>6.15</v>
      </c>
      <c r="AM250" s="87">
        <v>5.63</v>
      </c>
      <c r="AN250" s="87">
        <v>5.24</v>
      </c>
      <c r="AO250" s="87">
        <v>7.01</v>
      </c>
      <c r="AP250" s="87">
        <v>5.7949999999999999</v>
      </c>
      <c r="AQ250" s="87">
        <v>8</v>
      </c>
      <c r="AR250" s="87">
        <v>8.8000000000000007</v>
      </c>
      <c r="AS250" s="87">
        <v>5.48</v>
      </c>
      <c r="AT250" s="87">
        <v>6.25</v>
      </c>
      <c r="AU250" s="87">
        <v>11.46</v>
      </c>
      <c r="AV250" s="87">
        <v>6.8</v>
      </c>
      <c r="AW250" s="87">
        <v>8.1</v>
      </c>
      <c r="AX250" s="87">
        <v>9.1</v>
      </c>
      <c r="AY250" s="87">
        <v>8.6999999999999993</v>
      </c>
      <c r="AZ250" s="87">
        <v>9.7829999999999995</v>
      </c>
      <c r="BA250" s="87">
        <v>6.4</v>
      </c>
      <c r="BB250" s="87">
        <v>9.1999999999999993</v>
      </c>
      <c r="BC250" s="87">
        <v>9.5</v>
      </c>
      <c r="BD250" s="87">
        <v>6.3</v>
      </c>
      <c r="BE250" s="87">
        <v>8.8140000000000001</v>
      </c>
      <c r="BF250" s="87">
        <v>6.4</v>
      </c>
      <c r="BG250" s="87">
        <v>6.5</v>
      </c>
      <c r="BH250" s="87">
        <v>8.1999999999999993</v>
      </c>
      <c r="BI250" s="87">
        <v>7.5</v>
      </c>
      <c r="BJ250" s="25"/>
      <c r="BK250" s="25"/>
      <c r="BL250" s="25"/>
      <c r="BM250" s="25"/>
      <c r="BN250" s="25"/>
      <c r="BO250" s="25"/>
      <c r="BP250" s="25"/>
      <c r="BQ250" s="25"/>
      <c r="BR250" s="25"/>
      <c r="BS250" s="25"/>
      <c r="BT250" s="25"/>
      <c r="BU250" s="25"/>
      <c r="BV250" s="25"/>
      <c r="BW250" s="25"/>
      <c r="BX250" s="25"/>
      <c r="BY250" s="25"/>
      <c r="BZ250" s="25"/>
      <c r="CA250" s="25"/>
      <c r="CB250" s="25"/>
      <c r="CC250" s="25"/>
      <c r="CD250" s="25"/>
      <c r="CE250" s="25"/>
      <c r="CF250" s="25"/>
      <c r="CG250" s="25"/>
      <c r="CH250" s="25"/>
      <c r="CI250" s="25"/>
      <c r="CJ250" s="25"/>
      <c r="CK250" s="25"/>
      <c r="CL250" s="25"/>
      <c r="CM250" s="25"/>
      <c r="CN250" s="25"/>
      <c r="CO250" s="25"/>
      <c r="CP250" s="25"/>
      <c r="CQ250" s="25"/>
      <c r="CR250" s="25"/>
      <c r="CS250" s="25"/>
      <c r="CT250" s="25"/>
      <c r="CU250" s="25"/>
      <c r="CV250" s="25"/>
      <c r="CW250" s="25"/>
      <c r="CX250" s="25"/>
      <c r="CY250" s="25"/>
      <c r="CZ250" s="25"/>
      <c r="DA250" s="25"/>
      <c r="DB250" s="25"/>
      <c r="DC250" s="25"/>
      <c r="DD250" s="25"/>
      <c r="DE250" s="25"/>
      <c r="DF250" s="25"/>
      <c r="DG250" s="25"/>
      <c r="DH250" s="25"/>
      <c r="DI250" s="25"/>
      <c r="DJ250" s="25"/>
      <c r="DK250" s="25"/>
      <c r="DL250" s="25"/>
      <c r="DM250" s="25"/>
      <c r="DN250" s="25"/>
      <c r="DO250" s="25"/>
      <c r="DP250" s="25"/>
      <c r="DQ250" s="25"/>
      <c r="DR250" s="25"/>
      <c r="DS250" s="25"/>
      <c r="DT250" s="25"/>
      <c r="DU250" s="25"/>
      <c r="DV250" s="25"/>
      <c r="DW250" s="25"/>
      <c r="DX250" s="25"/>
      <c r="DY250" s="25"/>
      <c r="DZ250" s="25"/>
      <c r="EA250" s="25"/>
      <c r="EB250" s="25"/>
      <c r="EC250" s="25"/>
      <c r="ED250" s="25"/>
      <c r="EE250" s="25"/>
      <c r="EF250" s="25"/>
      <c r="EG250" s="25"/>
      <c r="EH250" s="25"/>
      <c r="EI250" s="25"/>
      <c r="EJ250" s="25"/>
      <c r="EK250" s="25"/>
      <c r="EL250" s="25"/>
      <c r="EM250" s="25"/>
      <c r="EN250" s="25"/>
      <c r="EO250" s="25"/>
      <c r="EP250" s="25"/>
      <c r="EQ250" s="25"/>
      <c r="ER250" s="25"/>
      <c r="ES250" s="25"/>
      <c r="ET250" s="25"/>
      <c r="EU250" s="25"/>
      <c r="EV250" s="25"/>
      <c r="EW250" s="25"/>
      <c r="EX250" s="25"/>
      <c r="EY250" s="25"/>
      <c r="EZ250" s="25"/>
      <c r="FA250" s="25"/>
      <c r="FB250" s="25"/>
      <c r="FC250" s="25"/>
    </row>
    <row r="251" spans="1:159" s="10" customFormat="1" ht="16.5">
      <c r="A251" s="39" t="s">
        <v>61</v>
      </c>
      <c r="B251" s="87">
        <v>13.5517</v>
      </c>
      <c r="C251" s="187">
        <v>0.33267099999999999</v>
      </c>
      <c r="D251" s="187">
        <v>0.22014529999999999</v>
      </c>
      <c r="E251" s="187">
        <v>0</v>
      </c>
      <c r="F251" s="187">
        <v>0.25403399999999998</v>
      </c>
      <c r="G251" s="84">
        <v>0.81159890000000001</v>
      </c>
      <c r="H251" s="84">
        <v>0.31841419999999998</v>
      </c>
      <c r="I251" s="84">
        <v>0.29324740000000005</v>
      </c>
      <c r="J251" s="84">
        <v>0.40969170000000005</v>
      </c>
      <c r="K251" s="84">
        <v>0.13869409999999999</v>
      </c>
      <c r="L251" s="84">
        <v>0.94909739999999998</v>
      </c>
      <c r="M251" s="87">
        <v>0.1083573</v>
      </c>
      <c r="N251" s="84">
        <v>0.2375043</v>
      </c>
      <c r="O251" s="84">
        <v>0.1494839</v>
      </c>
      <c r="P251" s="87">
        <v>9.8670029999999992E-2</v>
      </c>
      <c r="Q251" s="87">
        <v>0.94909739999999998</v>
      </c>
      <c r="R251" s="87">
        <v>0.26785750000000003</v>
      </c>
      <c r="S251" s="87">
        <v>0.3798339</v>
      </c>
      <c r="T251" s="87"/>
      <c r="U251" s="87">
        <v>8.5416220000000001E-2</v>
      </c>
      <c r="V251" s="87">
        <v>0.80702439999999998</v>
      </c>
      <c r="W251" s="87">
        <v>358.42450000000002</v>
      </c>
      <c r="X251" s="87">
        <v>330</v>
      </c>
      <c r="Y251" s="87"/>
      <c r="Z251" s="87">
        <v>0.225276</v>
      </c>
      <c r="AA251" s="87">
        <v>439</v>
      </c>
      <c r="AB251" s="87">
        <v>121.5</v>
      </c>
      <c r="AC251" s="87">
        <v>93.44</v>
      </c>
      <c r="AD251" s="87">
        <v>285.55</v>
      </c>
      <c r="AE251" s="87">
        <v>247</v>
      </c>
      <c r="AF251" s="87">
        <v>345</v>
      </c>
      <c r="AG251" s="87">
        <v>271.577</v>
      </c>
      <c r="AH251" s="87">
        <v>218.666</v>
      </c>
      <c r="AI251" s="87">
        <v>152.36699999999999</v>
      </c>
      <c r="AJ251" s="87">
        <v>160.1011</v>
      </c>
      <c r="AK251" s="87">
        <v>7.2119999999999997</v>
      </c>
      <c r="AL251" s="87">
        <v>169.05</v>
      </c>
      <c r="AM251" s="87">
        <v>125.93</v>
      </c>
      <c r="AN251" s="87">
        <v>93.12</v>
      </c>
      <c r="AO251" s="87"/>
      <c r="AP251" s="87">
        <v>240.614</v>
      </c>
      <c r="AQ251" s="87"/>
      <c r="AR251" s="87"/>
      <c r="AS251" s="87">
        <v>157.63</v>
      </c>
      <c r="AT251" s="87">
        <v>247.2</v>
      </c>
      <c r="AU251" s="87">
        <v>571</v>
      </c>
      <c r="AV251" s="87"/>
      <c r="AW251" s="87"/>
      <c r="AX251" s="87"/>
      <c r="AY251" s="87"/>
      <c r="AZ251" s="87">
        <v>0.25448199999999999</v>
      </c>
      <c r="BA251" s="87">
        <v>0</v>
      </c>
      <c r="BB251" s="87"/>
      <c r="BC251" s="87"/>
      <c r="BD251" s="87"/>
      <c r="BE251" s="87">
        <v>0.37</v>
      </c>
      <c r="BF251" s="87">
        <v>0</v>
      </c>
      <c r="BG251" s="87">
        <v>0</v>
      </c>
      <c r="BH251" s="87">
        <v>0</v>
      </c>
      <c r="BI251" s="87">
        <v>0</v>
      </c>
      <c r="BJ251" s="25"/>
      <c r="BK251" s="25"/>
      <c r="BL251" s="25"/>
      <c r="BM251" s="25"/>
      <c r="BN251" s="25"/>
      <c r="BO251" s="25"/>
      <c r="BP251" s="25"/>
      <c r="BQ251" s="25"/>
      <c r="BR251" s="25"/>
      <c r="BS251" s="25"/>
      <c r="BT251" s="25"/>
      <c r="BU251" s="25"/>
      <c r="BV251" s="25"/>
      <c r="BW251" s="25"/>
      <c r="BX251" s="25"/>
      <c r="BY251" s="25"/>
      <c r="BZ251" s="25"/>
      <c r="CA251" s="25"/>
      <c r="CB251" s="25"/>
      <c r="CC251" s="25"/>
      <c r="CD251" s="25"/>
      <c r="CE251" s="25"/>
      <c r="CF251" s="25"/>
      <c r="CG251" s="25"/>
      <c r="CH251" s="25"/>
      <c r="CI251" s="25"/>
      <c r="CJ251" s="25"/>
      <c r="CK251" s="25"/>
      <c r="CL251" s="25"/>
      <c r="CM251" s="25"/>
      <c r="CN251" s="25"/>
      <c r="CO251" s="25"/>
      <c r="CP251" s="25"/>
      <c r="CQ251" s="25"/>
      <c r="CR251" s="25"/>
      <c r="CS251" s="25"/>
      <c r="CT251" s="25"/>
      <c r="CU251" s="25"/>
      <c r="CV251" s="25"/>
      <c r="CW251" s="25"/>
      <c r="CX251" s="25"/>
      <c r="CY251" s="25"/>
      <c r="CZ251" s="25"/>
      <c r="DA251" s="25"/>
      <c r="DB251" s="25"/>
      <c r="DC251" s="25"/>
      <c r="DD251" s="25"/>
      <c r="DE251" s="25"/>
      <c r="DF251" s="25"/>
      <c r="DG251" s="25"/>
      <c r="DH251" s="25"/>
      <c r="DI251" s="25"/>
      <c r="DJ251" s="25"/>
      <c r="DK251" s="25"/>
      <c r="DL251" s="25"/>
      <c r="DM251" s="25"/>
      <c r="DN251" s="25"/>
      <c r="DO251" s="25"/>
      <c r="DP251" s="25"/>
      <c r="DQ251" s="25"/>
      <c r="DR251" s="25"/>
      <c r="DS251" s="25"/>
      <c r="DT251" s="25"/>
      <c r="DU251" s="25"/>
      <c r="DV251" s="25"/>
      <c r="DW251" s="25"/>
      <c r="DX251" s="25"/>
      <c r="DY251" s="25"/>
      <c r="DZ251" s="25"/>
      <c r="EA251" s="25"/>
      <c r="EB251" s="25"/>
      <c r="EC251" s="25"/>
      <c r="ED251" s="25"/>
      <c r="EE251" s="25"/>
      <c r="EF251" s="25"/>
      <c r="EG251" s="25"/>
      <c r="EH251" s="25"/>
      <c r="EI251" s="25"/>
      <c r="EJ251" s="25"/>
      <c r="EK251" s="25"/>
      <c r="EL251" s="25"/>
      <c r="EM251" s="25"/>
      <c r="EN251" s="25"/>
      <c r="EO251" s="25"/>
      <c r="EP251" s="25"/>
      <c r="EQ251" s="25"/>
      <c r="ER251" s="25"/>
      <c r="ES251" s="25"/>
      <c r="ET251" s="25"/>
      <c r="EU251" s="25"/>
      <c r="EV251" s="25"/>
      <c r="EW251" s="25"/>
      <c r="EX251" s="25"/>
      <c r="EY251" s="25"/>
      <c r="EZ251" s="25"/>
      <c r="FA251" s="25"/>
      <c r="FB251" s="25"/>
      <c r="FC251" s="25"/>
    </row>
    <row r="252" spans="1:159" s="10" customFormat="1" ht="16.5">
      <c r="A252" s="40" t="s">
        <v>19</v>
      </c>
      <c r="B252" s="80">
        <f>SUM(B243:B251)</f>
        <v>597.53740000000005</v>
      </c>
      <c r="C252" s="188">
        <v>231.601201</v>
      </c>
      <c r="D252" s="188">
        <v>232.42392530000001</v>
      </c>
      <c r="E252" s="188">
        <v>240.22114000000002</v>
      </c>
      <c r="F252" s="188">
        <v>230.41833400000002</v>
      </c>
      <c r="G252" s="79">
        <f>SUM(G243:G251)</f>
        <v>658.34302889999992</v>
      </c>
      <c r="H252" s="79">
        <f>SUM(H243:H251)</f>
        <v>246.41621319999999</v>
      </c>
      <c r="I252" s="79">
        <f t="shared" ref="I252:Q252" si="23">SUM(I243:I251)</f>
        <v>246.59998340000001</v>
      </c>
      <c r="J252" s="79">
        <f t="shared" si="23"/>
        <v>241.86633470000001</v>
      </c>
      <c r="K252" s="79">
        <f t="shared" si="23"/>
        <v>245.96388810000005</v>
      </c>
      <c r="L252" s="79">
        <f t="shared" si="23"/>
        <v>650.47977739999999</v>
      </c>
      <c r="M252" s="79">
        <f t="shared" si="23"/>
        <v>239.14869730000001</v>
      </c>
      <c r="N252" s="79">
        <f t="shared" si="23"/>
        <v>247.44642930000003</v>
      </c>
      <c r="O252" s="79">
        <f t="shared" si="23"/>
        <v>247.50471089999999</v>
      </c>
      <c r="P252" s="79">
        <f t="shared" si="23"/>
        <v>251.74417203000002</v>
      </c>
      <c r="Q252" s="79">
        <f t="shared" si="23"/>
        <v>739.96676740000009</v>
      </c>
      <c r="R252" s="80">
        <v>240.708</v>
      </c>
      <c r="S252" s="80">
        <v>247.93</v>
      </c>
      <c r="T252" s="80">
        <v>246.04300000000001</v>
      </c>
      <c r="U252" s="80">
        <v>256.69</v>
      </c>
      <c r="V252" s="80">
        <v>685.69600000000003</v>
      </c>
      <c r="W252" s="80">
        <v>241.23</v>
      </c>
      <c r="X252" s="80">
        <v>250.74600000000001</v>
      </c>
      <c r="Y252" s="80">
        <v>255.18100000000001</v>
      </c>
      <c r="Z252" s="80">
        <v>262.274</v>
      </c>
      <c r="AA252" s="80">
        <v>671.59699999999998</v>
      </c>
      <c r="AB252" s="80">
        <v>239.3</v>
      </c>
      <c r="AC252" s="80">
        <v>248.18</v>
      </c>
      <c r="AD252" s="80">
        <v>247.2</v>
      </c>
      <c r="AE252" s="80">
        <v>247.977</v>
      </c>
      <c r="AF252" s="80">
        <v>671.69299999999998</v>
      </c>
      <c r="AG252" s="80">
        <v>238.70699999999999</v>
      </c>
      <c r="AH252" s="80">
        <v>249.559</v>
      </c>
      <c r="AI252" s="80">
        <v>246.94800000000001</v>
      </c>
      <c r="AJ252" s="80">
        <v>251.22900000000001</v>
      </c>
      <c r="AK252" s="80">
        <v>665.66600000000005</v>
      </c>
      <c r="AL252" s="80">
        <v>230.41</v>
      </c>
      <c r="AM252" s="80">
        <v>236.85</v>
      </c>
      <c r="AN252" s="80">
        <v>244.75</v>
      </c>
      <c r="AO252" s="80">
        <v>246.39</v>
      </c>
      <c r="AP252" s="80">
        <v>643.57000000000005</v>
      </c>
      <c r="AQ252" s="80">
        <v>219.4</v>
      </c>
      <c r="AR252" s="80">
        <v>226.9</v>
      </c>
      <c r="AS252" s="80">
        <v>237.89</v>
      </c>
      <c r="AT252" s="80">
        <v>247.97</v>
      </c>
      <c r="AU252" s="80">
        <v>621.03800000000001</v>
      </c>
      <c r="AV252" s="80">
        <v>214.6</v>
      </c>
      <c r="AW252" s="80">
        <v>217.4</v>
      </c>
      <c r="AX252" s="80">
        <v>213.8</v>
      </c>
      <c r="AY252" s="80">
        <v>219.3</v>
      </c>
      <c r="AZ252" s="80">
        <v>592.82000000000005</v>
      </c>
      <c r="BA252" s="80">
        <v>211.7</v>
      </c>
      <c r="BB252" s="80">
        <v>221.4</v>
      </c>
      <c r="BC252" s="80">
        <v>224</v>
      </c>
      <c r="BD252" s="80">
        <v>221.5</v>
      </c>
      <c r="BE252" s="80">
        <v>597.01800000000003</v>
      </c>
      <c r="BF252" s="80">
        <v>209.3</v>
      </c>
      <c r="BG252" s="80">
        <v>208</v>
      </c>
      <c r="BH252" s="80">
        <v>211.4</v>
      </c>
      <c r="BI252" s="80">
        <v>218.1</v>
      </c>
      <c r="BJ252" s="25"/>
      <c r="BK252" s="25"/>
      <c r="BL252" s="25"/>
      <c r="BM252" s="25"/>
      <c r="BN252" s="25"/>
      <c r="BO252" s="25"/>
      <c r="BP252" s="25"/>
      <c r="BQ252" s="25"/>
      <c r="BR252" s="25"/>
      <c r="BS252" s="25"/>
      <c r="BT252" s="25"/>
      <c r="BU252" s="25"/>
      <c r="BV252" s="25"/>
      <c r="BW252" s="25"/>
      <c r="BX252" s="25"/>
      <c r="BY252" s="25"/>
      <c r="BZ252" s="25"/>
      <c r="CA252" s="25"/>
      <c r="CB252" s="25"/>
      <c r="CC252" s="25"/>
      <c r="CD252" s="25"/>
      <c r="CE252" s="25"/>
      <c r="CF252" s="25"/>
      <c r="CG252" s="25"/>
      <c r="CH252" s="25"/>
      <c r="CI252" s="25"/>
      <c r="CJ252" s="25"/>
      <c r="CK252" s="25"/>
      <c r="CL252" s="25"/>
      <c r="CM252" s="25"/>
      <c r="CN252" s="25"/>
      <c r="CO252" s="25"/>
      <c r="CP252" s="25"/>
      <c r="CQ252" s="25"/>
      <c r="CR252" s="25"/>
      <c r="CS252" s="25"/>
      <c r="CT252" s="25"/>
      <c r="CU252" s="25"/>
      <c r="CV252" s="25"/>
      <c r="CW252" s="25"/>
      <c r="CX252" s="25"/>
      <c r="CY252" s="25"/>
      <c r="CZ252" s="25"/>
      <c r="DA252" s="25"/>
      <c r="DB252" s="25"/>
      <c r="DC252" s="25"/>
      <c r="DD252" s="25"/>
      <c r="DE252" s="25"/>
      <c r="DF252" s="25"/>
      <c r="DG252" s="25"/>
      <c r="DH252" s="25"/>
      <c r="DI252" s="25"/>
      <c r="DJ252" s="25"/>
      <c r="DK252" s="25"/>
      <c r="DL252" s="25"/>
      <c r="DM252" s="25"/>
      <c r="DN252" s="25"/>
      <c r="DO252" s="25"/>
      <c r="DP252" s="25"/>
      <c r="DQ252" s="25"/>
      <c r="DR252" s="25"/>
      <c r="DS252" s="25"/>
      <c r="DT252" s="25"/>
      <c r="DU252" s="25"/>
      <c r="DV252" s="25"/>
      <c r="DW252" s="25"/>
      <c r="DX252" s="25"/>
      <c r="DY252" s="25"/>
      <c r="DZ252" s="25"/>
      <c r="EA252" s="25"/>
      <c r="EB252" s="25"/>
      <c r="EC252" s="25"/>
      <c r="ED252" s="25"/>
      <c r="EE252" s="25"/>
      <c r="EF252" s="25"/>
      <c r="EG252" s="25"/>
      <c r="EH252" s="25"/>
      <c r="EI252" s="25"/>
      <c r="EJ252" s="25"/>
      <c r="EK252" s="25"/>
      <c r="EL252" s="25"/>
      <c r="EM252" s="25"/>
      <c r="EN252" s="25"/>
      <c r="EO252" s="25"/>
      <c r="EP252" s="25"/>
      <c r="EQ252" s="25"/>
      <c r="ER252" s="25"/>
      <c r="ES252" s="25"/>
      <c r="ET252" s="25"/>
      <c r="EU252" s="25"/>
      <c r="EV252" s="25"/>
      <c r="EW252" s="25"/>
      <c r="EX252" s="25"/>
      <c r="EY252" s="25"/>
      <c r="EZ252" s="25"/>
      <c r="FA252" s="25"/>
      <c r="FB252" s="25"/>
      <c r="FC252" s="25"/>
    </row>
    <row r="253" spans="1:159" s="19" customFormat="1" ht="16.5">
      <c r="A253" s="39"/>
      <c r="B253" s="87"/>
      <c r="C253" s="87"/>
      <c r="D253" s="87"/>
      <c r="E253" s="87"/>
      <c r="F253" s="87"/>
      <c r="G253" s="84"/>
      <c r="H253" s="84"/>
      <c r="I253" s="84"/>
      <c r="J253" s="84"/>
      <c r="K253" s="84"/>
      <c r="L253" s="84"/>
      <c r="M253" s="84"/>
      <c r="N253" s="84"/>
      <c r="O253" s="84"/>
      <c r="P253" s="84"/>
      <c r="Q253" s="87"/>
      <c r="R253" s="87"/>
      <c r="S253" s="87"/>
      <c r="T253" s="87"/>
      <c r="U253" s="87"/>
      <c r="V253" s="87"/>
      <c r="W253" s="87"/>
      <c r="X253" s="87"/>
      <c r="Y253" s="87"/>
      <c r="Z253" s="87"/>
      <c r="AA253" s="87"/>
      <c r="AB253" s="87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87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87"/>
      <c r="BE253" s="87"/>
      <c r="BF253" s="87"/>
      <c r="BG253" s="87"/>
      <c r="BH253" s="87"/>
      <c r="BI253" s="87"/>
      <c r="BJ253" s="45"/>
      <c r="BK253" s="45"/>
      <c r="BL253" s="45"/>
      <c r="BM253" s="45"/>
      <c r="BN253" s="45"/>
      <c r="BO253" s="45"/>
      <c r="BP253" s="45"/>
      <c r="BQ253" s="45"/>
      <c r="BR253" s="45"/>
      <c r="BS253" s="45"/>
      <c r="BT253" s="45"/>
      <c r="BU253" s="45"/>
      <c r="BV253" s="45"/>
      <c r="BW253" s="45"/>
      <c r="BX253" s="45"/>
      <c r="BY253" s="45"/>
      <c r="BZ253" s="45"/>
      <c r="CA253" s="45"/>
      <c r="CB253" s="45"/>
      <c r="CC253" s="45"/>
      <c r="CD253" s="45"/>
      <c r="CE253" s="45"/>
      <c r="CF253" s="45"/>
      <c r="CG253" s="45"/>
      <c r="CH253" s="45"/>
      <c r="CI253" s="45"/>
      <c r="CJ253" s="45"/>
      <c r="CK253" s="45"/>
      <c r="CL253" s="45"/>
      <c r="CM253" s="45"/>
      <c r="CN253" s="45"/>
      <c r="CO253" s="45"/>
      <c r="CP253" s="45"/>
      <c r="CQ253" s="45"/>
      <c r="CR253" s="45"/>
      <c r="CS253" s="45"/>
      <c r="CT253" s="45"/>
      <c r="CU253" s="45"/>
      <c r="CV253" s="45"/>
      <c r="CW253" s="45"/>
      <c r="CX253" s="45"/>
      <c r="CY253" s="45"/>
      <c r="CZ253" s="45"/>
      <c r="DA253" s="45"/>
      <c r="DB253" s="45"/>
      <c r="DC253" s="45"/>
      <c r="DD253" s="45"/>
      <c r="DE253" s="45"/>
      <c r="DF253" s="45"/>
      <c r="DG253" s="45"/>
      <c r="DH253" s="45"/>
      <c r="DI253" s="45"/>
      <c r="DJ253" s="45"/>
      <c r="DK253" s="45"/>
      <c r="DL253" s="45"/>
      <c r="DM253" s="45"/>
      <c r="DN253" s="45"/>
      <c r="DO253" s="45"/>
      <c r="DP253" s="45"/>
      <c r="DQ253" s="45"/>
      <c r="DR253" s="45"/>
      <c r="DS253" s="45"/>
      <c r="DT253" s="45"/>
      <c r="DU253" s="45"/>
      <c r="DV253" s="45"/>
      <c r="DW253" s="45"/>
      <c r="DX253" s="45"/>
      <c r="DY253" s="45"/>
      <c r="DZ253" s="45"/>
      <c r="EA253" s="45"/>
      <c r="EB253" s="45"/>
      <c r="EC253" s="45"/>
      <c r="ED253" s="45"/>
      <c r="EE253" s="45"/>
      <c r="EF253" s="45"/>
      <c r="EG253" s="45"/>
      <c r="EH253" s="45"/>
      <c r="EI253" s="45"/>
      <c r="EJ253" s="45"/>
      <c r="EK253" s="45"/>
      <c r="EL253" s="45"/>
      <c r="EM253" s="45"/>
      <c r="EN253" s="45"/>
      <c r="EO253" s="45"/>
      <c r="EP253" s="45"/>
      <c r="EQ253" s="45"/>
      <c r="ER253" s="45"/>
      <c r="ES253" s="45"/>
      <c r="ET253" s="45"/>
      <c r="EU253" s="45"/>
      <c r="EV253" s="45"/>
      <c r="EW253" s="45"/>
      <c r="EX253" s="45"/>
      <c r="EY253" s="45"/>
      <c r="EZ253" s="45"/>
      <c r="FA253" s="45"/>
      <c r="FB253" s="45"/>
      <c r="FC253" s="45"/>
    </row>
    <row r="254" spans="1:159" s="10" customFormat="1" ht="16.5">
      <c r="A254" s="40" t="s">
        <v>30</v>
      </c>
      <c r="B254" s="80"/>
      <c r="C254" s="80"/>
      <c r="D254" s="80"/>
      <c r="E254" s="80"/>
      <c r="F254" s="80"/>
      <c r="G254" s="84"/>
      <c r="H254" s="84"/>
      <c r="I254" s="84"/>
      <c r="J254" s="84"/>
      <c r="K254" s="84"/>
      <c r="L254" s="84"/>
      <c r="M254" s="87"/>
      <c r="N254" s="84"/>
      <c r="O254" s="84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  <c r="AA254" s="87"/>
      <c r="AB254" s="87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87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87"/>
      <c r="BE254" s="87"/>
      <c r="BF254" s="87"/>
      <c r="BG254" s="87"/>
      <c r="BH254" s="87"/>
      <c r="BI254" s="87"/>
      <c r="BJ254" s="25"/>
      <c r="BK254" s="25"/>
      <c r="BL254" s="25"/>
      <c r="BM254" s="25"/>
      <c r="BN254" s="25"/>
      <c r="BO254" s="25"/>
      <c r="BP254" s="25"/>
      <c r="BQ254" s="25"/>
      <c r="BR254" s="25"/>
      <c r="BS254" s="25"/>
      <c r="BT254" s="25"/>
      <c r="BU254" s="25"/>
      <c r="BV254" s="25"/>
      <c r="BW254" s="25"/>
      <c r="BX254" s="25"/>
      <c r="BY254" s="25"/>
      <c r="BZ254" s="25"/>
      <c r="CA254" s="25"/>
      <c r="CB254" s="25"/>
      <c r="CC254" s="25"/>
      <c r="CD254" s="25"/>
      <c r="CE254" s="25"/>
      <c r="CF254" s="25"/>
      <c r="CG254" s="25"/>
      <c r="CH254" s="25"/>
      <c r="CI254" s="25"/>
      <c r="CJ254" s="25"/>
      <c r="CK254" s="25"/>
      <c r="CL254" s="25"/>
      <c r="CM254" s="25"/>
      <c r="CN254" s="25"/>
      <c r="CO254" s="25"/>
      <c r="CP254" s="25"/>
      <c r="CQ254" s="25"/>
      <c r="CR254" s="25"/>
      <c r="CS254" s="25"/>
      <c r="CT254" s="25"/>
      <c r="CU254" s="25"/>
      <c r="CV254" s="25"/>
      <c r="CW254" s="25"/>
      <c r="CX254" s="25"/>
      <c r="CY254" s="25"/>
      <c r="CZ254" s="25"/>
      <c r="DA254" s="25"/>
      <c r="DB254" s="25"/>
      <c r="DC254" s="25"/>
      <c r="DD254" s="25"/>
      <c r="DE254" s="25"/>
      <c r="DF254" s="25"/>
      <c r="DG254" s="25"/>
      <c r="DH254" s="25"/>
      <c r="DI254" s="25"/>
      <c r="DJ254" s="25"/>
      <c r="DK254" s="25"/>
      <c r="DL254" s="25"/>
      <c r="DM254" s="25"/>
      <c r="DN254" s="25"/>
      <c r="DO254" s="25"/>
      <c r="DP254" s="25"/>
      <c r="DQ254" s="25"/>
      <c r="DR254" s="25"/>
      <c r="DS254" s="25"/>
      <c r="DT254" s="25"/>
      <c r="DU254" s="25"/>
      <c r="DV254" s="25"/>
      <c r="DW254" s="25"/>
      <c r="DX254" s="25"/>
      <c r="DY254" s="25"/>
      <c r="DZ254" s="25"/>
      <c r="EA254" s="25"/>
      <c r="EB254" s="25"/>
      <c r="EC254" s="25"/>
      <c r="ED254" s="25"/>
      <c r="EE254" s="25"/>
      <c r="EF254" s="25"/>
      <c r="EG254" s="25"/>
      <c r="EH254" s="25"/>
      <c r="EI254" s="25"/>
      <c r="EJ254" s="25"/>
      <c r="EK254" s="25"/>
      <c r="EL254" s="25"/>
      <c r="EM254" s="25"/>
      <c r="EN254" s="25"/>
      <c r="EO254" s="25"/>
      <c r="EP254" s="25"/>
      <c r="EQ254" s="25"/>
      <c r="ER254" s="25"/>
      <c r="ES254" s="25"/>
      <c r="ET254" s="25"/>
      <c r="EU254" s="25"/>
      <c r="EV254" s="25"/>
      <c r="EW254" s="25"/>
      <c r="EX254" s="25"/>
      <c r="EY254" s="25"/>
      <c r="EZ254" s="25"/>
      <c r="FA254" s="25"/>
      <c r="FB254" s="25"/>
      <c r="FC254" s="25"/>
    </row>
    <row r="255" spans="1:159" s="10" customFormat="1" ht="16.5">
      <c r="A255" s="39" t="s">
        <v>41</v>
      </c>
      <c r="B255" s="87">
        <v>347.13799999999998</v>
      </c>
      <c r="C255" s="87">
        <v>126.03566666666667</v>
      </c>
      <c r="D255" s="87">
        <v>124.09466666666667</v>
      </c>
      <c r="E255" s="87">
        <v>130.56500000000003</v>
      </c>
      <c r="F255" s="87">
        <v>127.45633333333332</v>
      </c>
      <c r="G255" s="84">
        <v>391.09539999999998</v>
      </c>
      <c r="H255" s="84">
        <v>130.8664</v>
      </c>
      <c r="I255" s="84">
        <v>134.40029999999999</v>
      </c>
      <c r="J255" s="84">
        <v>128.9051</v>
      </c>
      <c r="K255" s="84">
        <v>128.9051</v>
      </c>
      <c r="L255" s="84">
        <v>378.97739999999999</v>
      </c>
      <c r="M255" s="87">
        <v>131.4</v>
      </c>
      <c r="N255" s="84">
        <v>135.1378</v>
      </c>
      <c r="O255" s="84">
        <v>132.93799999999999</v>
      </c>
      <c r="P255" s="84">
        <v>135.0102</v>
      </c>
      <c r="Q255" s="87">
        <v>433.06150000000002</v>
      </c>
      <c r="R255" s="87">
        <v>129.38200000000001</v>
      </c>
      <c r="S255" s="87">
        <v>132.08000000000001</v>
      </c>
      <c r="T255" s="87">
        <v>132.97399999999999</v>
      </c>
      <c r="U255" s="87">
        <v>137.148</v>
      </c>
      <c r="V255" s="87">
        <v>399.67599999999999</v>
      </c>
      <c r="W255" s="87">
        <v>130.477</v>
      </c>
      <c r="X255" s="87">
        <v>131.22399999999999</v>
      </c>
      <c r="Y255" s="87">
        <v>134.76300000000001</v>
      </c>
      <c r="Z255" s="87">
        <v>138.607</v>
      </c>
      <c r="AA255" s="87">
        <v>391.74900000000002</v>
      </c>
      <c r="AB255" s="87">
        <v>129.81299999999999</v>
      </c>
      <c r="AC255" s="87">
        <v>130.815</v>
      </c>
      <c r="AD255" s="87">
        <v>131.874</v>
      </c>
      <c r="AE255" s="87">
        <v>131.047</v>
      </c>
      <c r="AF255" s="87">
        <v>396.76100000000002</v>
      </c>
      <c r="AG255" s="87">
        <v>126.295</v>
      </c>
      <c r="AH255" s="87">
        <v>133.49700000000001</v>
      </c>
      <c r="AI255" s="87">
        <v>132.31399999999999</v>
      </c>
      <c r="AJ255" s="87">
        <v>134.31800000000001</v>
      </c>
      <c r="AK255" s="87">
        <v>396.339</v>
      </c>
      <c r="AL255" s="87">
        <v>125.556</v>
      </c>
      <c r="AM255" s="87">
        <v>125.483</v>
      </c>
      <c r="AN255" s="87">
        <v>129.196</v>
      </c>
      <c r="AO255" s="87">
        <v>132.244</v>
      </c>
      <c r="AP255" s="87">
        <v>376.87599999999998</v>
      </c>
      <c r="AQ255" s="87">
        <v>119.926</v>
      </c>
      <c r="AR255" s="87">
        <v>121.31</v>
      </c>
      <c r="AS255" s="87">
        <v>125.464</v>
      </c>
      <c r="AT255" s="87">
        <v>131.047</v>
      </c>
      <c r="AU255" s="87">
        <v>377.24700000000001</v>
      </c>
      <c r="AV255" s="87">
        <v>112.866</v>
      </c>
      <c r="AW255" s="87">
        <v>117.018</v>
      </c>
      <c r="AX255" s="87">
        <v>113.547</v>
      </c>
      <c r="AY255" s="87">
        <v>116.876</v>
      </c>
      <c r="AZ255" s="87">
        <v>371.346</v>
      </c>
      <c r="BA255" s="87">
        <v>115.663</v>
      </c>
      <c r="BB255" s="87">
        <v>118.289</v>
      </c>
      <c r="BC255" s="87">
        <v>116.623</v>
      </c>
      <c r="BD255" s="87">
        <v>117.17700000000001</v>
      </c>
      <c r="BE255" s="87">
        <v>367.67099999999999</v>
      </c>
      <c r="BF255" s="87">
        <v>113.589</v>
      </c>
      <c r="BG255" s="87">
        <v>111.813</v>
      </c>
      <c r="BH255" s="87">
        <v>116.15900000000001</v>
      </c>
      <c r="BI255" s="87">
        <v>116.959</v>
      </c>
      <c r="BJ255" s="25"/>
      <c r="BK255" s="25"/>
      <c r="BL255" s="25"/>
      <c r="BM255" s="25"/>
      <c r="BN255" s="25"/>
      <c r="BO255" s="25"/>
      <c r="BP255" s="25"/>
      <c r="BQ255" s="25"/>
      <c r="BR255" s="25"/>
      <c r="BS255" s="25"/>
      <c r="BT255" s="25"/>
      <c r="BU255" s="25"/>
      <c r="BV255" s="25"/>
      <c r="BW255" s="25"/>
      <c r="BX255" s="25"/>
      <c r="BY255" s="25"/>
      <c r="BZ255" s="25"/>
      <c r="CA255" s="25"/>
      <c r="CB255" s="25"/>
      <c r="CC255" s="25"/>
      <c r="CD255" s="25"/>
      <c r="CE255" s="25"/>
      <c r="CF255" s="25"/>
      <c r="CG255" s="25"/>
      <c r="CH255" s="25"/>
      <c r="CI255" s="25"/>
      <c r="CJ255" s="25"/>
      <c r="CK255" s="25"/>
      <c r="CL255" s="25"/>
      <c r="CM255" s="25"/>
      <c r="CN255" s="25"/>
      <c r="CO255" s="25"/>
      <c r="CP255" s="25"/>
      <c r="CQ255" s="25"/>
      <c r="CR255" s="25"/>
      <c r="CS255" s="25"/>
      <c r="CT255" s="25"/>
      <c r="CU255" s="25"/>
      <c r="CV255" s="25"/>
      <c r="CW255" s="25"/>
      <c r="CX255" s="25"/>
      <c r="CY255" s="25"/>
      <c r="CZ255" s="25"/>
      <c r="DA255" s="25"/>
      <c r="DB255" s="25"/>
      <c r="DC255" s="25"/>
      <c r="DD255" s="25"/>
      <c r="DE255" s="25"/>
      <c r="DF255" s="25"/>
      <c r="DG255" s="25"/>
      <c r="DH255" s="25"/>
      <c r="DI255" s="25"/>
      <c r="DJ255" s="25"/>
      <c r="DK255" s="25"/>
      <c r="DL255" s="25"/>
      <c r="DM255" s="25"/>
      <c r="DN255" s="25"/>
      <c r="DO255" s="25"/>
      <c r="DP255" s="25"/>
      <c r="DQ255" s="25"/>
      <c r="DR255" s="25"/>
      <c r="DS255" s="25"/>
      <c r="DT255" s="25"/>
      <c r="DU255" s="25"/>
      <c r="DV255" s="25"/>
      <c r="DW255" s="25"/>
      <c r="DX255" s="25"/>
      <c r="DY255" s="25"/>
      <c r="DZ255" s="25"/>
      <c r="EA255" s="25"/>
      <c r="EB255" s="25"/>
      <c r="EC255" s="25"/>
      <c r="ED255" s="25"/>
      <c r="EE255" s="25"/>
      <c r="EF255" s="25"/>
      <c r="EG255" s="25"/>
      <c r="EH255" s="25"/>
      <c r="EI255" s="25"/>
      <c r="EJ255" s="25"/>
      <c r="EK255" s="25"/>
      <c r="EL255" s="25"/>
      <c r="EM255" s="25"/>
      <c r="EN255" s="25"/>
      <c r="EO255" s="25"/>
      <c r="EP255" s="25"/>
      <c r="EQ255" s="25"/>
      <c r="ER255" s="25"/>
      <c r="ES255" s="25"/>
      <c r="ET255" s="25"/>
      <c r="EU255" s="25"/>
      <c r="EV255" s="25"/>
      <c r="EW255" s="25"/>
      <c r="EX255" s="25"/>
      <c r="EY255" s="25"/>
      <c r="EZ255" s="25"/>
      <c r="FA255" s="25"/>
      <c r="FB255" s="25"/>
      <c r="FC255" s="25"/>
    </row>
    <row r="256" spans="1:159" s="10" customFormat="1" ht="16.5">
      <c r="A256" s="39" t="s">
        <v>42</v>
      </c>
      <c r="B256" s="87">
        <v>237.05099999999999</v>
      </c>
      <c r="C256" s="87">
        <v>105.56566666666667</v>
      </c>
      <c r="D256" s="87">
        <v>108.32933333333334</v>
      </c>
      <c r="E256" s="87">
        <v>109.65633333333334</v>
      </c>
      <c r="F256" s="87">
        <v>102.962</v>
      </c>
      <c r="G256" s="84">
        <v>267.2475</v>
      </c>
      <c r="H256" s="84">
        <v>115.5498</v>
      </c>
      <c r="I256" s="84">
        <v>112.19969999999999</v>
      </c>
      <c r="J256" s="84">
        <v>112.96119999999999</v>
      </c>
      <c r="K256" s="84">
        <v>117.39360000000001</v>
      </c>
      <c r="L256" s="84">
        <v>271.50299999999999</v>
      </c>
      <c r="M256" s="87">
        <v>107.749</v>
      </c>
      <c r="N256" s="84">
        <v>112.30860000000001</v>
      </c>
      <c r="O256" s="84">
        <v>114.5667</v>
      </c>
      <c r="P256" s="84">
        <v>116.73399999999999</v>
      </c>
      <c r="Q256" s="87">
        <v>306.90530000000001</v>
      </c>
      <c r="R256" s="87">
        <v>111.327</v>
      </c>
      <c r="S256" s="87">
        <v>115.849</v>
      </c>
      <c r="T256" s="87">
        <v>113.069</v>
      </c>
      <c r="U256" s="87">
        <v>119.542</v>
      </c>
      <c r="V256" s="87">
        <v>286.02</v>
      </c>
      <c r="W256" s="87">
        <v>110.753</v>
      </c>
      <c r="X256" s="87">
        <v>119.52200000000001</v>
      </c>
      <c r="Y256" s="87">
        <v>120.419</v>
      </c>
      <c r="Z256" s="87">
        <v>123.666</v>
      </c>
      <c r="AA256" s="87">
        <v>279.84800000000001</v>
      </c>
      <c r="AB256" s="87">
        <v>109.48699999999999</v>
      </c>
      <c r="AC256" s="87">
        <v>117.37</v>
      </c>
      <c r="AD256" s="87">
        <v>115.32899999999999</v>
      </c>
      <c r="AE256" s="87">
        <v>116.93</v>
      </c>
      <c r="AF256" s="87">
        <v>274.93200000000002</v>
      </c>
      <c r="AG256" s="87">
        <v>112.41200000000001</v>
      </c>
      <c r="AH256" s="87">
        <v>116.063</v>
      </c>
      <c r="AI256" s="87">
        <v>114.634</v>
      </c>
      <c r="AJ256" s="87">
        <v>116.91</v>
      </c>
      <c r="AK256" s="87">
        <v>262.61200000000002</v>
      </c>
      <c r="AL256" s="87">
        <v>104.858</v>
      </c>
      <c r="AM256" s="87">
        <v>111.36799999999999</v>
      </c>
      <c r="AN256" s="87">
        <v>115.56</v>
      </c>
      <c r="AO256" s="87">
        <v>114.14700000000001</v>
      </c>
      <c r="AP256" s="87">
        <v>242.65600000000001</v>
      </c>
      <c r="AQ256" s="87">
        <v>99.75</v>
      </c>
      <c r="AR256" s="87">
        <v>105.59099999999999</v>
      </c>
      <c r="AS256" s="87">
        <v>112.43300000000001</v>
      </c>
      <c r="AT256" s="87">
        <v>116.93</v>
      </c>
      <c r="AU256" s="87">
        <v>243.791</v>
      </c>
      <c r="AV256" s="87">
        <v>101.76</v>
      </c>
      <c r="AW256" s="87">
        <v>100.526</v>
      </c>
      <c r="AX256" s="87">
        <v>100.392</v>
      </c>
      <c r="AY256" s="87">
        <v>102.861</v>
      </c>
      <c r="AZ256" s="87">
        <v>221.47399999999999</v>
      </c>
      <c r="BA256" s="87">
        <v>96.147000000000006</v>
      </c>
      <c r="BB256" s="87">
        <v>103.211</v>
      </c>
      <c r="BC256" s="87">
        <v>107.456</v>
      </c>
      <c r="BD256" s="87">
        <v>104.536</v>
      </c>
      <c r="BE256" s="87">
        <v>227.346</v>
      </c>
      <c r="BF256" s="87">
        <v>95.67</v>
      </c>
      <c r="BG256" s="87">
        <v>96.212000000000003</v>
      </c>
      <c r="BH256" s="87">
        <v>95.248999999999995</v>
      </c>
      <c r="BI256" s="87">
        <v>101.124</v>
      </c>
      <c r="BJ256" s="25"/>
      <c r="BK256" s="25"/>
      <c r="BL256" s="25"/>
      <c r="BM256" s="25"/>
      <c r="BN256" s="25"/>
      <c r="BO256" s="25"/>
      <c r="BP256" s="25"/>
      <c r="BQ256" s="25"/>
      <c r="BR256" s="25"/>
      <c r="BS256" s="25"/>
      <c r="BT256" s="25"/>
      <c r="BU256" s="25"/>
      <c r="BV256" s="25"/>
      <c r="BW256" s="25"/>
      <c r="BX256" s="25"/>
      <c r="BY256" s="25"/>
      <c r="BZ256" s="25"/>
      <c r="CA256" s="25"/>
      <c r="CB256" s="25"/>
      <c r="CC256" s="25"/>
      <c r="CD256" s="25"/>
      <c r="CE256" s="25"/>
      <c r="CF256" s="25"/>
      <c r="CG256" s="25"/>
      <c r="CH256" s="25"/>
      <c r="CI256" s="25"/>
      <c r="CJ256" s="25"/>
      <c r="CK256" s="25"/>
      <c r="CL256" s="25"/>
      <c r="CM256" s="25"/>
      <c r="CN256" s="25"/>
      <c r="CO256" s="25"/>
      <c r="CP256" s="25"/>
      <c r="CQ256" s="25"/>
      <c r="CR256" s="25"/>
      <c r="CS256" s="25"/>
      <c r="CT256" s="25"/>
      <c r="CU256" s="25"/>
      <c r="CV256" s="25"/>
      <c r="CW256" s="25"/>
      <c r="CX256" s="25"/>
      <c r="CY256" s="25"/>
      <c r="CZ256" s="25"/>
      <c r="DA256" s="25"/>
      <c r="DB256" s="25"/>
      <c r="DC256" s="25"/>
      <c r="DD256" s="25"/>
      <c r="DE256" s="25"/>
      <c r="DF256" s="25"/>
      <c r="DG256" s="25"/>
      <c r="DH256" s="25"/>
      <c r="DI256" s="25"/>
      <c r="DJ256" s="25"/>
      <c r="DK256" s="25"/>
      <c r="DL256" s="25"/>
      <c r="DM256" s="25"/>
      <c r="DN256" s="25"/>
      <c r="DO256" s="25"/>
      <c r="DP256" s="25"/>
      <c r="DQ256" s="25"/>
      <c r="DR256" s="25"/>
      <c r="DS256" s="25"/>
      <c r="DT256" s="25"/>
      <c r="DU256" s="25"/>
      <c r="DV256" s="25"/>
      <c r="DW256" s="25"/>
      <c r="DX256" s="25"/>
      <c r="DY256" s="25"/>
      <c r="DZ256" s="25"/>
      <c r="EA256" s="25"/>
      <c r="EB256" s="25"/>
      <c r="EC256" s="25"/>
      <c r="ED256" s="25"/>
      <c r="EE256" s="25"/>
      <c r="EF256" s="25"/>
      <c r="EG256" s="25"/>
      <c r="EH256" s="25"/>
      <c r="EI256" s="25"/>
      <c r="EJ256" s="25"/>
      <c r="EK256" s="25"/>
      <c r="EL256" s="25"/>
      <c r="EM256" s="25"/>
      <c r="EN256" s="25"/>
      <c r="EO256" s="25"/>
      <c r="EP256" s="25"/>
      <c r="EQ256" s="25"/>
      <c r="ER256" s="25"/>
      <c r="ES256" s="25"/>
      <c r="ET256" s="25"/>
      <c r="EU256" s="25"/>
      <c r="EV256" s="25"/>
      <c r="EW256" s="25"/>
      <c r="EX256" s="25"/>
      <c r="EY256" s="25"/>
      <c r="EZ256" s="25"/>
      <c r="FA256" s="25"/>
      <c r="FB256" s="25"/>
      <c r="FC256" s="25"/>
    </row>
    <row r="257" spans="1:159" s="10" customFormat="1" ht="16.5">
      <c r="A257" s="40" t="s">
        <v>19</v>
      </c>
      <c r="B257" s="79">
        <f t="shared" ref="B257" si="24">SUM(B255:B256)</f>
        <v>584.18899999999996</v>
      </c>
      <c r="C257" s="79">
        <f t="shared" ref="C257:F257" si="25">SUM(C255:C256)</f>
        <v>231.60133333333334</v>
      </c>
      <c r="D257" s="79">
        <f t="shared" si="25"/>
        <v>232.42400000000001</v>
      </c>
      <c r="E257" s="79">
        <f t="shared" si="25"/>
        <v>240.22133333333335</v>
      </c>
      <c r="F257" s="79">
        <f t="shared" si="25"/>
        <v>230.41833333333332</v>
      </c>
      <c r="G257" s="79">
        <f>SUM(G255:G256)</f>
        <v>658.34289999999999</v>
      </c>
      <c r="H257" s="79">
        <f>SUM(H255:H256)</f>
        <v>246.4162</v>
      </c>
      <c r="I257" s="79">
        <f t="shared" ref="I257:O257" si="26">SUM(I255:I256)</f>
        <v>246.59999999999997</v>
      </c>
      <c r="J257" s="79">
        <f t="shared" si="26"/>
        <v>241.8663</v>
      </c>
      <c r="K257" s="79">
        <f t="shared" si="26"/>
        <v>246.2987</v>
      </c>
      <c r="L257" s="79">
        <f>SUM(L255:L256)</f>
        <v>650.48039999999992</v>
      </c>
      <c r="M257" s="79">
        <f>SUM(M255:M256)</f>
        <v>239.149</v>
      </c>
      <c r="N257" s="79">
        <f t="shared" si="26"/>
        <v>247.44640000000001</v>
      </c>
      <c r="O257" s="79">
        <f t="shared" si="26"/>
        <v>247.50469999999999</v>
      </c>
      <c r="P257" s="79">
        <f>SUM(P255:P256)</f>
        <v>251.74419999999998</v>
      </c>
      <c r="Q257" s="79">
        <f>SUM(Q255:Q256)</f>
        <v>739.96680000000003</v>
      </c>
      <c r="R257" s="80">
        <v>240.708</v>
      </c>
      <c r="S257" s="80">
        <v>247.93</v>
      </c>
      <c r="T257" s="80">
        <v>246.04300000000001</v>
      </c>
      <c r="U257" s="80">
        <v>256.69</v>
      </c>
      <c r="V257" s="80">
        <v>685.69600000000003</v>
      </c>
      <c r="W257" s="80">
        <v>241.23</v>
      </c>
      <c r="X257" s="80">
        <v>250.74600000000001</v>
      </c>
      <c r="Y257" s="80">
        <v>255.18100000000001</v>
      </c>
      <c r="Z257" s="80">
        <v>262.274</v>
      </c>
      <c r="AA257" s="80">
        <v>671.59699999999998</v>
      </c>
      <c r="AB257" s="80">
        <v>239.3</v>
      </c>
      <c r="AC257" s="80">
        <v>248.185</v>
      </c>
      <c r="AD257" s="80">
        <v>247.203</v>
      </c>
      <c r="AE257" s="80">
        <v>247.977</v>
      </c>
      <c r="AF257" s="80">
        <v>671.69299999999998</v>
      </c>
      <c r="AG257" s="80">
        <v>238.70699999999999</v>
      </c>
      <c r="AH257" s="80">
        <v>249.559</v>
      </c>
      <c r="AI257" s="80">
        <v>246.94800000000001</v>
      </c>
      <c r="AJ257" s="80">
        <v>251.22900000000001</v>
      </c>
      <c r="AK257" s="80">
        <v>658.95100000000002</v>
      </c>
      <c r="AL257" s="80">
        <v>230.41399999999999</v>
      </c>
      <c r="AM257" s="80">
        <v>236.852</v>
      </c>
      <c r="AN257" s="80">
        <v>244.756</v>
      </c>
      <c r="AO257" s="80">
        <v>246.392</v>
      </c>
      <c r="AP257" s="80">
        <v>618.53200000000004</v>
      </c>
      <c r="AQ257" s="80">
        <v>219.67699999999999</v>
      </c>
      <c r="AR257" s="80">
        <v>226.90100000000001</v>
      </c>
      <c r="AS257" s="80">
        <v>237.89699999999999</v>
      </c>
      <c r="AT257" s="80">
        <v>247.977</v>
      </c>
      <c r="AU257" s="80">
        <v>621.03800000000001</v>
      </c>
      <c r="AV257" s="80">
        <v>214.625</v>
      </c>
      <c r="AW257" s="80">
        <v>217.54400000000001</v>
      </c>
      <c r="AX257" s="80">
        <v>213.93899999999999</v>
      </c>
      <c r="AY257" s="80">
        <v>219.738</v>
      </c>
      <c r="AZ257" s="80">
        <v>592.82000000000005</v>
      </c>
      <c r="BA257" s="80">
        <v>211.81100000000001</v>
      </c>
      <c r="BB257" s="80">
        <v>221.5</v>
      </c>
      <c r="BC257" s="80">
        <v>224.07900000000001</v>
      </c>
      <c r="BD257" s="80">
        <v>221.71299999999999</v>
      </c>
      <c r="BE257" s="80">
        <v>595.01800000000003</v>
      </c>
      <c r="BF257" s="80">
        <v>209.26</v>
      </c>
      <c r="BG257" s="80">
        <v>208.02500000000001</v>
      </c>
      <c r="BH257" s="80">
        <v>211.40899999999999</v>
      </c>
      <c r="BI257" s="80">
        <v>218.083</v>
      </c>
      <c r="BJ257" s="25"/>
      <c r="BK257" s="25"/>
      <c r="BL257" s="25"/>
      <c r="BM257" s="25"/>
      <c r="BN257" s="25"/>
      <c r="BO257" s="25"/>
      <c r="BP257" s="25"/>
      <c r="BQ257" s="25"/>
      <c r="BR257" s="25"/>
      <c r="BS257" s="25"/>
      <c r="BT257" s="25"/>
      <c r="BU257" s="25"/>
      <c r="BV257" s="25"/>
      <c r="BW257" s="25"/>
      <c r="BX257" s="25"/>
      <c r="BY257" s="25"/>
      <c r="BZ257" s="25"/>
      <c r="CA257" s="25"/>
      <c r="CB257" s="25"/>
      <c r="CC257" s="25"/>
      <c r="CD257" s="25"/>
      <c r="CE257" s="25"/>
      <c r="CF257" s="25"/>
      <c r="CG257" s="25"/>
      <c r="CH257" s="25"/>
      <c r="CI257" s="25"/>
      <c r="CJ257" s="25"/>
      <c r="CK257" s="25"/>
      <c r="CL257" s="25"/>
      <c r="CM257" s="25"/>
      <c r="CN257" s="25"/>
      <c r="CO257" s="25"/>
      <c r="CP257" s="25"/>
      <c r="CQ257" s="25"/>
      <c r="CR257" s="25"/>
      <c r="CS257" s="25"/>
      <c r="CT257" s="25"/>
      <c r="CU257" s="25"/>
      <c r="CV257" s="25"/>
      <c r="CW257" s="25"/>
      <c r="CX257" s="25"/>
      <c r="CY257" s="25"/>
      <c r="CZ257" s="25"/>
      <c r="DA257" s="25"/>
      <c r="DB257" s="25"/>
      <c r="DC257" s="25"/>
      <c r="DD257" s="25"/>
      <c r="DE257" s="25"/>
      <c r="DF257" s="25"/>
      <c r="DG257" s="25"/>
      <c r="DH257" s="25"/>
      <c r="DI257" s="25"/>
      <c r="DJ257" s="25"/>
      <c r="DK257" s="25"/>
      <c r="DL257" s="25"/>
      <c r="DM257" s="25"/>
      <c r="DN257" s="25"/>
      <c r="DO257" s="25"/>
      <c r="DP257" s="25"/>
      <c r="DQ257" s="25"/>
      <c r="DR257" s="25"/>
      <c r="DS257" s="25"/>
      <c r="DT257" s="25"/>
      <c r="DU257" s="25"/>
      <c r="DV257" s="25"/>
      <c r="DW257" s="25"/>
      <c r="DX257" s="25"/>
      <c r="DY257" s="25"/>
      <c r="DZ257" s="25"/>
      <c r="EA257" s="25"/>
      <c r="EB257" s="25"/>
      <c r="EC257" s="25"/>
      <c r="ED257" s="25"/>
      <c r="EE257" s="25"/>
      <c r="EF257" s="25"/>
      <c r="EG257" s="25"/>
      <c r="EH257" s="25"/>
      <c r="EI257" s="25"/>
      <c r="EJ257" s="25"/>
      <c r="EK257" s="25"/>
      <c r="EL257" s="25"/>
      <c r="EM257" s="25"/>
      <c r="EN257" s="25"/>
      <c r="EO257" s="25"/>
      <c r="EP257" s="25"/>
      <c r="EQ257" s="25"/>
      <c r="ER257" s="25"/>
      <c r="ES257" s="25"/>
      <c r="ET257" s="25"/>
      <c r="EU257" s="25"/>
      <c r="EV257" s="25"/>
      <c r="EW257" s="25"/>
      <c r="EX257" s="25"/>
      <c r="EY257" s="25"/>
      <c r="EZ257" s="25"/>
      <c r="FA257" s="25"/>
      <c r="FB257" s="25"/>
      <c r="FC257" s="25"/>
    </row>
    <row r="258" spans="1:159" s="19" customFormat="1" ht="17.5">
      <c r="A258" s="156" t="s">
        <v>78</v>
      </c>
      <c r="B258" s="158"/>
      <c r="C258" s="158"/>
      <c r="D258" s="158"/>
      <c r="E258" s="158"/>
      <c r="F258" s="158"/>
      <c r="G258" s="151"/>
      <c r="H258" s="42"/>
      <c r="I258" s="42"/>
      <c r="J258" s="42"/>
      <c r="K258" s="42"/>
      <c r="L258" s="42"/>
      <c r="M258" s="42"/>
      <c r="N258" s="42"/>
      <c r="O258" s="42"/>
      <c r="P258" s="42"/>
      <c r="Q258" s="42"/>
      <c r="R258" s="26"/>
      <c r="S258" s="26"/>
      <c r="T258" s="26"/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F258" s="26"/>
      <c r="AG258" s="26"/>
      <c r="AH258" s="26"/>
      <c r="AI258" s="26"/>
      <c r="AJ258" s="26"/>
      <c r="AK258" s="26"/>
      <c r="AL258" s="26"/>
      <c r="AM258" s="26"/>
      <c r="AN258" s="26"/>
      <c r="AO258" s="26"/>
      <c r="AP258" s="26"/>
      <c r="AQ258" s="26"/>
      <c r="AR258" s="26"/>
      <c r="AS258" s="26"/>
      <c r="AT258" s="26"/>
      <c r="AU258" s="26"/>
      <c r="AV258" s="26"/>
      <c r="AW258" s="26"/>
      <c r="AX258" s="26"/>
      <c r="AY258" s="26"/>
      <c r="AZ258" s="26"/>
      <c r="BA258" s="26"/>
      <c r="BB258" s="26"/>
      <c r="BC258" s="26"/>
      <c r="BD258" s="26"/>
      <c r="BE258" s="26"/>
      <c r="BF258" s="26"/>
      <c r="BG258" s="26"/>
      <c r="BH258" s="26"/>
      <c r="BI258" s="26"/>
      <c r="BJ258" s="45"/>
      <c r="BK258" s="45"/>
      <c r="BL258" s="45"/>
      <c r="BM258" s="45"/>
      <c r="BN258" s="45"/>
      <c r="BO258" s="45"/>
      <c r="BP258" s="45"/>
      <c r="BQ258" s="45"/>
      <c r="BR258" s="45"/>
      <c r="BS258" s="45"/>
      <c r="BT258" s="45"/>
      <c r="BU258" s="45"/>
      <c r="BV258" s="45"/>
      <c r="BW258" s="45"/>
      <c r="BX258" s="45"/>
      <c r="BY258" s="45"/>
      <c r="BZ258" s="45"/>
      <c r="CA258" s="45"/>
      <c r="CB258" s="45"/>
      <c r="CC258" s="45"/>
      <c r="CD258" s="45"/>
      <c r="CE258" s="45"/>
      <c r="CF258" s="45"/>
      <c r="CG258" s="45"/>
      <c r="CH258" s="45"/>
      <c r="CI258" s="45"/>
      <c r="CJ258" s="45"/>
      <c r="CK258" s="45"/>
      <c r="CL258" s="45"/>
      <c r="CM258" s="45"/>
      <c r="CN258" s="45"/>
      <c r="CO258" s="45"/>
      <c r="CP258" s="45"/>
      <c r="CQ258" s="45"/>
      <c r="CR258" s="45"/>
      <c r="CS258" s="45"/>
      <c r="CT258" s="45"/>
      <c r="CU258" s="45"/>
      <c r="CV258" s="45"/>
      <c r="CW258" s="45"/>
      <c r="CX258" s="45"/>
      <c r="CY258" s="45"/>
      <c r="CZ258" s="45"/>
      <c r="DA258" s="45"/>
      <c r="DB258" s="45"/>
      <c r="DC258" s="45"/>
      <c r="DD258" s="45"/>
      <c r="DE258" s="45"/>
      <c r="DF258" s="45"/>
      <c r="DG258" s="45"/>
      <c r="DH258" s="45"/>
      <c r="DI258" s="45"/>
      <c r="DJ258" s="45"/>
      <c r="DK258" s="45"/>
      <c r="DL258" s="45"/>
      <c r="DM258" s="45"/>
      <c r="DN258" s="45"/>
      <c r="DO258" s="45"/>
      <c r="DP258" s="45"/>
      <c r="DQ258" s="45"/>
      <c r="DR258" s="45"/>
      <c r="DS258" s="45"/>
      <c r="DT258" s="45"/>
      <c r="DU258" s="45"/>
      <c r="DV258" s="45"/>
      <c r="DW258" s="45"/>
      <c r="DX258" s="45"/>
      <c r="DY258" s="45"/>
      <c r="DZ258" s="45"/>
      <c r="EA258" s="45"/>
      <c r="EB258" s="45"/>
      <c r="EC258" s="45"/>
      <c r="ED258" s="45"/>
      <c r="EE258" s="45"/>
      <c r="EF258" s="45"/>
      <c r="EG258" s="45"/>
      <c r="EH258" s="45"/>
      <c r="EI258" s="45"/>
      <c r="EJ258" s="45"/>
      <c r="EK258" s="45"/>
      <c r="EL258" s="45"/>
      <c r="EM258" s="45"/>
      <c r="EN258" s="45"/>
      <c r="EO258" s="45"/>
      <c r="EP258" s="45"/>
      <c r="EQ258" s="45"/>
      <c r="ER258" s="45"/>
      <c r="ES258" s="45"/>
      <c r="ET258" s="45"/>
      <c r="EU258" s="45"/>
      <c r="EV258" s="45"/>
      <c r="EW258" s="45"/>
      <c r="EX258" s="45"/>
      <c r="EY258" s="45"/>
      <c r="EZ258" s="45"/>
      <c r="FA258" s="45"/>
      <c r="FB258" s="45"/>
      <c r="FC258" s="45"/>
    </row>
    <row r="259" spans="1:159" ht="16.5">
      <c r="A259" s="26"/>
      <c r="B259" s="26"/>
      <c r="C259" s="26"/>
      <c r="D259" s="26"/>
      <c r="E259" s="26"/>
      <c r="F259" s="26"/>
      <c r="G259" s="42"/>
      <c r="H259" s="42"/>
      <c r="I259" s="42"/>
      <c r="J259" s="42"/>
      <c r="K259" s="42"/>
      <c r="L259" s="42"/>
      <c r="M259" s="42"/>
      <c r="N259" s="42"/>
      <c r="O259" s="42"/>
      <c r="P259" s="42"/>
      <c r="Q259" s="42"/>
      <c r="R259" s="26"/>
      <c r="S259" s="26"/>
      <c r="T259" s="26"/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F259" s="26"/>
      <c r="AG259" s="26"/>
      <c r="AH259" s="26"/>
      <c r="AI259" s="26"/>
      <c r="AJ259" s="26"/>
      <c r="AK259" s="26"/>
      <c r="AL259" s="26"/>
      <c r="AM259" s="26"/>
      <c r="AN259" s="26"/>
      <c r="AO259" s="26"/>
      <c r="AP259" s="26"/>
      <c r="AQ259" s="26"/>
      <c r="AR259" s="26"/>
      <c r="AS259" s="26"/>
      <c r="AT259" s="26"/>
      <c r="AU259" s="26"/>
      <c r="AV259" s="26"/>
      <c r="AW259" s="26"/>
      <c r="AX259" s="26"/>
      <c r="AY259" s="26"/>
      <c r="AZ259" s="26"/>
      <c r="BA259" s="26"/>
      <c r="BB259" s="26"/>
      <c r="BC259" s="26"/>
      <c r="BD259" s="26"/>
      <c r="BE259" s="26"/>
      <c r="BF259" s="26"/>
      <c r="BG259" s="26"/>
      <c r="BH259" s="26"/>
      <c r="BI259" s="26"/>
      <c r="BJ259" s="26"/>
      <c r="BK259" s="26"/>
      <c r="BL259" s="26"/>
      <c r="BM259" s="26"/>
      <c r="BN259" s="26"/>
      <c r="BO259" s="26"/>
      <c r="BP259" s="26"/>
      <c r="BQ259" s="26"/>
      <c r="BR259" s="26"/>
      <c r="BS259" s="26"/>
      <c r="BT259" s="26"/>
      <c r="BU259" s="26"/>
      <c r="BV259" s="26"/>
      <c r="BW259" s="26"/>
      <c r="BX259" s="26"/>
      <c r="BY259" s="26"/>
      <c r="BZ259" s="26"/>
      <c r="CA259" s="26"/>
      <c r="CB259" s="26"/>
      <c r="CC259" s="26"/>
      <c r="CD259" s="26"/>
      <c r="CE259" s="26"/>
      <c r="CF259" s="26"/>
      <c r="CG259" s="26"/>
      <c r="CH259" s="26"/>
      <c r="CI259" s="26"/>
      <c r="CJ259" s="26"/>
      <c r="CK259" s="26"/>
      <c r="CL259" s="26"/>
      <c r="CM259" s="26"/>
      <c r="CN259" s="26"/>
      <c r="CO259" s="26"/>
      <c r="CP259" s="26"/>
      <c r="CQ259" s="26"/>
      <c r="CR259" s="26"/>
      <c r="CS259" s="26"/>
      <c r="CT259" s="26"/>
      <c r="CU259" s="26"/>
      <c r="CV259" s="26"/>
      <c r="CW259" s="26"/>
      <c r="CX259" s="26"/>
      <c r="CY259" s="26"/>
      <c r="CZ259" s="26"/>
      <c r="DA259" s="26"/>
      <c r="DB259" s="26"/>
      <c r="DC259" s="26"/>
      <c r="DD259" s="26"/>
      <c r="DE259" s="26"/>
      <c r="DF259" s="26"/>
      <c r="DG259" s="26"/>
      <c r="DH259" s="26"/>
      <c r="DI259" s="26"/>
      <c r="DJ259" s="26"/>
      <c r="DK259" s="26"/>
      <c r="DL259" s="26"/>
      <c r="DM259" s="26"/>
      <c r="DN259" s="26"/>
      <c r="DO259" s="26"/>
      <c r="DP259" s="26"/>
      <c r="DQ259" s="26"/>
      <c r="DR259" s="26"/>
      <c r="DS259" s="26"/>
      <c r="DT259" s="26"/>
      <c r="DU259" s="26"/>
      <c r="DV259" s="26"/>
      <c r="DW259" s="26"/>
      <c r="DX259" s="26"/>
      <c r="DY259" s="26"/>
      <c r="DZ259" s="26"/>
      <c r="EA259" s="26"/>
      <c r="EB259" s="26"/>
      <c r="EC259" s="26"/>
      <c r="ED259" s="26"/>
      <c r="EE259" s="26"/>
      <c r="EF259" s="26"/>
      <c r="EG259" s="26"/>
      <c r="EH259" s="26"/>
      <c r="EI259" s="26"/>
      <c r="EJ259" s="26"/>
      <c r="EK259" s="26"/>
      <c r="EL259" s="26"/>
      <c r="EM259" s="26"/>
      <c r="EN259" s="26"/>
      <c r="EO259" s="26"/>
      <c r="EP259" s="26"/>
      <c r="EQ259" s="26"/>
      <c r="ER259" s="26"/>
      <c r="ES259" s="26"/>
      <c r="ET259" s="26"/>
      <c r="EU259" s="26"/>
      <c r="EV259" s="26"/>
      <c r="EW259" s="26"/>
      <c r="EX259" s="26"/>
      <c r="EY259" s="26"/>
      <c r="EZ259" s="26"/>
      <c r="FA259" s="26"/>
      <c r="FB259" s="26"/>
      <c r="FC259" s="26"/>
    </row>
    <row r="260" spans="1:159" ht="16.5">
      <c r="A260" s="26"/>
      <c r="B260" s="26"/>
      <c r="C260" s="26"/>
      <c r="D260" s="26"/>
      <c r="E260" s="26"/>
      <c r="F260" s="26"/>
      <c r="G260" s="42"/>
      <c r="H260" s="42"/>
      <c r="I260" s="42"/>
      <c r="J260" s="42"/>
      <c r="K260" s="42"/>
      <c r="L260" s="42"/>
      <c r="M260" s="42"/>
      <c r="N260" s="42"/>
      <c r="O260" s="42"/>
      <c r="P260" s="42"/>
      <c r="Q260" s="42"/>
      <c r="R260" s="26"/>
      <c r="S260" s="26"/>
      <c r="T260" s="26"/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F260" s="26"/>
      <c r="AG260" s="26"/>
      <c r="AH260" s="26"/>
      <c r="AI260" s="26"/>
      <c r="AJ260" s="26"/>
      <c r="AK260" s="26"/>
      <c r="AL260" s="26"/>
      <c r="AM260" s="26"/>
      <c r="AN260" s="26"/>
      <c r="AO260" s="26"/>
      <c r="AP260" s="26"/>
      <c r="AQ260" s="26"/>
      <c r="AR260" s="26"/>
      <c r="AS260" s="26"/>
      <c r="AT260" s="26"/>
      <c r="AU260" s="26"/>
      <c r="AV260" s="26"/>
      <c r="AW260" s="26"/>
      <c r="AX260" s="26"/>
      <c r="AY260" s="26"/>
      <c r="AZ260" s="26"/>
      <c r="BA260" s="26"/>
      <c r="BB260" s="26"/>
      <c r="BC260" s="26"/>
      <c r="BD260" s="26"/>
      <c r="BE260" s="26"/>
      <c r="BF260" s="26"/>
      <c r="BG260" s="26"/>
      <c r="BH260" s="26"/>
      <c r="BI260" s="26"/>
      <c r="BJ260" s="26"/>
      <c r="BK260" s="26"/>
      <c r="BL260" s="26"/>
      <c r="BM260" s="26"/>
      <c r="BN260" s="26"/>
      <c r="BO260" s="26"/>
      <c r="BP260" s="26"/>
      <c r="BQ260" s="26"/>
      <c r="BR260" s="26"/>
      <c r="BS260" s="26"/>
      <c r="BT260" s="26"/>
      <c r="BU260" s="26"/>
      <c r="BV260" s="26"/>
      <c r="BW260" s="26"/>
      <c r="BX260" s="26"/>
      <c r="BY260" s="26"/>
      <c r="BZ260" s="26"/>
      <c r="CA260" s="26"/>
      <c r="CB260" s="26"/>
      <c r="CC260" s="26"/>
      <c r="CD260" s="26"/>
      <c r="CE260" s="26"/>
      <c r="CF260" s="26"/>
      <c r="CG260" s="26"/>
      <c r="CH260" s="26"/>
      <c r="CI260" s="26"/>
      <c r="CJ260" s="26"/>
      <c r="CK260" s="26"/>
      <c r="CL260" s="26"/>
      <c r="CM260" s="26"/>
      <c r="CN260" s="26"/>
      <c r="CO260" s="26"/>
      <c r="CP260" s="26"/>
      <c r="CQ260" s="26"/>
      <c r="CR260" s="26"/>
      <c r="CS260" s="26"/>
      <c r="CT260" s="26"/>
      <c r="CU260" s="26"/>
      <c r="CV260" s="26"/>
      <c r="CW260" s="26"/>
      <c r="CX260" s="26"/>
      <c r="CY260" s="26"/>
      <c r="CZ260" s="26"/>
      <c r="DA260" s="26"/>
      <c r="DB260" s="26"/>
      <c r="DC260" s="26"/>
      <c r="DD260" s="26"/>
      <c r="DE260" s="26"/>
      <c r="DF260" s="26"/>
      <c r="DG260" s="26"/>
      <c r="DH260" s="26"/>
      <c r="DI260" s="26"/>
      <c r="DJ260" s="26"/>
      <c r="DK260" s="26"/>
      <c r="DL260" s="26"/>
      <c r="DM260" s="26"/>
      <c r="DN260" s="26"/>
      <c r="DO260" s="26"/>
      <c r="DP260" s="26"/>
      <c r="DQ260" s="26"/>
      <c r="DR260" s="26"/>
      <c r="DS260" s="26"/>
      <c r="DT260" s="26"/>
      <c r="DU260" s="26"/>
      <c r="DV260" s="26"/>
      <c r="DW260" s="26"/>
      <c r="DX260" s="26"/>
      <c r="DY260" s="26"/>
      <c r="DZ260" s="26"/>
      <c r="EA260" s="26"/>
      <c r="EB260" s="26"/>
      <c r="EC260" s="26"/>
      <c r="ED260" s="26"/>
      <c r="EE260" s="26"/>
      <c r="EF260" s="26"/>
      <c r="EG260" s="26"/>
      <c r="EH260" s="26"/>
      <c r="EI260" s="26"/>
      <c r="EJ260" s="26"/>
      <c r="EK260" s="26"/>
      <c r="EL260" s="26"/>
      <c r="EM260" s="26"/>
      <c r="EN260" s="26"/>
      <c r="EO260" s="26"/>
      <c r="EP260" s="26"/>
      <c r="EQ260" s="26"/>
      <c r="ER260" s="26"/>
      <c r="ES260" s="26"/>
      <c r="ET260" s="26"/>
      <c r="EU260" s="26"/>
      <c r="EV260" s="26"/>
      <c r="EW260" s="26"/>
      <c r="EX260" s="26"/>
      <c r="EY260" s="26"/>
      <c r="EZ260" s="26"/>
      <c r="FA260" s="26"/>
      <c r="FB260" s="26"/>
      <c r="FC260" s="26"/>
    </row>
    <row r="261" spans="1:159" ht="16.5">
      <c r="BJ261" s="26"/>
      <c r="BK261" s="26"/>
      <c r="BL261" s="26"/>
      <c r="BM261" s="26"/>
      <c r="BN261" s="26"/>
      <c r="BO261" s="26"/>
      <c r="BP261" s="26"/>
      <c r="BQ261" s="26"/>
      <c r="BR261" s="26"/>
      <c r="BS261" s="26"/>
      <c r="BT261" s="26"/>
      <c r="BU261" s="26"/>
      <c r="BV261" s="26"/>
      <c r="BW261" s="26"/>
      <c r="BX261" s="26"/>
      <c r="BY261" s="26"/>
      <c r="BZ261" s="26"/>
      <c r="CA261" s="26"/>
      <c r="CB261" s="26"/>
      <c r="CC261" s="26"/>
      <c r="CD261" s="26"/>
      <c r="CE261" s="26"/>
      <c r="CF261" s="26"/>
      <c r="CG261" s="26"/>
      <c r="CH261" s="26"/>
      <c r="CI261" s="26"/>
      <c r="CJ261" s="26"/>
      <c r="CK261" s="26"/>
      <c r="CL261" s="26"/>
      <c r="CM261" s="26"/>
      <c r="CN261" s="26"/>
      <c r="CO261" s="26"/>
      <c r="CP261" s="26"/>
      <c r="CQ261" s="26"/>
      <c r="CR261" s="26"/>
      <c r="CS261" s="26"/>
      <c r="CT261" s="26"/>
      <c r="CU261" s="26"/>
      <c r="CV261" s="26"/>
      <c r="CW261" s="26"/>
      <c r="CX261" s="26"/>
      <c r="CY261" s="26"/>
      <c r="CZ261" s="26"/>
      <c r="DA261" s="26"/>
      <c r="DB261" s="26"/>
      <c r="DC261" s="26"/>
      <c r="DD261" s="26"/>
      <c r="DE261" s="26"/>
      <c r="DF261" s="26"/>
      <c r="DG261" s="26"/>
      <c r="DH261" s="26"/>
      <c r="DI261" s="26"/>
      <c r="DJ261" s="26"/>
      <c r="DK261" s="26"/>
      <c r="DL261" s="26"/>
      <c r="DM261" s="26"/>
      <c r="DN261" s="26"/>
      <c r="DO261" s="26"/>
      <c r="DP261" s="26"/>
      <c r="DQ261" s="26"/>
      <c r="DR261" s="26"/>
      <c r="DS261" s="26"/>
      <c r="DT261" s="26"/>
      <c r="DU261" s="26"/>
      <c r="DV261" s="26"/>
      <c r="DW261" s="26"/>
      <c r="DX261" s="26"/>
      <c r="DY261" s="26"/>
      <c r="DZ261" s="26"/>
      <c r="EA261" s="26"/>
      <c r="EB261" s="26"/>
      <c r="EC261" s="26"/>
      <c r="ED261" s="26"/>
      <c r="EE261" s="26"/>
      <c r="EF261" s="26"/>
      <c r="EG261" s="26"/>
      <c r="EH261" s="26"/>
      <c r="EI261" s="26"/>
      <c r="EJ261" s="26"/>
      <c r="EK261" s="26"/>
      <c r="EL261" s="26"/>
      <c r="EM261" s="26"/>
      <c r="EN261" s="26"/>
      <c r="EO261" s="26"/>
      <c r="EP261" s="26"/>
      <c r="EQ261" s="26"/>
      <c r="ER261" s="26"/>
      <c r="ES261" s="26"/>
      <c r="ET261" s="26"/>
      <c r="EU261" s="26"/>
      <c r="EV261" s="26"/>
      <c r="EW261" s="26"/>
      <c r="EX261" s="26"/>
      <c r="EY261" s="26"/>
      <c r="EZ261" s="26"/>
      <c r="FA261" s="26"/>
      <c r="FB261" s="26"/>
      <c r="FC261" s="26"/>
    </row>
    <row r="281" spans="7:12">
      <c r="G281"/>
      <c r="H281"/>
      <c r="I281"/>
      <c r="J281"/>
      <c r="K281"/>
      <c r="L281"/>
    </row>
    <row r="282" spans="7:12">
      <c r="G282"/>
      <c r="H282"/>
      <c r="I282"/>
      <c r="J282"/>
      <c r="K282"/>
      <c r="L282"/>
    </row>
    <row r="283" spans="7:12">
      <c r="G283"/>
      <c r="H283"/>
      <c r="I283"/>
      <c r="J283"/>
      <c r="K283"/>
      <c r="L283"/>
    </row>
    <row r="284" spans="7:12">
      <c r="G284"/>
      <c r="H284"/>
      <c r="I284"/>
      <c r="J284"/>
      <c r="K284"/>
      <c r="L284"/>
    </row>
    <row r="286" spans="7:12">
      <c r="G286"/>
      <c r="H286"/>
      <c r="I286"/>
      <c r="J286"/>
      <c r="K286"/>
      <c r="L286"/>
    </row>
    <row r="287" spans="7:12">
      <c r="G287"/>
      <c r="H287"/>
      <c r="I287"/>
      <c r="J287"/>
      <c r="K287"/>
      <c r="L287"/>
    </row>
    <row r="288" spans="7:12">
      <c r="G288"/>
      <c r="H288"/>
      <c r="I288"/>
      <c r="J288"/>
      <c r="K288"/>
      <c r="L288"/>
    </row>
    <row r="334" spans="6:10">
      <c r="F334" s="72"/>
      <c r="G334" s="75"/>
      <c r="H334" s="75"/>
      <c r="I334" s="76"/>
      <c r="J334" s="76"/>
    </row>
    <row r="335" spans="6:10">
      <c r="F335" s="73"/>
      <c r="G335" s="76"/>
      <c r="H335" s="75"/>
      <c r="I335" s="75"/>
      <c r="J335" s="76"/>
    </row>
    <row r="337" spans="6:10">
      <c r="F337" s="72"/>
      <c r="G337" s="76"/>
      <c r="H337" s="76"/>
      <c r="I337" s="76"/>
      <c r="J337" s="76"/>
    </row>
    <row r="339" spans="6:10">
      <c r="G339"/>
    </row>
    <row r="340" spans="6:10">
      <c r="G340"/>
    </row>
  </sheetData>
  <mergeCells count="37">
    <mergeCell ref="B14:C14"/>
    <mergeCell ref="AZ194:BD194"/>
    <mergeCell ref="BE194:BI194"/>
    <mergeCell ref="Y195:Z195"/>
    <mergeCell ref="AB195:AE195"/>
    <mergeCell ref="AG195:AJ195"/>
    <mergeCell ref="AL195:AO195"/>
    <mergeCell ref="AQ195:AT195"/>
    <mergeCell ref="AV195:AY195"/>
    <mergeCell ref="BA195:BD195"/>
    <mergeCell ref="BF195:BI195"/>
    <mergeCell ref="AA194:AE194"/>
    <mergeCell ref="AF194:AJ194"/>
    <mergeCell ref="AK194:AO194"/>
    <mergeCell ref="AP194:AT194"/>
    <mergeCell ref="AU194:AY194"/>
    <mergeCell ref="Y194:Z194"/>
    <mergeCell ref="Q194:U194"/>
    <mergeCell ref="V194:X194"/>
    <mergeCell ref="R195:U195"/>
    <mergeCell ref="W195:X195"/>
    <mergeCell ref="L194:P194"/>
    <mergeCell ref="M195:P195"/>
    <mergeCell ref="D14:G14"/>
    <mergeCell ref="A1:F1"/>
    <mergeCell ref="A4:P4"/>
    <mergeCell ref="B194:F194"/>
    <mergeCell ref="C195:F195"/>
    <mergeCell ref="A5:P5"/>
    <mergeCell ref="D13:G13"/>
    <mergeCell ref="H13:K13"/>
    <mergeCell ref="H14:K14"/>
    <mergeCell ref="F94:I94"/>
    <mergeCell ref="B94:E94"/>
    <mergeCell ref="F93:I93"/>
    <mergeCell ref="B93:E93"/>
    <mergeCell ref="B13:C13"/>
  </mergeCells>
  <phoneticPr fontId="43" type="noConversion"/>
  <hyperlinks>
    <hyperlink ref="A11" location="ÍNDICE!A1" display="índie" xr:uid="{00000000-0004-0000-0300-000000000000}"/>
  </hyperlink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U130"/>
  <sheetViews>
    <sheetView showGridLines="0" tabSelected="1" topLeftCell="A85" zoomScale="70" zoomScaleNormal="70" workbookViewId="0">
      <pane xSplit="1" topLeftCell="B1" activePane="topRight" state="frozen"/>
      <selection pane="topRight" activeCell="A106" sqref="A106:AA106"/>
    </sheetView>
  </sheetViews>
  <sheetFormatPr baseColWidth="10" defaultRowHeight="14.5"/>
  <cols>
    <col min="1" max="1" width="62" customWidth="1"/>
    <col min="2" max="3" width="15.81640625" customWidth="1"/>
    <col min="4" max="4" width="14.453125" customWidth="1"/>
    <col min="5" max="5" width="17.1796875" customWidth="1"/>
    <col min="6" max="6" width="15.54296875" customWidth="1"/>
    <col min="7" max="7" width="13.26953125" customWidth="1"/>
    <col min="8" max="8" width="8.81640625" customWidth="1"/>
    <col min="9" max="9" width="10.1796875" customWidth="1"/>
    <col min="10" max="10" width="9.1796875" customWidth="1"/>
    <col min="11" max="11" width="13.7265625" customWidth="1"/>
    <col min="12" max="12" width="14.08984375" customWidth="1"/>
    <col min="13" max="13" width="10.1796875" customWidth="1"/>
    <col min="14" max="14" width="14.54296875" customWidth="1"/>
    <col min="15" max="15" width="13.81640625" customWidth="1"/>
    <col min="16" max="16" width="13.54296875" customWidth="1"/>
    <col min="17" max="19" width="14.54296875" bestFit="1" customWidth="1"/>
    <col min="20" max="20" width="9.453125" bestFit="1" customWidth="1"/>
    <col min="21" max="21" width="13" customWidth="1"/>
    <col min="22" max="22" width="14.54296875" bestFit="1" customWidth="1"/>
    <col min="23" max="23" width="13" customWidth="1"/>
    <col min="24" max="24" width="14.54296875" bestFit="1" customWidth="1"/>
    <col min="25" max="25" width="9.453125" bestFit="1" customWidth="1"/>
    <col min="26" max="26" width="14.1796875" bestFit="1" customWidth="1"/>
    <col min="27" max="29" width="14.54296875" bestFit="1" customWidth="1"/>
    <col min="30" max="30" width="9.453125" customWidth="1"/>
    <col min="31" max="31" width="14.1796875" bestFit="1" customWidth="1"/>
    <col min="32" max="34" width="14.54296875" bestFit="1" customWidth="1"/>
    <col min="35" max="35" width="12.54296875" bestFit="1" customWidth="1"/>
    <col min="36" max="36" width="14.1796875" bestFit="1" customWidth="1"/>
    <col min="37" max="39" width="14.54296875" bestFit="1" customWidth="1"/>
    <col min="40" max="40" width="11"/>
    <col min="41" max="41" width="14.1796875" bestFit="1" customWidth="1"/>
    <col min="42" max="44" width="14.54296875" bestFit="1" customWidth="1"/>
    <col min="46" max="46" width="14.1796875" bestFit="1" customWidth="1"/>
    <col min="47" max="49" width="14.54296875" bestFit="1" customWidth="1"/>
    <col min="51" max="51" width="14.1796875" bestFit="1" customWidth="1"/>
    <col min="52" max="54" width="14.54296875" bestFit="1" customWidth="1"/>
    <col min="56" max="56" width="14.1796875" bestFit="1" customWidth="1"/>
    <col min="57" max="59" width="14.54296875" bestFit="1" customWidth="1"/>
    <col min="61" max="61" width="14.1796875" bestFit="1" customWidth="1"/>
    <col min="62" max="64" width="14.54296875" bestFit="1" customWidth="1"/>
    <col min="67" max="69" width="14.54296875" bestFit="1" customWidth="1"/>
    <col min="72" max="72" width="12.81640625" customWidth="1"/>
    <col min="73" max="74" width="14.54296875" bestFit="1" customWidth="1"/>
    <col min="75" max="75" width="9.453125" customWidth="1"/>
    <col min="76" max="76" width="14.1796875" bestFit="1" customWidth="1"/>
    <col min="77" max="79" width="14.54296875" bestFit="1" customWidth="1"/>
  </cols>
  <sheetData>
    <row r="1" spans="1:177" ht="16.5">
      <c r="A1" s="266"/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  <c r="U1" s="266"/>
      <c r="V1" s="266"/>
      <c r="W1" s="266"/>
      <c r="X1" s="266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42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</row>
    <row r="2" spans="1:177" ht="206.5" customHeight="1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42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</row>
    <row r="3" spans="1:177" ht="20.5" customHeight="1">
      <c r="A3" s="267" t="s">
        <v>115</v>
      </c>
      <c r="B3" s="267"/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  <c r="T3" s="267"/>
      <c r="U3" s="267"/>
      <c r="V3" s="267"/>
      <c r="W3" s="267"/>
      <c r="X3" s="267"/>
      <c r="Y3" s="267"/>
      <c r="Z3" s="267"/>
      <c r="AA3" s="157"/>
      <c r="AB3" s="157"/>
      <c r="AC3" s="157"/>
      <c r="AD3" s="157"/>
      <c r="AE3" s="157"/>
      <c r="AF3" s="157"/>
      <c r="AG3" s="157"/>
      <c r="AH3" s="157"/>
      <c r="AI3" s="42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</row>
    <row r="4" spans="1:177" ht="57.75" customHeight="1">
      <c r="A4" s="268" t="s">
        <v>192</v>
      </c>
      <c r="B4" s="268"/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8"/>
      <c r="R4" s="268"/>
      <c r="S4" s="268"/>
      <c r="T4" s="268"/>
      <c r="U4" s="268"/>
      <c r="V4" s="268"/>
      <c r="W4" s="268"/>
      <c r="X4" s="268"/>
      <c r="Y4" s="21"/>
      <c r="Z4" s="33"/>
      <c r="AA4" s="26"/>
      <c r="AB4" s="26"/>
      <c r="AC4" s="26"/>
      <c r="AD4" s="26"/>
      <c r="AE4" s="26"/>
      <c r="AF4" s="26"/>
      <c r="AG4" s="26"/>
      <c r="AH4" s="26"/>
      <c r="AI4" s="42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</row>
    <row r="5" spans="1:177" ht="16.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29"/>
      <c r="Q5" s="29"/>
      <c r="R5" s="29"/>
      <c r="S5" s="29"/>
      <c r="T5" s="29"/>
      <c r="U5" s="15"/>
      <c r="V5" s="16"/>
      <c r="W5" s="16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42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  <c r="EL5" s="26"/>
      <c r="EM5" s="26"/>
      <c r="EN5" s="26"/>
      <c r="EO5" s="26"/>
      <c r="EP5" s="26"/>
      <c r="EQ5" s="26"/>
      <c r="ER5" s="26"/>
      <c r="ES5" s="26"/>
      <c r="ET5" s="26"/>
      <c r="EU5" s="26"/>
      <c r="EV5" s="26"/>
      <c r="EW5" s="26"/>
      <c r="EX5" s="26"/>
      <c r="EY5" s="26"/>
      <c r="EZ5" s="26"/>
      <c r="FA5" s="26"/>
      <c r="FB5" s="26"/>
      <c r="FC5" s="26"/>
      <c r="FD5" s="26"/>
      <c r="FE5" s="26"/>
      <c r="FF5" s="26"/>
      <c r="FG5" s="26"/>
      <c r="FH5" s="26"/>
      <c r="FI5" s="26"/>
      <c r="FJ5" s="26"/>
      <c r="FK5" s="26"/>
      <c r="FL5" s="26"/>
      <c r="FM5" s="26"/>
      <c r="FN5" s="26"/>
      <c r="FO5" s="26"/>
      <c r="FP5" s="26"/>
      <c r="FQ5" s="26"/>
      <c r="FR5" s="26"/>
      <c r="FS5" s="26"/>
      <c r="FT5" s="26"/>
      <c r="FU5" s="26"/>
    </row>
    <row r="6" spans="1:177" ht="16.5">
      <c r="A6" s="23" t="s">
        <v>113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9"/>
      <c r="Q6" s="29"/>
      <c r="R6" s="29"/>
      <c r="S6" s="29"/>
      <c r="T6" s="29"/>
      <c r="U6" s="15"/>
      <c r="V6" s="16"/>
      <c r="W6" s="16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42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</row>
    <row r="7" spans="1:177" ht="16.5">
      <c r="A7" s="23" t="s">
        <v>87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9"/>
      <c r="Q7" s="29"/>
      <c r="R7" s="29"/>
      <c r="S7" s="29"/>
      <c r="T7" s="29"/>
      <c r="U7" s="15"/>
      <c r="V7" s="16"/>
      <c r="W7" s="16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42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</row>
    <row r="8" spans="1:177" ht="16.5">
      <c r="A8" s="23" t="s">
        <v>88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16"/>
      <c r="Q8" s="16"/>
      <c r="R8" s="16"/>
      <c r="S8" s="16"/>
      <c r="T8" s="16"/>
      <c r="U8" s="16"/>
      <c r="V8" s="16"/>
      <c r="W8" s="16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42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</row>
    <row r="9" spans="1:177" ht="16.5">
      <c r="A9" s="24" t="s">
        <v>92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16"/>
      <c r="Q9" s="16"/>
      <c r="R9" s="16"/>
      <c r="S9" s="16"/>
      <c r="T9" s="16"/>
      <c r="U9" s="16"/>
      <c r="V9" s="16"/>
      <c r="W9" s="16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42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</row>
    <row r="10" spans="1:177" ht="16.5">
      <c r="A10" s="13" t="s">
        <v>93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42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</row>
    <row r="11" spans="1:177" s="9" customFormat="1" ht="16.5">
      <c r="A11" s="145"/>
      <c r="B11" s="311">
        <v>2024</v>
      </c>
      <c r="C11" s="313"/>
      <c r="D11" s="311">
        <v>2023</v>
      </c>
      <c r="E11" s="312"/>
      <c r="F11" s="312"/>
      <c r="G11" s="313"/>
      <c r="H11" s="311">
        <v>2022</v>
      </c>
      <c r="I11" s="312"/>
      <c r="J11" s="312"/>
      <c r="K11" s="313"/>
      <c r="L11" s="311">
        <v>2021</v>
      </c>
      <c r="M11" s="312"/>
      <c r="N11" s="312"/>
      <c r="O11" s="313"/>
      <c r="P11" s="290">
        <v>2020</v>
      </c>
      <c r="Q11" s="290"/>
      <c r="R11" s="290"/>
      <c r="S11" s="290"/>
      <c r="T11" s="290">
        <v>2019</v>
      </c>
      <c r="U11" s="290"/>
      <c r="V11" s="290"/>
      <c r="W11" s="290"/>
      <c r="X11" s="290"/>
      <c r="Y11" s="290">
        <v>2018</v>
      </c>
      <c r="Z11" s="290"/>
      <c r="AA11" s="290"/>
      <c r="AB11" s="290"/>
      <c r="AC11" s="290"/>
      <c r="AD11" s="290">
        <v>2017</v>
      </c>
      <c r="AE11" s="290"/>
      <c r="AF11" s="290"/>
      <c r="AG11" s="290"/>
      <c r="AH11" s="290"/>
      <c r="AI11" s="290">
        <v>2016</v>
      </c>
      <c r="AJ11" s="290"/>
      <c r="AK11" s="290"/>
      <c r="AL11" s="290"/>
      <c r="AM11" s="290"/>
      <c r="AN11" s="290">
        <v>2015</v>
      </c>
      <c r="AO11" s="290"/>
      <c r="AP11" s="290"/>
      <c r="AQ11" s="290"/>
      <c r="AR11" s="290"/>
      <c r="AS11" s="317">
        <v>2014</v>
      </c>
      <c r="AT11" s="317"/>
      <c r="AU11" s="317"/>
      <c r="AV11" s="317"/>
      <c r="AW11" s="317"/>
      <c r="AX11" s="317">
        <v>2013</v>
      </c>
      <c r="AY11" s="317"/>
      <c r="AZ11" s="317"/>
      <c r="BA11" s="317"/>
      <c r="BB11" s="317"/>
      <c r="BC11" s="317">
        <v>2012</v>
      </c>
      <c r="BD11" s="317"/>
      <c r="BE11" s="317"/>
      <c r="BF11" s="317"/>
      <c r="BG11" s="317"/>
      <c r="BH11" s="317">
        <v>2011</v>
      </c>
      <c r="BI11" s="317"/>
      <c r="BJ11" s="317"/>
      <c r="BK11" s="317"/>
      <c r="BL11" s="317"/>
      <c r="BM11" s="317">
        <v>2010</v>
      </c>
      <c r="BN11" s="317"/>
      <c r="BO11" s="317"/>
      <c r="BP11" s="317"/>
      <c r="BQ11" s="317"/>
      <c r="BR11" s="317">
        <v>2009</v>
      </c>
      <c r="BS11" s="317"/>
      <c r="BT11" s="317"/>
      <c r="BU11" s="317"/>
      <c r="BV11" s="317"/>
      <c r="BW11" s="317">
        <v>2008</v>
      </c>
      <c r="BX11" s="317"/>
      <c r="BY11" s="317"/>
      <c r="BZ11" s="317"/>
      <c r="CA11" s="317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</row>
    <row r="12" spans="1:177" s="22" customFormat="1" ht="16.5">
      <c r="A12" s="146" t="s">
        <v>0</v>
      </c>
      <c r="B12" s="314" t="s">
        <v>1</v>
      </c>
      <c r="C12" s="316"/>
      <c r="D12" s="314" t="s">
        <v>1</v>
      </c>
      <c r="E12" s="315"/>
      <c r="F12" s="315"/>
      <c r="G12" s="316"/>
      <c r="H12" s="314" t="s">
        <v>1</v>
      </c>
      <c r="I12" s="315"/>
      <c r="J12" s="315"/>
      <c r="K12" s="316"/>
      <c r="L12" s="285" t="s">
        <v>1</v>
      </c>
      <c r="M12" s="286"/>
      <c r="N12" s="286"/>
      <c r="O12" s="287"/>
      <c r="P12" s="285" t="s">
        <v>1</v>
      </c>
      <c r="Q12" s="286"/>
      <c r="R12" s="286"/>
      <c r="S12" s="287"/>
      <c r="T12" s="31" t="s">
        <v>2</v>
      </c>
      <c r="U12" s="296" t="s">
        <v>1</v>
      </c>
      <c r="V12" s="296"/>
      <c r="W12" s="296"/>
      <c r="X12" s="296"/>
      <c r="Y12" s="31" t="s">
        <v>2</v>
      </c>
      <c r="Z12" s="296" t="s">
        <v>1</v>
      </c>
      <c r="AA12" s="296"/>
      <c r="AB12" s="296"/>
      <c r="AC12" s="296"/>
      <c r="AD12" s="31" t="s">
        <v>2</v>
      </c>
      <c r="AE12" s="296" t="s">
        <v>1</v>
      </c>
      <c r="AF12" s="296"/>
      <c r="AG12" s="296"/>
      <c r="AH12" s="296"/>
      <c r="AI12" s="31" t="s">
        <v>2</v>
      </c>
      <c r="AJ12" s="296" t="s">
        <v>1</v>
      </c>
      <c r="AK12" s="296"/>
      <c r="AL12" s="296"/>
      <c r="AM12" s="296"/>
      <c r="AN12" s="31" t="s">
        <v>2</v>
      </c>
      <c r="AO12" s="296" t="s">
        <v>1</v>
      </c>
      <c r="AP12" s="296"/>
      <c r="AQ12" s="318"/>
      <c r="AR12" s="318"/>
      <c r="AS12" s="146" t="s">
        <v>2</v>
      </c>
      <c r="AT12" s="319" t="s">
        <v>1</v>
      </c>
      <c r="AU12" s="319"/>
      <c r="AV12" s="319"/>
      <c r="AW12" s="319"/>
      <c r="AX12" s="146" t="s">
        <v>2</v>
      </c>
      <c r="AY12" s="319" t="s">
        <v>1</v>
      </c>
      <c r="AZ12" s="319"/>
      <c r="BA12" s="319"/>
      <c r="BB12" s="319"/>
      <c r="BC12" s="146" t="s">
        <v>2</v>
      </c>
      <c r="BD12" s="319" t="s">
        <v>1</v>
      </c>
      <c r="BE12" s="319"/>
      <c r="BF12" s="319"/>
      <c r="BG12" s="319"/>
      <c r="BH12" s="146" t="s">
        <v>2</v>
      </c>
      <c r="BI12" s="319" t="s">
        <v>1</v>
      </c>
      <c r="BJ12" s="319"/>
      <c r="BK12" s="319"/>
      <c r="BL12" s="319"/>
      <c r="BM12" s="146" t="s">
        <v>2</v>
      </c>
      <c r="BN12" s="319" t="s">
        <v>1</v>
      </c>
      <c r="BO12" s="319"/>
      <c r="BP12" s="319"/>
      <c r="BQ12" s="319"/>
      <c r="BR12" s="146" t="s">
        <v>2</v>
      </c>
      <c r="BS12" s="319" t="s">
        <v>1</v>
      </c>
      <c r="BT12" s="319"/>
      <c r="BU12" s="319"/>
      <c r="BV12" s="319"/>
      <c r="BW12" s="146" t="s">
        <v>2</v>
      </c>
      <c r="BX12" s="319" t="s">
        <v>1</v>
      </c>
      <c r="BY12" s="319"/>
      <c r="BZ12" s="319"/>
      <c r="CA12" s="319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</row>
    <row r="13" spans="1:177" s="14" customFormat="1" ht="16.5">
      <c r="A13" s="58"/>
      <c r="B13" s="58" t="s">
        <v>4</v>
      </c>
      <c r="C13" s="58" t="s">
        <v>3</v>
      </c>
      <c r="D13" s="58" t="s">
        <v>4</v>
      </c>
      <c r="E13" s="58" t="s">
        <v>3</v>
      </c>
      <c r="F13" s="58" t="s">
        <v>5</v>
      </c>
      <c r="G13" s="58" t="s">
        <v>6</v>
      </c>
      <c r="H13" s="58" t="s">
        <v>4</v>
      </c>
      <c r="I13" s="58" t="s">
        <v>3</v>
      </c>
      <c r="J13" s="58" t="s">
        <v>5</v>
      </c>
      <c r="K13" s="58" t="s">
        <v>6</v>
      </c>
      <c r="L13" s="34" t="s">
        <v>4</v>
      </c>
      <c r="M13" s="34" t="s">
        <v>3</v>
      </c>
      <c r="N13" s="34" t="s">
        <v>5</v>
      </c>
      <c r="O13" s="34" t="s">
        <v>6</v>
      </c>
      <c r="P13" s="34" t="s">
        <v>4</v>
      </c>
      <c r="Q13" s="34" t="s">
        <v>3</v>
      </c>
      <c r="R13" s="34" t="s">
        <v>5</v>
      </c>
      <c r="S13" s="34" t="s">
        <v>6</v>
      </c>
      <c r="T13" s="34"/>
      <c r="U13" s="34" t="s">
        <v>4</v>
      </c>
      <c r="V13" s="34" t="s">
        <v>3</v>
      </c>
      <c r="W13" s="34" t="s">
        <v>5</v>
      </c>
      <c r="X13" s="34" t="s">
        <v>6</v>
      </c>
      <c r="Y13" s="34"/>
      <c r="Z13" s="34" t="s">
        <v>4</v>
      </c>
      <c r="AA13" s="34" t="s">
        <v>3</v>
      </c>
      <c r="AB13" s="34" t="s">
        <v>5</v>
      </c>
      <c r="AC13" s="34" t="s">
        <v>6</v>
      </c>
      <c r="AD13" s="34"/>
      <c r="AE13" s="34" t="s">
        <v>4</v>
      </c>
      <c r="AF13" s="34" t="s">
        <v>3</v>
      </c>
      <c r="AG13" s="34" t="s">
        <v>5</v>
      </c>
      <c r="AH13" s="34" t="s">
        <v>6</v>
      </c>
      <c r="AI13" s="34"/>
      <c r="AJ13" s="34" t="s">
        <v>4</v>
      </c>
      <c r="AK13" s="34" t="s">
        <v>3</v>
      </c>
      <c r="AL13" s="34" t="s">
        <v>5</v>
      </c>
      <c r="AM13" s="34" t="s">
        <v>6</v>
      </c>
      <c r="AN13" s="34"/>
      <c r="AO13" s="60" t="s">
        <v>4</v>
      </c>
      <c r="AP13" s="60" t="s">
        <v>3</v>
      </c>
      <c r="AQ13" s="34" t="s">
        <v>5</v>
      </c>
      <c r="AR13" s="34" t="s">
        <v>6</v>
      </c>
      <c r="AS13" s="58"/>
      <c r="AT13" s="58" t="s">
        <v>4</v>
      </c>
      <c r="AU13" s="58" t="s">
        <v>3</v>
      </c>
      <c r="AV13" s="58" t="s">
        <v>5</v>
      </c>
      <c r="AW13" s="58" t="s">
        <v>6</v>
      </c>
      <c r="AX13" s="58"/>
      <c r="AY13" s="58" t="s">
        <v>4</v>
      </c>
      <c r="AZ13" s="58" t="s">
        <v>3</v>
      </c>
      <c r="BA13" s="58" t="s">
        <v>5</v>
      </c>
      <c r="BB13" s="58" t="s">
        <v>6</v>
      </c>
      <c r="BC13" s="58"/>
      <c r="BD13" s="58" t="s">
        <v>4</v>
      </c>
      <c r="BE13" s="58" t="s">
        <v>3</v>
      </c>
      <c r="BF13" s="58" t="s">
        <v>5</v>
      </c>
      <c r="BG13" s="58" t="s">
        <v>6</v>
      </c>
      <c r="BH13" s="58"/>
      <c r="BI13" s="58" t="s">
        <v>4</v>
      </c>
      <c r="BJ13" s="58" t="s">
        <v>3</v>
      </c>
      <c r="BK13" s="58" t="s">
        <v>5</v>
      </c>
      <c r="BL13" s="58" t="s">
        <v>6</v>
      </c>
      <c r="BM13" s="58"/>
      <c r="BN13" s="58" t="s">
        <v>4</v>
      </c>
      <c r="BO13" s="58" t="s">
        <v>3</v>
      </c>
      <c r="BP13" s="58" t="s">
        <v>5</v>
      </c>
      <c r="BQ13" s="58" t="s">
        <v>6</v>
      </c>
      <c r="BR13" s="58"/>
      <c r="BS13" s="58" t="s">
        <v>4</v>
      </c>
      <c r="BT13" s="58" t="s">
        <v>3</v>
      </c>
      <c r="BU13" s="58" t="s">
        <v>5</v>
      </c>
      <c r="BV13" s="58" t="s">
        <v>6</v>
      </c>
      <c r="BW13" s="58"/>
      <c r="BX13" s="58" t="s">
        <v>4</v>
      </c>
      <c r="BY13" s="58" t="s">
        <v>3</v>
      </c>
      <c r="BZ13" s="58" t="s">
        <v>5</v>
      </c>
      <c r="CA13" s="58" t="s">
        <v>6</v>
      </c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</row>
    <row r="14" spans="1:177" s="3" customFormat="1" ht="15.75" customHeight="1">
      <c r="A14" s="55" t="s">
        <v>62</v>
      </c>
      <c r="B14" s="170">
        <f>(B16/'FT (PEA)'!B14)*100</f>
        <v>14.942721286548199</v>
      </c>
      <c r="C14" s="170">
        <f>(C16/'FT (PEA)'!C14)*100</f>
        <v>14.882990041800397</v>
      </c>
      <c r="D14" s="170">
        <f>(D16/'FT (PEA)'!D14)*100</f>
        <v>19.240716873345409</v>
      </c>
      <c r="E14" s="170">
        <f>(E16/'FT (PEA)'!E14)*100</f>
        <v>16.133784853549127</v>
      </c>
      <c r="F14" s="170">
        <f>(F16/'FT (PEA)'!F14)*100</f>
        <v>14.057798926871948</v>
      </c>
      <c r="G14" s="170">
        <f>(G16/'FT (PEA)'!G14)*100</f>
        <v>13.911166203557347</v>
      </c>
      <c r="H14" s="170">
        <f>(H16/'FT (PEA)'!H14)*100</f>
        <v>15.192859637020192</v>
      </c>
      <c r="I14" s="170">
        <f>(I16/'FT (PEA)'!I14)*100</f>
        <v>14.315680941460901</v>
      </c>
      <c r="J14" s="170">
        <f>(J16/'FT (PEA)'!J14)*100</f>
        <v>18.050153554229599</v>
      </c>
      <c r="K14" s="170">
        <f>(K16/'FT (PEA)'!K14)*100</f>
        <v>16.49752403664337</v>
      </c>
      <c r="L14" s="170">
        <v>21.7</v>
      </c>
      <c r="M14" s="227">
        <v>19.79</v>
      </c>
      <c r="N14" s="260">
        <f>(N16/'FT (PEA)'!N14)*100</f>
        <v>16.150991028896868</v>
      </c>
      <c r="O14" s="260">
        <f>(O16/'FT (PEA)'!O14)*100</f>
        <v>16.806156586474234</v>
      </c>
      <c r="P14" s="107">
        <v>19.350174080377304</v>
      </c>
      <c r="Q14" s="107">
        <v>37.6</v>
      </c>
      <c r="R14" s="107">
        <v>27.5</v>
      </c>
      <c r="S14" s="107">
        <v>19</v>
      </c>
      <c r="T14" s="61">
        <v>15.302068212276648</v>
      </c>
      <c r="U14" s="108">
        <v>18.629879339158499</v>
      </c>
      <c r="V14" s="108">
        <v>15.388442468383154</v>
      </c>
      <c r="W14" s="108">
        <v>13.621468330640482</v>
      </c>
      <c r="X14" s="108">
        <v>17.561585284408572</v>
      </c>
      <c r="Y14" s="109">
        <f>(Y16/'FT (PEA)'!Y14)*100</f>
        <v>12.837071823495327</v>
      </c>
      <c r="Z14" s="109">
        <f>(Z16/'FT (PEA)'!Z14)*100</f>
        <v>14.844063524790025</v>
      </c>
      <c r="AA14" s="109">
        <f>(AA16/'FT (PEA)'!AA14)*100</f>
        <v>12.874693465764667</v>
      </c>
      <c r="AB14" s="109">
        <f>(AB16/'FT (PEA)'!AB14)*100</f>
        <v>13.837274099762107</v>
      </c>
      <c r="AC14" s="109">
        <f>(AC16/'FT (PEA)'!AC14)*100</f>
        <v>15.224080299387884</v>
      </c>
      <c r="AD14" s="109">
        <f>(AD16/'FT (PEA)'!AD14)*100</f>
        <v>10.29724869724229</v>
      </c>
      <c r="AE14" s="40">
        <v>14.5180180985232</v>
      </c>
      <c r="AF14" s="109">
        <f>(AF16/'FT (PEA)'!AF14)*100</f>
        <v>12.343575550862251</v>
      </c>
      <c r="AG14" s="109">
        <f>(AG16/'FT (PEA)'!AG14)*100</f>
        <v>11.717475534354772</v>
      </c>
      <c r="AH14" s="109">
        <f>(AH16/'FT (PEA)'!AH14)*100</f>
        <v>13.02329533793454</v>
      </c>
      <c r="AI14" s="109">
        <f>(AI16/'FT (PEA)'!AI14)*100</f>
        <v>10.339589105253594</v>
      </c>
      <c r="AJ14" s="40">
        <v>16.871382458983899</v>
      </c>
      <c r="AK14" s="40">
        <v>12.1111825344683</v>
      </c>
      <c r="AL14" s="40">
        <v>12.598014024501399</v>
      </c>
      <c r="AM14" s="40">
        <v>11.0856708718112</v>
      </c>
      <c r="AN14" s="40">
        <v>10.412325203719405</v>
      </c>
      <c r="AO14" s="40">
        <v>13.772022009498688</v>
      </c>
      <c r="AP14" s="40">
        <v>12.3</v>
      </c>
      <c r="AQ14" s="40">
        <v>13.1083774482652</v>
      </c>
      <c r="AR14" s="40">
        <v>11.702859477032501</v>
      </c>
      <c r="AS14" s="61">
        <v>9.6999999999999993</v>
      </c>
      <c r="AT14" s="61">
        <v>14.424364083265489</v>
      </c>
      <c r="AU14" s="61">
        <v>13.437998100315877</v>
      </c>
      <c r="AV14" s="61">
        <v>13.821593581794012</v>
      </c>
      <c r="AW14" s="61">
        <v>11.663805875020412</v>
      </c>
      <c r="AX14" s="61">
        <v>9.6999999999999993</v>
      </c>
      <c r="AY14" s="61">
        <v>17.528080053344326</v>
      </c>
      <c r="AZ14" s="61">
        <v>12.297165589725086</v>
      </c>
      <c r="BA14" s="61">
        <v>13.946505504053263</v>
      </c>
      <c r="BB14" s="61">
        <v>11.323651740321838</v>
      </c>
      <c r="BC14" s="61">
        <v>11.3</v>
      </c>
      <c r="BD14" s="61">
        <v>16.75949196363737</v>
      </c>
      <c r="BE14" s="61">
        <v>13.879411590032856</v>
      </c>
      <c r="BF14" s="61">
        <v>12.065067172526449</v>
      </c>
      <c r="BG14" s="61">
        <v>10.426590823989326</v>
      </c>
      <c r="BH14" s="61">
        <v>17.2</v>
      </c>
      <c r="BI14" s="61">
        <v>19.594501441498821</v>
      </c>
      <c r="BJ14" s="61">
        <v>17.148716825199763</v>
      </c>
      <c r="BK14" s="61">
        <v>16.905288331115358</v>
      </c>
      <c r="BL14" s="61">
        <v>15.098986454485175</v>
      </c>
      <c r="BM14" s="61">
        <v>14.6</v>
      </c>
      <c r="BN14" s="61">
        <v>17.428929036758898</v>
      </c>
      <c r="BO14" s="61">
        <v>15.27032711372382</v>
      </c>
      <c r="BP14" s="61">
        <v>19.534395063369061</v>
      </c>
      <c r="BQ14" s="61">
        <v>18.233597737576208</v>
      </c>
      <c r="BR14" s="61">
        <v>14.1</v>
      </c>
      <c r="BS14" s="61">
        <v>19.749840240258447</v>
      </c>
      <c r="BT14" s="61">
        <v>16.661650061704243</v>
      </c>
      <c r="BU14" s="61">
        <v>15.96167597597748</v>
      </c>
      <c r="BV14" s="61">
        <v>16.229998551646403</v>
      </c>
      <c r="BW14" s="61">
        <v>15.2</v>
      </c>
      <c r="BX14" s="61">
        <v>19.933015843054029</v>
      </c>
      <c r="BY14" s="61">
        <v>19.905463870026296</v>
      </c>
      <c r="BZ14" s="61">
        <v>20.141452653527882</v>
      </c>
      <c r="CA14" s="61">
        <v>17.725226358148895</v>
      </c>
      <c r="CB14" s="66"/>
      <c r="CC14" s="66"/>
      <c r="CD14" s="66"/>
      <c r="CE14" s="66"/>
      <c r="CF14" s="66"/>
      <c r="CG14" s="66"/>
      <c r="CH14" s="66"/>
      <c r="CI14" s="66"/>
      <c r="CJ14" s="66"/>
      <c r="CK14" s="66"/>
      <c r="CL14" s="66"/>
      <c r="CM14" s="66"/>
      <c r="CN14" s="66"/>
      <c r="CO14" s="66"/>
      <c r="CP14" s="66"/>
      <c r="CQ14" s="66"/>
      <c r="CR14" s="66"/>
      <c r="CS14" s="66"/>
      <c r="CT14" s="66"/>
      <c r="CU14" s="66"/>
      <c r="CV14" s="66"/>
      <c r="CW14" s="66"/>
      <c r="CX14" s="66"/>
    </row>
    <row r="15" spans="1:177" ht="16.5">
      <c r="A15" s="67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228"/>
      <c r="N15" s="138"/>
      <c r="O15" s="138"/>
      <c r="P15" s="110"/>
      <c r="Q15" s="180"/>
      <c r="R15" s="180"/>
      <c r="S15" s="110"/>
      <c r="T15" s="110"/>
      <c r="U15" s="110"/>
      <c r="V15" s="110"/>
      <c r="W15" s="110"/>
      <c r="X15" s="110"/>
      <c r="Y15" s="111"/>
      <c r="Z15" s="111"/>
      <c r="AA15" s="111"/>
      <c r="AB15" s="111"/>
      <c r="AC15" s="111"/>
      <c r="AD15" s="39"/>
      <c r="AE15" s="39"/>
      <c r="AF15" s="109"/>
      <c r="AG15" s="10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</row>
    <row r="16" spans="1:177" s="66" customFormat="1" ht="16.5">
      <c r="A16" s="55" t="s">
        <v>63</v>
      </c>
      <c r="B16" s="170">
        <v>34.787999999999997</v>
      </c>
      <c r="C16" s="170">
        <v>33.433</v>
      </c>
      <c r="D16" s="170">
        <v>44.189</v>
      </c>
      <c r="E16" s="170">
        <v>36.685000000000002</v>
      </c>
      <c r="F16" s="170">
        <v>31.492000000000001</v>
      </c>
      <c r="G16" s="170">
        <v>33.442999999999998</v>
      </c>
      <c r="H16" s="170">
        <v>35.677999999999997</v>
      </c>
      <c r="I16" s="170">
        <v>32.212000000000003</v>
      </c>
      <c r="J16" s="170">
        <v>40.143000000000001</v>
      </c>
      <c r="K16" s="170">
        <v>37.08</v>
      </c>
      <c r="L16" s="170">
        <v>54.706000000000003</v>
      </c>
      <c r="M16" s="227">
        <v>53.866999999999997</v>
      </c>
      <c r="N16" s="113">
        <v>42.991999999999997</v>
      </c>
      <c r="O16" s="93">
        <v>44.156999999999996</v>
      </c>
      <c r="P16" s="107">
        <v>52.188000000000002</v>
      </c>
      <c r="Q16" s="107">
        <f t="shared" ref="Q16:R16" si="0">Q28</f>
        <v>62.518227199999991</v>
      </c>
      <c r="R16" s="107">
        <f t="shared" si="0"/>
        <v>72.336651430000003</v>
      </c>
      <c r="S16" s="107">
        <f>S28</f>
        <v>51.208215049999993</v>
      </c>
      <c r="T16" s="107">
        <v>109.84099999999999</v>
      </c>
      <c r="U16" s="107">
        <v>53.025666666666666</v>
      </c>
      <c r="V16" s="107">
        <v>42.271333333333331</v>
      </c>
      <c r="W16" s="107">
        <v>37.881666666666668</v>
      </c>
      <c r="X16" s="107">
        <v>49.085333333333324</v>
      </c>
      <c r="Y16" s="109">
        <f>Y28</f>
        <v>96.958605410000004</v>
      </c>
      <c r="Z16" s="109">
        <f>Z28</f>
        <v>42.9543496</v>
      </c>
      <c r="AA16" s="109">
        <f>AA28</f>
        <v>36.440605900000001</v>
      </c>
      <c r="AB16" s="109">
        <f t="shared" ref="AB16:AH16" si="1">AB28</f>
        <v>38.842443200000005</v>
      </c>
      <c r="AC16" s="109">
        <f t="shared" si="1"/>
        <v>44.170255500000003</v>
      </c>
      <c r="AD16" s="109">
        <f t="shared" si="1"/>
        <v>74.670716199999987</v>
      </c>
      <c r="AE16" s="109">
        <f t="shared" si="1"/>
        <v>40.616178099999999</v>
      </c>
      <c r="AF16" s="109">
        <f t="shared" si="1"/>
        <v>34.844836259999994</v>
      </c>
      <c r="AG16" s="109">
        <f t="shared" si="1"/>
        <v>32.850559820000001</v>
      </c>
      <c r="AH16" s="109">
        <f t="shared" si="1"/>
        <v>37.694449300000002</v>
      </c>
      <c r="AI16" s="109">
        <f t="shared" ref="AI16" si="2">AI28</f>
        <v>85.332569950000007</v>
      </c>
      <c r="AJ16" s="40">
        <v>48.852699999999999</v>
      </c>
      <c r="AK16" s="40">
        <v>34.164900000000003</v>
      </c>
      <c r="AL16" s="40">
        <v>35.464199999999998</v>
      </c>
      <c r="AM16" s="40">
        <v>32.003900000000002</v>
      </c>
      <c r="AN16" s="40">
        <v>79.694900000000004</v>
      </c>
      <c r="AO16" s="40">
        <v>38.528399999999998</v>
      </c>
      <c r="AP16" s="40">
        <v>35.317799999999998</v>
      </c>
      <c r="AQ16" s="40">
        <v>38.496099999999998</v>
      </c>
      <c r="AR16" s="40">
        <v>34.761600000000001</v>
      </c>
      <c r="AS16" s="112">
        <v>72.016000000000005</v>
      </c>
      <c r="AT16" s="61">
        <v>40.335699999999996</v>
      </c>
      <c r="AU16" s="61">
        <v>38.528800000000004</v>
      </c>
      <c r="AV16" s="61">
        <v>39.647300000000001</v>
      </c>
      <c r="AW16" s="113">
        <v>33.092700000000001</v>
      </c>
      <c r="AX16" s="112">
        <v>71.956100000000006</v>
      </c>
      <c r="AY16" s="40">
        <v>50.7333</v>
      </c>
      <c r="AZ16" s="61">
        <v>34.991500000000002</v>
      </c>
      <c r="BA16" s="61">
        <v>40.022500000000001</v>
      </c>
      <c r="BB16" s="40">
        <v>32.081000000000003</v>
      </c>
      <c r="BC16" s="112">
        <v>84.633300000000006</v>
      </c>
      <c r="BD16" s="40">
        <v>46.390599999999999</v>
      </c>
      <c r="BE16" s="61">
        <v>38.171999999999997</v>
      </c>
      <c r="BF16" s="61">
        <v>33.581699999999998</v>
      </c>
      <c r="BG16" s="40">
        <v>28.680599999999998</v>
      </c>
      <c r="BH16" s="112">
        <v>133.24700000000001</v>
      </c>
      <c r="BI16" s="61">
        <v>53.399999999999991</v>
      </c>
      <c r="BJ16" s="61">
        <v>46.9639071</v>
      </c>
      <c r="BK16" s="61">
        <v>48.3996</v>
      </c>
      <c r="BL16" s="61">
        <v>44.1004</v>
      </c>
      <c r="BM16" s="113">
        <v>106.40900000000001</v>
      </c>
      <c r="BN16" s="61">
        <v>45.2</v>
      </c>
      <c r="BO16" s="61">
        <v>39.200000000000003</v>
      </c>
      <c r="BP16" s="61">
        <v>51.8</v>
      </c>
      <c r="BQ16" s="61">
        <v>48.899999999999991</v>
      </c>
      <c r="BR16" s="61">
        <v>97.352000000000004</v>
      </c>
      <c r="BS16" s="40">
        <v>52.158000000000001</v>
      </c>
      <c r="BT16" s="40">
        <v>44.29</v>
      </c>
      <c r="BU16" s="40">
        <v>42.575000000000003</v>
      </c>
      <c r="BV16" s="61">
        <v>43</v>
      </c>
      <c r="BW16" s="113">
        <v>106.958</v>
      </c>
      <c r="BX16" s="40">
        <v>52.101999999999997</v>
      </c>
      <c r="BY16" s="40">
        <v>51.728999999999999</v>
      </c>
      <c r="BZ16" s="40">
        <v>53.33</v>
      </c>
      <c r="CA16" s="40">
        <v>46.994</v>
      </c>
    </row>
    <row r="17" spans="1:102" ht="16.5">
      <c r="A17" s="68"/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229"/>
      <c r="N17" s="138"/>
      <c r="O17" s="138"/>
      <c r="P17" s="62"/>
      <c r="Q17" s="62"/>
      <c r="R17" s="62"/>
      <c r="S17" s="62"/>
      <c r="T17" s="62"/>
      <c r="U17" s="62"/>
      <c r="V17" s="62"/>
      <c r="W17" s="62"/>
      <c r="X17" s="62"/>
      <c r="Y17" s="53"/>
      <c r="Z17" s="53"/>
      <c r="AA17" s="53"/>
      <c r="AB17" s="53"/>
      <c r="AC17" s="53"/>
      <c r="AD17" s="53"/>
      <c r="AE17" s="114"/>
      <c r="AF17" s="53"/>
      <c r="AG17" s="53"/>
      <c r="AH17" s="114"/>
      <c r="AI17" s="114"/>
      <c r="AJ17" s="114"/>
      <c r="AK17" s="114"/>
      <c r="AL17" s="114"/>
      <c r="AM17" s="114"/>
      <c r="AN17" s="114"/>
      <c r="AO17" s="62"/>
      <c r="AP17" s="62"/>
      <c r="AQ17" s="114"/>
      <c r="AR17" s="114"/>
      <c r="AS17" s="62"/>
      <c r="AT17" s="62"/>
      <c r="AU17" s="62"/>
      <c r="AV17" s="62"/>
      <c r="AW17" s="62"/>
      <c r="AX17" s="114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</row>
    <row r="18" spans="1:102" ht="16.5">
      <c r="A18" s="51" t="s">
        <v>72</v>
      </c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230"/>
      <c r="N18" s="138"/>
      <c r="O18" s="138"/>
      <c r="P18" s="114"/>
      <c r="Q18" s="114"/>
      <c r="R18" s="114"/>
      <c r="S18" s="114"/>
      <c r="T18" s="114"/>
      <c r="U18" s="114"/>
      <c r="V18" s="114"/>
      <c r="W18" s="114"/>
      <c r="X18" s="114"/>
      <c r="Y18" s="53"/>
      <c r="Z18" s="53"/>
      <c r="AA18" s="115"/>
      <c r="AB18" s="53"/>
      <c r="AC18" s="53"/>
      <c r="AD18" s="53"/>
      <c r="AE18" s="114"/>
      <c r="AF18" s="115"/>
      <c r="AG18" s="115"/>
      <c r="AH18" s="114"/>
      <c r="AI18" s="114"/>
      <c r="AJ18" s="114"/>
      <c r="AK18" s="114"/>
      <c r="AL18" s="114"/>
      <c r="AM18" s="114"/>
      <c r="AN18" s="114"/>
      <c r="AO18" s="116"/>
      <c r="AP18" s="39"/>
      <c r="AQ18" s="114"/>
      <c r="AR18" s="114"/>
      <c r="AS18" s="62"/>
      <c r="AT18" s="62"/>
      <c r="AU18" s="62"/>
      <c r="AV18" s="62"/>
      <c r="AW18" s="62"/>
      <c r="AX18" s="114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</row>
    <row r="19" spans="1:102" ht="16.5">
      <c r="A19" s="39" t="s">
        <v>21</v>
      </c>
      <c r="B19" s="39"/>
      <c r="C19" s="39"/>
      <c r="D19" s="39"/>
      <c r="E19" s="39"/>
      <c r="F19" s="39"/>
      <c r="G19" s="39"/>
      <c r="H19" s="39"/>
      <c r="I19" s="39"/>
      <c r="J19" s="134"/>
      <c r="K19" s="134"/>
      <c r="L19" s="39">
        <v>0</v>
      </c>
      <c r="M19" s="231">
        <v>0.21</v>
      </c>
      <c r="N19" s="39">
        <v>0.67800000000000005</v>
      </c>
      <c r="O19" s="39">
        <v>0.35299999999999998</v>
      </c>
      <c r="P19" s="39">
        <v>0.21638579999999999</v>
      </c>
      <c r="Q19" s="39">
        <v>0.52274929999999997</v>
      </c>
      <c r="R19" s="39">
        <v>4.3147030000000003E-2</v>
      </c>
      <c r="S19" s="39">
        <v>7.3136949999999992E-2</v>
      </c>
      <c r="T19" s="39">
        <v>2.39927</v>
      </c>
      <c r="U19" s="160">
        <v>0.36432870000000001</v>
      </c>
      <c r="V19" s="160">
        <v>0.19480510000000001</v>
      </c>
      <c r="W19" s="160">
        <v>0.2177105</v>
      </c>
      <c r="X19" s="160">
        <v>0.59780089999999997</v>
      </c>
      <c r="Y19" s="53">
        <v>2.4395799999999999</v>
      </c>
      <c r="Z19" s="115">
        <v>0.53399530000000006</v>
      </c>
      <c r="AA19" s="115">
        <v>0.32555119999999999</v>
      </c>
      <c r="AB19" s="115">
        <v>0.68379899999999993</v>
      </c>
      <c r="AC19" s="53">
        <v>0.2139431</v>
      </c>
      <c r="AD19" s="53">
        <v>1.4465939999999999</v>
      </c>
      <c r="AE19" s="39">
        <v>0.71187579999999995</v>
      </c>
      <c r="AF19" s="53">
        <v>0.42178500000000002</v>
      </c>
      <c r="AG19" s="53">
        <v>6.517792E-2</v>
      </c>
      <c r="AH19" s="39">
        <v>0.37805230000000001</v>
      </c>
      <c r="AI19" s="39">
        <v>1.830635</v>
      </c>
      <c r="AJ19" s="39">
        <v>0.76285060000000005</v>
      </c>
      <c r="AK19" s="39">
        <v>0.2061113</v>
      </c>
      <c r="AL19" s="39">
        <v>0.63569929999999997</v>
      </c>
      <c r="AM19" s="39">
        <v>0.240374</v>
      </c>
      <c r="AN19" s="39">
        <v>2.2721200000000001</v>
      </c>
      <c r="AO19" s="39">
        <v>0.20802670000000001</v>
      </c>
      <c r="AP19" s="39">
        <v>0.88076719999999997</v>
      </c>
      <c r="AQ19" s="39">
        <v>0.70687829999999996</v>
      </c>
      <c r="AR19" s="39">
        <v>0.43041550000000001</v>
      </c>
      <c r="AS19" s="39">
        <v>0.95590629999999999</v>
      </c>
      <c r="AT19" s="39">
        <v>0.35921920000000002</v>
      </c>
      <c r="AU19" s="62">
        <v>0.26578868</v>
      </c>
      <c r="AV19" s="62">
        <v>0.54334500000000008</v>
      </c>
      <c r="AW19" s="62">
        <v>0.63678489999999999</v>
      </c>
      <c r="AX19" s="117">
        <v>2.0504899999999999</v>
      </c>
      <c r="AY19" s="39">
        <v>0.71647780000000005</v>
      </c>
      <c r="AZ19" s="62">
        <v>1.0949200000000001</v>
      </c>
      <c r="BA19" s="62">
        <v>0.94224839999999999</v>
      </c>
      <c r="BB19" s="39">
        <v>0.65080679999999991</v>
      </c>
      <c r="BC19" s="117">
        <v>3.21699</v>
      </c>
      <c r="BD19" s="39">
        <v>0.87564419999999998</v>
      </c>
      <c r="BE19" s="62">
        <v>0.64919669999999996</v>
      </c>
      <c r="BF19" s="62">
        <v>0.22787250000000001</v>
      </c>
      <c r="BG19" s="39">
        <v>0.16138249999999998</v>
      </c>
      <c r="BH19" s="117">
        <v>3.7157399999999998</v>
      </c>
      <c r="BI19" s="62">
        <v>0.9</v>
      </c>
      <c r="BJ19" s="62">
        <v>0.55607879999999998</v>
      </c>
      <c r="BK19" s="62">
        <v>0.32665129999999998</v>
      </c>
      <c r="BL19" s="62">
        <v>0.84963660000000008</v>
      </c>
      <c r="BM19" s="39">
        <v>4.4122599999999998</v>
      </c>
      <c r="BN19" s="62">
        <v>0.4</v>
      </c>
      <c r="BO19" s="62">
        <v>0.6</v>
      </c>
      <c r="BP19" s="62">
        <v>1</v>
      </c>
      <c r="BQ19" s="62">
        <v>1.1000000000000001</v>
      </c>
      <c r="BR19" s="62">
        <v>4.66</v>
      </c>
      <c r="BS19" s="39">
        <v>0.57099999999999995</v>
      </c>
      <c r="BT19" s="39">
        <v>0.94199999999999995</v>
      </c>
      <c r="BU19" s="39">
        <v>0.93799999999999994</v>
      </c>
      <c r="BV19" s="62">
        <v>1</v>
      </c>
      <c r="BW19" s="39">
        <v>4.4204600000000003</v>
      </c>
      <c r="BX19" s="39">
        <v>0.79200000000000004</v>
      </c>
      <c r="BY19" s="39">
        <v>0.95799999999999996</v>
      </c>
      <c r="BZ19" s="39">
        <v>1.163</v>
      </c>
      <c r="CA19" s="39">
        <v>0.57999999999999996</v>
      </c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</row>
    <row r="20" spans="1:102" ht="16.5">
      <c r="A20" s="39" t="s">
        <v>33</v>
      </c>
      <c r="B20" s="39"/>
      <c r="C20" s="39"/>
      <c r="D20" s="39"/>
      <c r="E20" s="39"/>
      <c r="F20" s="39"/>
      <c r="G20" s="39"/>
      <c r="H20" s="39"/>
      <c r="I20" s="39"/>
      <c r="J20" s="259"/>
      <c r="K20" s="134"/>
      <c r="L20" s="39">
        <v>1.01</v>
      </c>
      <c r="M20" s="231">
        <v>1.56</v>
      </c>
      <c r="N20" s="39">
        <v>1.694</v>
      </c>
      <c r="O20" s="39">
        <v>1.7270000000000001</v>
      </c>
      <c r="P20" s="39">
        <v>1.2062899999999999</v>
      </c>
      <c r="Q20" s="39">
        <v>3.9698600000000002</v>
      </c>
      <c r="R20" s="39">
        <v>2.31209</v>
      </c>
      <c r="S20" s="39">
        <v>1.1882900000000001</v>
      </c>
      <c r="T20" s="39">
        <v>9.7150300000000005</v>
      </c>
      <c r="U20" s="160">
        <v>3.0985200000000002</v>
      </c>
      <c r="V20" s="160">
        <v>2.3436599999999999</v>
      </c>
      <c r="W20" s="160">
        <v>1.6194999999999999</v>
      </c>
      <c r="X20" s="160">
        <v>0.51343759999999994</v>
      </c>
      <c r="Y20" s="53">
        <v>7.8152679999999997</v>
      </c>
      <c r="Z20" s="115">
        <v>1.3437080000000001</v>
      </c>
      <c r="AA20" s="115">
        <v>1.2743910000000001</v>
      </c>
      <c r="AB20" s="115">
        <v>1.5861910000000001</v>
      </c>
      <c r="AC20" s="53">
        <v>2.3203149999999999</v>
      </c>
      <c r="AD20" s="53">
        <v>6.6010939999999998</v>
      </c>
      <c r="AE20" s="39">
        <v>1.3591800000000001</v>
      </c>
      <c r="AF20" s="53">
        <v>2.0014369999999997</v>
      </c>
      <c r="AG20" s="53">
        <v>1.5639719999999999</v>
      </c>
      <c r="AH20" s="39">
        <v>1.914528</v>
      </c>
      <c r="AI20" s="39">
        <v>7.2717700000000001</v>
      </c>
      <c r="AJ20" s="39">
        <v>3.26281</v>
      </c>
      <c r="AK20" s="39">
        <v>1.4844999999999999</v>
      </c>
      <c r="AL20" s="39">
        <v>2.2664200000000001</v>
      </c>
      <c r="AM20" s="39">
        <v>1.7643</v>
      </c>
      <c r="AN20" s="39">
        <v>8.5162200000000006</v>
      </c>
      <c r="AO20" s="39">
        <v>1.6723300000000001</v>
      </c>
      <c r="AP20" s="39">
        <v>1.7516400000000001</v>
      </c>
      <c r="AQ20" s="39">
        <v>2.4470700000000001</v>
      </c>
      <c r="AR20" s="39">
        <v>2.5880899999999998</v>
      </c>
      <c r="AS20" s="39">
        <v>6.3238099999999999</v>
      </c>
      <c r="AT20" s="39">
        <v>2.5748899999999999</v>
      </c>
      <c r="AU20" s="62">
        <v>2.0177910999999997</v>
      </c>
      <c r="AV20" s="62">
        <v>2.3837004999999998</v>
      </c>
      <c r="AW20" s="62">
        <v>2.16005</v>
      </c>
      <c r="AX20" s="117">
        <v>6.8209600000000004</v>
      </c>
      <c r="AY20" s="39">
        <v>3.4072499999999999</v>
      </c>
      <c r="AZ20" s="62">
        <v>1.87527</v>
      </c>
      <c r="BA20" s="62">
        <v>2.2801799999999997</v>
      </c>
      <c r="BB20" s="39">
        <v>1.7991400000000002</v>
      </c>
      <c r="BC20" s="117">
        <v>8.8836600000000008</v>
      </c>
      <c r="BD20" s="39">
        <v>3.3160400000000001</v>
      </c>
      <c r="BE20" s="62">
        <v>2.22824</v>
      </c>
      <c r="BF20" s="62">
        <v>2.2342900000000001</v>
      </c>
      <c r="BG20" s="39">
        <v>1.59338</v>
      </c>
      <c r="BH20" s="117">
        <v>14.6088</v>
      </c>
      <c r="BI20" s="62">
        <v>3.8</v>
      </c>
      <c r="BJ20" s="62">
        <v>4.2241</v>
      </c>
      <c r="BK20" s="62">
        <v>4.5318399999999999</v>
      </c>
      <c r="BL20" s="62">
        <v>2.6133800000000003</v>
      </c>
      <c r="BM20" s="39">
        <v>16.146999999999998</v>
      </c>
      <c r="BN20" s="62">
        <v>3.4000000000000004</v>
      </c>
      <c r="BO20" s="62">
        <v>2.7</v>
      </c>
      <c r="BP20" s="62">
        <v>3.5</v>
      </c>
      <c r="BQ20" s="62">
        <v>4.3000000000000007</v>
      </c>
      <c r="BR20" s="62">
        <v>15.058999999999999</v>
      </c>
      <c r="BS20" s="39">
        <v>3.2519999999999998</v>
      </c>
      <c r="BT20" s="39">
        <v>4.37</v>
      </c>
      <c r="BU20" s="39">
        <v>2.8769999999999998</v>
      </c>
      <c r="BV20" s="62">
        <v>4.5</v>
      </c>
      <c r="BW20" s="39">
        <v>14.2705</v>
      </c>
      <c r="BX20" s="39">
        <v>3.8860000000000001</v>
      </c>
      <c r="BY20" s="39">
        <v>3.8820000000000001</v>
      </c>
      <c r="BZ20" s="39">
        <v>3.931</v>
      </c>
      <c r="CA20" s="39">
        <v>4.5380000000000003</v>
      </c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</row>
    <row r="21" spans="1:102" ht="16.5">
      <c r="A21" s="39" t="s">
        <v>34</v>
      </c>
      <c r="B21" s="39"/>
      <c r="C21" s="39"/>
      <c r="D21" s="39"/>
      <c r="E21" s="39"/>
      <c r="F21" s="39"/>
      <c r="G21" s="39"/>
      <c r="H21" s="39"/>
      <c r="I21" s="39"/>
      <c r="J21" s="259"/>
      <c r="K21" s="134"/>
      <c r="L21" s="39">
        <v>4.9050000000000002</v>
      </c>
      <c r="M21" s="231">
        <v>2.5369999999999999</v>
      </c>
      <c r="N21" s="39">
        <v>3.282</v>
      </c>
      <c r="O21" s="39">
        <v>3.2949999999999999</v>
      </c>
      <c r="P21" s="39">
        <v>3.1355399999999998</v>
      </c>
      <c r="Q21" s="39">
        <v>7.0129999999999999</v>
      </c>
      <c r="R21" s="39">
        <v>3.4750700000000001</v>
      </c>
      <c r="S21" s="39">
        <v>3.9059599999999999</v>
      </c>
      <c r="T21" s="39">
        <v>10.8706</v>
      </c>
      <c r="U21" s="160">
        <v>3.2138</v>
      </c>
      <c r="V21" s="160">
        <v>3.6758099999999998</v>
      </c>
      <c r="W21" s="160">
        <v>2.8249200000000001</v>
      </c>
      <c r="X21" s="160">
        <v>4.4380200000000007</v>
      </c>
      <c r="Y21" s="53">
        <v>9.1683640000000004</v>
      </c>
      <c r="Z21" s="115">
        <v>3.4753600000000002</v>
      </c>
      <c r="AA21" s="115">
        <v>2.4713310000000002</v>
      </c>
      <c r="AB21" s="115">
        <v>3.0560109999999998</v>
      </c>
      <c r="AC21" s="53">
        <v>2.5872130000000002</v>
      </c>
      <c r="AD21" s="53">
        <v>8.1043859999999999</v>
      </c>
      <c r="AE21" s="39">
        <v>2.53721</v>
      </c>
      <c r="AF21" s="53">
        <v>1.7651829999999999</v>
      </c>
      <c r="AG21" s="53">
        <v>2.2393879999999999</v>
      </c>
      <c r="AH21" s="39">
        <v>2.1876379999999997</v>
      </c>
      <c r="AI21" s="39">
        <v>8.8778430000000004</v>
      </c>
      <c r="AJ21" s="39">
        <v>2.9191500000000001</v>
      </c>
      <c r="AK21" s="39">
        <v>2.6431800000000001</v>
      </c>
      <c r="AL21" s="39">
        <v>2.35073</v>
      </c>
      <c r="AM21" s="39">
        <v>1.53104</v>
      </c>
      <c r="AN21" s="39">
        <v>8.3907100000000003</v>
      </c>
      <c r="AO21" s="39">
        <v>3.0369600000000001</v>
      </c>
      <c r="AP21" s="39">
        <v>3.2853699999999999</v>
      </c>
      <c r="AQ21" s="39">
        <v>3.43126</v>
      </c>
      <c r="AR21" s="39">
        <v>1.9454499999999999</v>
      </c>
      <c r="AS21" s="39">
        <v>7.4688400000000001</v>
      </c>
      <c r="AT21" s="39">
        <v>2.6839117999999997</v>
      </c>
      <c r="AU21" s="62">
        <v>4.2913699999999997</v>
      </c>
      <c r="AV21" s="62">
        <v>3.7196400000000001</v>
      </c>
      <c r="AW21" s="62">
        <v>2.7084700000000002</v>
      </c>
      <c r="AX21" s="117">
        <v>8.4357900000000008</v>
      </c>
      <c r="AY21" s="39">
        <v>5.4225900000000005</v>
      </c>
      <c r="AZ21" s="62">
        <v>3.6364099999999997</v>
      </c>
      <c r="BA21" s="62">
        <v>3.3927100000000001</v>
      </c>
      <c r="BB21" s="39">
        <v>2.6653600000000002</v>
      </c>
      <c r="BC21" s="117">
        <v>10.382099999999999</v>
      </c>
      <c r="BD21" s="39">
        <v>3.3415599999999999</v>
      </c>
      <c r="BE21" s="62">
        <v>3.5476000000000001</v>
      </c>
      <c r="BF21" s="62">
        <v>2.84395</v>
      </c>
      <c r="BG21" s="39">
        <v>2.3467699999999998</v>
      </c>
      <c r="BH21" s="117">
        <v>10.0524</v>
      </c>
      <c r="BI21" s="62">
        <v>5.4</v>
      </c>
      <c r="BJ21" s="62">
        <v>5.0233599999999994</v>
      </c>
      <c r="BK21" s="62">
        <v>4.9669300000000005</v>
      </c>
      <c r="BL21" s="62">
        <v>4.0675699999999999</v>
      </c>
      <c r="BM21" s="39">
        <v>13.379799999999999</v>
      </c>
      <c r="BN21" s="62">
        <v>5.1999999999999993</v>
      </c>
      <c r="BO21" s="62">
        <v>4.2</v>
      </c>
      <c r="BP21" s="62">
        <v>5.6</v>
      </c>
      <c r="BQ21" s="62">
        <v>4.9000000000000004</v>
      </c>
      <c r="BR21" s="62">
        <v>12.698</v>
      </c>
      <c r="BS21" s="39">
        <v>4.8819999999999997</v>
      </c>
      <c r="BT21" s="39">
        <v>3.7130000000000001</v>
      </c>
      <c r="BU21" s="39">
        <v>5.0330000000000004</v>
      </c>
      <c r="BV21" s="62">
        <v>3.9000000000000004</v>
      </c>
      <c r="BW21" s="39">
        <v>14.7302</v>
      </c>
      <c r="BX21" s="39">
        <v>4.7359999999999998</v>
      </c>
      <c r="BY21" s="39">
        <v>5.4089999999999998</v>
      </c>
      <c r="BZ21" s="39">
        <v>7.1749999999999998</v>
      </c>
      <c r="CA21" s="39">
        <v>4.2220000000000004</v>
      </c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</row>
    <row r="22" spans="1:102" ht="16.5">
      <c r="A22" s="39" t="s">
        <v>35</v>
      </c>
      <c r="B22" s="39"/>
      <c r="C22" s="39"/>
      <c r="D22" s="39"/>
      <c r="E22" s="39"/>
      <c r="F22" s="39"/>
      <c r="G22" s="39"/>
      <c r="H22" s="39"/>
      <c r="I22" s="39"/>
      <c r="J22" s="259"/>
      <c r="K22" s="134"/>
      <c r="L22" s="39">
        <v>6.9870000000000001</v>
      </c>
      <c r="M22" s="231">
        <v>8.32</v>
      </c>
      <c r="N22" s="39">
        <v>5.68</v>
      </c>
      <c r="O22" s="39">
        <v>5.9329999999999998</v>
      </c>
      <c r="P22" s="39">
        <v>4.4746300000000003</v>
      </c>
      <c r="Q22" s="39">
        <v>7.2386099999999995</v>
      </c>
      <c r="R22" s="39">
        <v>6.7810600000000001</v>
      </c>
      <c r="S22" s="39">
        <v>6.6361099999999995</v>
      </c>
      <c r="T22" s="39">
        <v>22.6953</v>
      </c>
      <c r="U22" s="160">
        <v>8.0800699999999992</v>
      </c>
      <c r="V22" s="160">
        <v>6.3335900000000001</v>
      </c>
      <c r="W22" s="160">
        <v>5.3706899999999997</v>
      </c>
      <c r="X22" s="160">
        <v>7.3226000000000004</v>
      </c>
      <c r="Y22" s="53">
        <v>22.026599999999998</v>
      </c>
      <c r="Z22" s="115">
        <v>7.799213</v>
      </c>
      <c r="AA22" s="115">
        <v>5.1887479999999995</v>
      </c>
      <c r="AB22" s="115">
        <v>6.7555870000000002</v>
      </c>
      <c r="AC22" s="53">
        <v>5.8191079999999999</v>
      </c>
      <c r="AD22" s="53">
        <v>14.453749999999999</v>
      </c>
      <c r="AE22" s="39">
        <v>6.5093399999999999</v>
      </c>
      <c r="AF22" s="53">
        <v>6.2784049999999993</v>
      </c>
      <c r="AG22" s="53">
        <v>5.5072920000000005</v>
      </c>
      <c r="AH22" s="39">
        <v>6.7606679999999999</v>
      </c>
      <c r="AI22" s="39">
        <v>16.733219999999999</v>
      </c>
      <c r="AJ22" s="39">
        <v>9.5892900000000001</v>
      </c>
      <c r="AK22" s="39">
        <v>6.5387199999999996</v>
      </c>
      <c r="AL22" s="39">
        <v>5.0437700000000003</v>
      </c>
      <c r="AM22" s="39">
        <v>4.5961999999999996</v>
      </c>
      <c r="AN22" s="39">
        <v>17.14</v>
      </c>
      <c r="AO22" s="39">
        <v>8.08338</v>
      </c>
      <c r="AP22" s="39">
        <v>7.4615799999999997</v>
      </c>
      <c r="AQ22" s="39">
        <v>7.3018799999999997</v>
      </c>
      <c r="AR22" s="39">
        <v>6.4348799999999997</v>
      </c>
      <c r="AS22" s="39">
        <v>17.246200000000002</v>
      </c>
      <c r="AT22" s="39">
        <v>8.45139</v>
      </c>
      <c r="AU22" s="62">
        <v>8.2991100000000007</v>
      </c>
      <c r="AV22" s="62">
        <v>7.1231499999999999</v>
      </c>
      <c r="AW22" s="62">
        <v>6.0429000000000004</v>
      </c>
      <c r="AX22" s="117">
        <v>16.8552</v>
      </c>
      <c r="AY22" s="39">
        <v>12.698499999999999</v>
      </c>
      <c r="AZ22" s="62">
        <v>7.0332600000000003</v>
      </c>
      <c r="BA22" s="62">
        <v>7.9515500000000001</v>
      </c>
      <c r="BB22" s="39">
        <v>5.5859700000000005</v>
      </c>
      <c r="BC22" s="117">
        <v>19.103999999999999</v>
      </c>
      <c r="BD22" s="39">
        <v>10.3902</v>
      </c>
      <c r="BE22" s="62">
        <v>7.0719899999999996</v>
      </c>
      <c r="BF22" s="62">
        <v>8.2418200000000006</v>
      </c>
      <c r="BG22" s="39">
        <v>4.2872200000000005</v>
      </c>
      <c r="BH22" s="117">
        <v>21.67</v>
      </c>
      <c r="BI22" s="62">
        <v>12.1</v>
      </c>
      <c r="BJ22" s="62">
        <v>9.5198199999999993</v>
      </c>
      <c r="BK22" s="62">
        <v>11.0082</v>
      </c>
      <c r="BL22" s="62">
        <v>9.7882800000000003</v>
      </c>
      <c r="BM22" s="39">
        <v>27.1082</v>
      </c>
      <c r="BN22" s="62">
        <v>8.6999999999999993</v>
      </c>
      <c r="BO22" s="62">
        <v>9.4</v>
      </c>
      <c r="BP22" s="62">
        <v>11.899999999999999</v>
      </c>
      <c r="BQ22" s="62">
        <v>11.399999999999999</v>
      </c>
      <c r="BR22" s="62">
        <v>21.283000000000001</v>
      </c>
      <c r="BS22" s="39">
        <v>12.465</v>
      </c>
      <c r="BT22" s="39">
        <v>9.7509999999999994</v>
      </c>
      <c r="BU22" s="39">
        <v>6.63</v>
      </c>
      <c r="BV22" s="62">
        <v>10.1</v>
      </c>
      <c r="BW22" s="39">
        <v>30.904399999999999</v>
      </c>
      <c r="BX22" s="39">
        <v>12.701000000000001</v>
      </c>
      <c r="BY22" s="39">
        <v>11.111000000000001</v>
      </c>
      <c r="BZ22" s="39">
        <v>12.076000000000001</v>
      </c>
      <c r="CA22" s="39">
        <v>13.013</v>
      </c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</row>
    <row r="23" spans="1:102" ht="16.5">
      <c r="A23" s="39" t="s">
        <v>36</v>
      </c>
      <c r="B23" s="39"/>
      <c r="C23" s="39"/>
      <c r="D23" s="39"/>
      <c r="E23" s="39"/>
      <c r="F23" s="39"/>
      <c r="G23" s="39"/>
      <c r="H23" s="39"/>
      <c r="I23" s="39"/>
      <c r="J23" s="259"/>
      <c r="K23" s="134"/>
      <c r="L23" s="39">
        <v>19.213000000000001</v>
      </c>
      <c r="M23" s="231">
        <v>19.661999999999999</v>
      </c>
      <c r="N23" s="39">
        <v>15.741</v>
      </c>
      <c r="O23" s="39">
        <v>16.012</v>
      </c>
      <c r="P23" s="39">
        <v>12.2689</v>
      </c>
      <c r="Q23" s="39">
        <v>21.192499999999999</v>
      </c>
      <c r="R23" s="39">
        <v>14.5366</v>
      </c>
      <c r="S23" s="39">
        <v>17.717099999999999</v>
      </c>
      <c r="T23" s="39">
        <v>32.331299999999999</v>
      </c>
      <c r="U23" s="160">
        <v>16.079499999999999</v>
      </c>
      <c r="V23" s="160">
        <v>11.179200000000002</v>
      </c>
      <c r="W23" s="160">
        <v>13.0677</v>
      </c>
      <c r="X23" s="160">
        <v>15.7117</v>
      </c>
      <c r="Y23" s="53">
        <v>29.620180000000001</v>
      </c>
      <c r="Z23" s="115">
        <v>12.43577</v>
      </c>
      <c r="AA23" s="115">
        <v>12.670959999999999</v>
      </c>
      <c r="AB23" s="115">
        <v>12.441459999999999</v>
      </c>
      <c r="AC23" s="53">
        <v>14.43505</v>
      </c>
      <c r="AD23" s="53">
        <v>22.720220000000001</v>
      </c>
      <c r="AE23" s="39">
        <v>14.011900000000001</v>
      </c>
      <c r="AF23" s="53">
        <v>10.8399</v>
      </c>
      <c r="AG23" s="53">
        <v>8.8988070000000015</v>
      </c>
      <c r="AH23" s="39">
        <v>9.9772180000000006</v>
      </c>
      <c r="AI23" s="39">
        <v>25.606850000000001</v>
      </c>
      <c r="AJ23" s="39">
        <v>12</v>
      </c>
      <c r="AK23" s="39">
        <v>9.1059400000000004</v>
      </c>
      <c r="AL23" s="39">
        <v>11.622400000000001</v>
      </c>
      <c r="AM23" s="39">
        <v>10.904199999999999</v>
      </c>
      <c r="AN23" s="39">
        <v>23.7624</v>
      </c>
      <c r="AO23" s="39">
        <v>9.2335100000000008</v>
      </c>
      <c r="AP23" s="39">
        <v>9.5497300000000003</v>
      </c>
      <c r="AQ23" s="39">
        <v>10.745200000000001</v>
      </c>
      <c r="AR23" s="39">
        <v>10.873900000000001</v>
      </c>
      <c r="AS23" s="39">
        <v>21.738900000000001</v>
      </c>
      <c r="AT23" s="39">
        <v>11.8241</v>
      </c>
      <c r="AU23" s="62">
        <v>11.190529999999999</v>
      </c>
      <c r="AV23" s="62">
        <v>12.083309999999999</v>
      </c>
      <c r="AW23" s="115">
        <v>9.7243099999999991</v>
      </c>
      <c r="AX23" s="117">
        <v>19.761399999999998</v>
      </c>
      <c r="AY23" s="39">
        <v>13.839600000000001</v>
      </c>
      <c r="AZ23" s="62">
        <v>10.044600000000001</v>
      </c>
      <c r="BA23" s="62">
        <v>11.548200000000001</v>
      </c>
      <c r="BB23" s="39">
        <v>9.2763399999999994</v>
      </c>
      <c r="BC23" s="117">
        <v>24.01</v>
      </c>
      <c r="BD23" s="39">
        <v>16.021100000000001</v>
      </c>
      <c r="BE23" s="62">
        <v>13.9819</v>
      </c>
      <c r="BF23" s="62">
        <v>10.0639</v>
      </c>
      <c r="BG23" s="39">
        <v>9.4751399999999997</v>
      </c>
      <c r="BH23" s="117">
        <v>20.1372</v>
      </c>
      <c r="BI23" s="62">
        <v>15.6</v>
      </c>
      <c r="BJ23" s="62">
        <v>15.484779999999999</v>
      </c>
      <c r="BK23" s="62">
        <v>15.319700000000001</v>
      </c>
      <c r="BL23" s="62">
        <v>12.108799999999999</v>
      </c>
      <c r="BM23" s="39">
        <v>25.069299999999998</v>
      </c>
      <c r="BN23" s="62">
        <v>13.9</v>
      </c>
      <c r="BO23" s="62">
        <v>12.1</v>
      </c>
      <c r="BP23" s="62">
        <v>13</v>
      </c>
      <c r="BQ23" s="62">
        <v>13.899999999999999</v>
      </c>
      <c r="BR23" s="62">
        <v>26.625</v>
      </c>
      <c r="BS23" s="39">
        <v>15.999000000000001</v>
      </c>
      <c r="BT23" s="39">
        <v>12.090999999999999</v>
      </c>
      <c r="BU23" s="39">
        <v>12.811</v>
      </c>
      <c r="BV23" s="62">
        <v>13.3</v>
      </c>
      <c r="BW23" s="39">
        <v>26.3672</v>
      </c>
      <c r="BX23" s="39">
        <v>15.677</v>
      </c>
      <c r="BY23" s="39">
        <v>14.737</v>
      </c>
      <c r="BZ23" s="39">
        <v>14.807</v>
      </c>
      <c r="CA23" s="39">
        <v>14.49</v>
      </c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</row>
    <row r="24" spans="1:102" ht="16.5">
      <c r="A24" s="39" t="s">
        <v>37</v>
      </c>
      <c r="B24" s="39"/>
      <c r="C24" s="39"/>
      <c r="D24" s="39"/>
      <c r="E24" s="39"/>
      <c r="F24" s="39"/>
      <c r="G24" s="39"/>
      <c r="H24" s="39"/>
      <c r="I24" s="39"/>
      <c r="J24" s="259"/>
      <c r="K24" s="134"/>
      <c r="L24" s="39">
        <v>13.869</v>
      </c>
      <c r="M24" s="231">
        <v>11.542999999999999</v>
      </c>
      <c r="N24" s="39">
        <v>9.0419999999999998</v>
      </c>
      <c r="O24" s="39">
        <v>9.4960000000000004</v>
      </c>
      <c r="P24" s="39">
        <v>6.5488500000000007</v>
      </c>
      <c r="Q24" s="39">
        <v>12.086799999999998</v>
      </c>
      <c r="R24" s="39">
        <v>10.1014</v>
      </c>
      <c r="S24" s="39">
        <v>14.300700000000001</v>
      </c>
      <c r="T24" s="39">
        <v>18.924799999999998</v>
      </c>
      <c r="U24" s="160">
        <v>12.031600000000001</v>
      </c>
      <c r="V24" s="160">
        <v>11.6357</v>
      </c>
      <c r="W24" s="160">
        <v>9.9163499999999996</v>
      </c>
      <c r="X24" s="160">
        <v>12.846200000000001</v>
      </c>
      <c r="Y24" s="53">
        <v>16.657959999999999</v>
      </c>
      <c r="Z24" s="115">
        <v>10.190790000000002</v>
      </c>
      <c r="AA24" s="115">
        <v>9.5052489999999992</v>
      </c>
      <c r="AB24" s="115">
        <v>7.8645460000000007</v>
      </c>
      <c r="AC24" s="53">
        <v>11.909829999999999</v>
      </c>
      <c r="AD24" s="53">
        <v>13.94941</v>
      </c>
      <c r="AE24" s="39">
        <v>9.7224699999999995</v>
      </c>
      <c r="AF24" s="53">
        <v>8.6052710000000001</v>
      </c>
      <c r="AG24" s="53">
        <v>8.715879000000001</v>
      </c>
      <c r="AH24" s="39">
        <v>10.036160000000001</v>
      </c>
      <c r="AI24" s="39">
        <v>16.472110000000001</v>
      </c>
      <c r="AJ24" s="39">
        <v>13.3399</v>
      </c>
      <c r="AK24" s="39">
        <v>8.7892600000000005</v>
      </c>
      <c r="AL24" s="39">
        <v>8.6508099999999999</v>
      </c>
      <c r="AM24" s="39">
        <v>8.7077100000000005</v>
      </c>
      <c r="AN24" s="39">
        <v>14.8917</v>
      </c>
      <c r="AO24" s="39">
        <v>10.5397</v>
      </c>
      <c r="AP24" s="39">
        <v>8.8382299999999994</v>
      </c>
      <c r="AQ24" s="39">
        <v>10.008699999999999</v>
      </c>
      <c r="AR24" s="39">
        <v>8.7565799999999996</v>
      </c>
      <c r="AS24" s="39">
        <v>13.4109</v>
      </c>
      <c r="AT24" s="39">
        <v>9.9113700000000016</v>
      </c>
      <c r="AU24" s="62">
        <v>9.5161599999999993</v>
      </c>
      <c r="AV24" s="62">
        <v>9.5047999999999995</v>
      </c>
      <c r="AW24" s="115">
        <v>8.1852300000000007</v>
      </c>
      <c r="AX24" s="117">
        <v>13.0213</v>
      </c>
      <c r="AY24" s="39">
        <v>10.3582</v>
      </c>
      <c r="AZ24" s="62">
        <v>8.5713200000000001</v>
      </c>
      <c r="BA24" s="62">
        <v>9.4593700000000016</v>
      </c>
      <c r="BB24" s="39">
        <v>7.7104099999999995</v>
      </c>
      <c r="BC24" s="117">
        <v>11.8901</v>
      </c>
      <c r="BD24" s="39">
        <v>8.4218200000000003</v>
      </c>
      <c r="BE24" s="62">
        <v>7.2601100000000001</v>
      </c>
      <c r="BF24" s="62">
        <v>6.6311400000000003</v>
      </c>
      <c r="BG24" s="39">
        <v>7.3747600000000002</v>
      </c>
      <c r="BH24" s="117">
        <v>18.0886</v>
      </c>
      <c r="BI24" s="62">
        <v>9.3000000000000007</v>
      </c>
      <c r="BJ24" s="62">
        <v>8.5199399999999983</v>
      </c>
      <c r="BK24" s="62">
        <v>9.2739399999999996</v>
      </c>
      <c r="BL24" s="62">
        <v>10.759</v>
      </c>
      <c r="BM24" s="39">
        <v>15.2781</v>
      </c>
      <c r="BN24" s="62">
        <v>9.3999999999999986</v>
      </c>
      <c r="BO24" s="62">
        <v>7.1</v>
      </c>
      <c r="BP24" s="62">
        <v>11.8</v>
      </c>
      <c r="BQ24" s="62">
        <v>9.8999999999999986</v>
      </c>
      <c r="BR24" s="62">
        <v>11.44</v>
      </c>
      <c r="BS24" s="39">
        <v>11.298999999999999</v>
      </c>
      <c r="BT24" s="39">
        <v>9.5670000000000002</v>
      </c>
      <c r="BU24" s="39">
        <v>10.279</v>
      </c>
      <c r="BV24" s="62">
        <v>6.6</v>
      </c>
      <c r="BW24" s="39">
        <v>11.239100000000001</v>
      </c>
      <c r="BX24" s="39">
        <v>10.462999999999999</v>
      </c>
      <c r="BY24" s="39">
        <v>12.304</v>
      </c>
      <c r="BZ24" s="39">
        <v>11.361000000000001</v>
      </c>
      <c r="CA24" s="39">
        <v>7.31</v>
      </c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</row>
    <row r="25" spans="1:102" ht="16.5">
      <c r="A25" s="39" t="s">
        <v>38</v>
      </c>
      <c r="B25" s="39"/>
      <c r="C25" s="39"/>
      <c r="D25" s="39"/>
      <c r="E25" s="39"/>
      <c r="F25" s="39"/>
      <c r="G25" s="39"/>
      <c r="H25" s="39"/>
      <c r="I25" s="39"/>
      <c r="J25" s="259"/>
      <c r="K25" s="134"/>
      <c r="L25" s="39">
        <v>8.0879999999999992</v>
      </c>
      <c r="M25" s="231">
        <v>9.577</v>
      </c>
      <c r="N25" s="39">
        <v>6.1379999999999999</v>
      </c>
      <c r="O25" s="39">
        <v>6.6920000000000002</v>
      </c>
      <c r="P25" s="39">
        <v>6.0210299999999997</v>
      </c>
      <c r="Q25" s="39">
        <v>9.9350199999999997</v>
      </c>
      <c r="R25" s="39">
        <v>5.3854600000000001</v>
      </c>
      <c r="S25" s="39">
        <v>6.8845499999999999</v>
      </c>
      <c r="T25" s="39">
        <v>8.9922299999999993</v>
      </c>
      <c r="U25" s="160">
        <v>9.2138600000000004</v>
      </c>
      <c r="V25" s="160">
        <v>6.2740600000000004</v>
      </c>
      <c r="W25" s="160">
        <v>4.1885699999999995</v>
      </c>
      <c r="X25" s="160">
        <v>6.6763500000000002</v>
      </c>
      <c r="Y25" s="53">
        <v>8.1931820000000002</v>
      </c>
      <c r="Z25" s="115">
        <v>6.2723069999999996</v>
      </c>
      <c r="AA25" s="115">
        <v>4.3835829999999998</v>
      </c>
      <c r="AB25" s="115">
        <v>5.6897849999999996</v>
      </c>
      <c r="AC25" s="53">
        <v>6.0698470000000002</v>
      </c>
      <c r="AD25" s="53">
        <v>6.5811599999999997</v>
      </c>
      <c r="AE25" s="39">
        <v>5.1724800000000002</v>
      </c>
      <c r="AF25" s="53">
        <v>4.484769</v>
      </c>
      <c r="AG25" s="53">
        <v>4.9629340000000006</v>
      </c>
      <c r="AH25" s="39">
        <v>5.4244849999999998</v>
      </c>
      <c r="AI25" s="39">
        <v>7.6051130000000002</v>
      </c>
      <c r="AJ25" s="39">
        <v>5.5282099999999996</v>
      </c>
      <c r="AK25" s="39">
        <v>4.976</v>
      </c>
      <c r="AL25" s="39">
        <v>4.4978499999999997</v>
      </c>
      <c r="AM25" s="39">
        <v>3.66187</v>
      </c>
      <c r="AN25" s="39">
        <v>4.2218900000000001</v>
      </c>
      <c r="AO25" s="39">
        <v>5.4299799999999996</v>
      </c>
      <c r="AP25" s="39">
        <v>3.3917099999999998</v>
      </c>
      <c r="AQ25" s="39">
        <v>3.29149</v>
      </c>
      <c r="AR25" s="39">
        <v>3.3308</v>
      </c>
      <c r="AS25" s="39">
        <v>4.3680599999999998</v>
      </c>
      <c r="AT25" s="39">
        <v>3.6485100000000004</v>
      </c>
      <c r="AU25" s="62">
        <v>2.6537899999999999</v>
      </c>
      <c r="AV25" s="62">
        <v>4.0125399999999996</v>
      </c>
      <c r="AW25" s="115">
        <v>3.1004200000000002</v>
      </c>
      <c r="AX25" s="117">
        <v>4.46007</v>
      </c>
      <c r="AY25" s="39">
        <v>3.6869800000000001</v>
      </c>
      <c r="AZ25" s="62">
        <v>2.3089299999999997</v>
      </c>
      <c r="BA25" s="62">
        <v>3.7006999999999999</v>
      </c>
      <c r="BB25" s="39">
        <v>3.9150999999999998</v>
      </c>
      <c r="BC25" s="117">
        <v>5.6070099999999998</v>
      </c>
      <c r="BD25" s="39">
        <v>3.4174699999999998</v>
      </c>
      <c r="BE25" s="62">
        <v>2.9498600000000001</v>
      </c>
      <c r="BF25" s="62">
        <v>2.8299099999999999</v>
      </c>
      <c r="BG25" s="39">
        <v>3.0587499999999999</v>
      </c>
      <c r="BH25" s="117">
        <v>3.59951</v>
      </c>
      <c r="BI25" s="62">
        <v>5.5</v>
      </c>
      <c r="BJ25" s="62">
        <v>3.1858999999999997</v>
      </c>
      <c r="BK25" s="62">
        <v>2.8330300000000004</v>
      </c>
      <c r="BL25" s="62">
        <v>3.7722199999999999</v>
      </c>
      <c r="BM25" s="39">
        <v>4.3124900000000004</v>
      </c>
      <c r="BN25" s="62">
        <v>4</v>
      </c>
      <c r="BO25" s="62">
        <v>2.6</v>
      </c>
      <c r="BP25" s="62">
        <v>4.5</v>
      </c>
      <c r="BQ25" s="62">
        <v>2.4</v>
      </c>
      <c r="BR25" s="62">
        <v>4.87</v>
      </c>
      <c r="BS25" s="39">
        <v>3.2010000000000001</v>
      </c>
      <c r="BT25" s="39">
        <v>3.29</v>
      </c>
      <c r="BU25" s="39">
        <v>3.581</v>
      </c>
      <c r="BV25" s="62">
        <v>3.2</v>
      </c>
      <c r="BW25" s="39">
        <v>4.0423099999999996</v>
      </c>
      <c r="BX25" s="39">
        <v>3.5070000000000001</v>
      </c>
      <c r="BY25" s="39">
        <v>2.9609999999999999</v>
      </c>
      <c r="BZ25" s="39">
        <v>2.6539999999999999</v>
      </c>
      <c r="CA25" s="39">
        <v>2.5779999999999998</v>
      </c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</row>
    <row r="26" spans="1:102" ht="16.5">
      <c r="A26" s="39" t="s">
        <v>39</v>
      </c>
      <c r="B26" s="39"/>
      <c r="C26" s="39"/>
      <c r="D26" s="39"/>
      <c r="E26" s="39"/>
      <c r="F26" s="39"/>
      <c r="G26" s="39"/>
      <c r="H26" s="39"/>
      <c r="I26" s="39"/>
      <c r="J26" s="134"/>
      <c r="K26" s="134"/>
      <c r="L26" s="39">
        <v>0.63400000000000001</v>
      </c>
      <c r="M26" s="231">
        <v>0.35599999999999998</v>
      </c>
      <c r="N26" s="39">
        <v>0.73399999999999999</v>
      </c>
      <c r="O26" s="39">
        <v>0.54900000000000004</v>
      </c>
      <c r="P26" s="39">
        <v>0.42442940000000001</v>
      </c>
      <c r="Q26" s="39">
        <v>0.55968790000000002</v>
      </c>
      <c r="R26" s="39">
        <v>0.63812440000000004</v>
      </c>
      <c r="S26" s="39">
        <v>0.50236809999999998</v>
      </c>
      <c r="T26" s="39">
        <v>1.10914</v>
      </c>
      <c r="U26" s="160">
        <v>0.86452130000000005</v>
      </c>
      <c r="V26" s="160">
        <v>0.63461630000000002</v>
      </c>
      <c r="W26" s="160">
        <v>0.67613559999999995</v>
      </c>
      <c r="X26" s="160">
        <v>0.97936369999999995</v>
      </c>
      <c r="Y26" s="53">
        <v>0.95930130000000002</v>
      </c>
      <c r="Z26" s="115">
        <v>0.70581879999999997</v>
      </c>
      <c r="AA26" s="115">
        <v>0.62079269999999998</v>
      </c>
      <c r="AB26" s="115">
        <v>0.62431190000000003</v>
      </c>
      <c r="AC26" s="53">
        <v>0.81494940000000005</v>
      </c>
      <c r="AD26" s="53">
        <v>0.8141022</v>
      </c>
      <c r="AE26" s="39">
        <v>0.59172230000000003</v>
      </c>
      <c r="AF26" s="53">
        <v>0.37154759999999998</v>
      </c>
      <c r="AG26" s="53">
        <v>0.89710990000000002</v>
      </c>
      <c r="AH26" s="39">
        <v>1.0157</v>
      </c>
      <c r="AI26" s="39">
        <v>0.89231459999999996</v>
      </c>
      <c r="AJ26" s="39">
        <v>1.3490800000000001</v>
      </c>
      <c r="AK26" s="39">
        <v>0.421186</v>
      </c>
      <c r="AL26" s="39">
        <v>0.39652979999999999</v>
      </c>
      <c r="AM26" s="39">
        <v>0.59820790000000001</v>
      </c>
      <c r="AN26" s="39">
        <v>0.47966209999999998</v>
      </c>
      <c r="AO26" s="39">
        <v>0.3244823</v>
      </c>
      <c r="AP26" s="39">
        <v>0.15879280000000001</v>
      </c>
      <c r="AQ26" s="39">
        <v>0.5635426</v>
      </c>
      <c r="AR26" s="39">
        <v>0.31092239999999999</v>
      </c>
      <c r="AS26" s="39">
        <v>0.48552289999999998</v>
      </c>
      <c r="AT26" s="39">
        <v>0.88230580000000014</v>
      </c>
      <c r="AU26" s="62">
        <v>0.29435351999999998</v>
      </c>
      <c r="AV26" s="62">
        <v>0.27680074999999998</v>
      </c>
      <c r="AW26" s="115">
        <v>0.46077430000000003</v>
      </c>
      <c r="AX26" s="117">
        <v>0.55082660000000006</v>
      </c>
      <c r="AY26" s="39">
        <v>0.60361629999999999</v>
      </c>
      <c r="AZ26" s="62">
        <v>0.4268034</v>
      </c>
      <c r="BA26" s="62">
        <v>0.74760289999999996</v>
      </c>
      <c r="BB26" s="39">
        <v>0.47792279999999998</v>
      </c>
      <c r="BC26" s="117">
        <v>0.55916860000000002</v>
      </c>
      <c r="BD26" s="39">
        <v>0.51422129999999999</v>
      </c>
      <c r="BE26" s="62">
        <v>0.43347590000000003</v>
      </c>
      <c r="BF26" s="62">
        <v>0.50880179999999997</v>
      </c>
      <c r="BG26" s="39">
        <v>0.38322079999999997</v>
      </c>
      <c r="BH26" s="117">
        <v>0.27989009999999998</v>
      </c>
      <c r="BI26" s="62">
        <v>0.8</v>
      </c>
      <c r="BJ26" s="62">
        <v>0.4499283</v>
      </c>
      <c r="BK26" s="62">
        <v>0.1392746</v>
      </c>
      <c r="BL26" s="62">
        <v>0.14142169999999998</v>
      </c>
      <c r="BM26" s="39">
        <v>0.67827709999999997</v>
      </c>
      <c r="BN26" s="62">
        <v>0.2</v>
      </c>
      <c r="BO26" s="62">
        <v>0.5</v>
      </c>
      <c r="BP26" s="62">
        <v>0.5</v>
      </c>
      <c r="BQ26" s="62">
        <v>1</v>
      </c>
      <c r="BR26" s="62">
        <v>0.55200000000000005</v>
      </c>
      <c r="BS26" s="39">
        <v>0.49</v>
      </c>
      <c r="BT26" s="39">
        <v>0.56599999999999995</v>
      </c>
      <c r="BU26" s="39">
        <v>0.42699999999999999</v>
      </c>
      <c r="BV26" s="62">
        <v>0.4</v>
      </c>
      <c r="BW26" s="39">
        <v>0.78467330000000002</v>
      </c>
      <c r="BX26" s="39">
        <v>0.34200000000000003</v>
      </c>
      <c r="BY26" s="39">
        <v>0.36599999999999999</v>
      </c>
      <c r="BZ26" s="39">
        <v>0.16400000000000001</v>
      </c>
      <c r="CA26" s="39">
        <v>0.26300000000000001</v>
      </c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</row>
    <row r="27" spans="1:102" ht="16.5">
      <c r="A27" s="39" t="s">
        <v>40</v>
      </c>
      <c r="B27" s="179"/>
      <c r="C27" s="179"/>
      <c r="D27" s="179"/>
      <c r="E27" s="179"/>
      <c r="F27" s="179"/>
      <c r="G27" s="179"/>
      <c r="H27" s="39"/>
      <c r="I27" s="39"/>
      <c r="J27" s="134"/>
      <c r="K27" s="134"/>
      <c r="L27" s="179">
        <v>0</v>
      </c>
      <c r="M27" s="231">
        <v>0.10199999999999999</v>
      </c>
      <c r="N27" s="179">
        <v>0</v>
      </c>
      <c r="O27" s="179">
        <v>9.5000000000000001E-2</v>
      </c>
      <c r="P27" s="39">
        <v>0.14753649999999999</v>
      </c>
      <c r="Q27" s="39">
        <v>0</v>
      </c>
      <c r="R27" s="39">
        <v>29.063700000000001</v>
      </c>
      <c r="S27" s="39">
        <v>0</v>
      </c>
      <c r="T27" s="39">
        <v>0.11295520000000001</v>
      </c>
      <c r="U27" s="160">
        <v>7.9778049999999989E-2</v>
      </c>
      <c r="V27" s="160">
        <v>0</v>
      </c>
      <c r="W27" s="160">
        <v>0</v>
      </c>
      <c r="X27" s="160">
        <v>0</v>
      </c>
      <c r="Y27" s="53">
        <v>7.8170110000000001E-2</v>
      </c>
      <c r="Z27" s="115">
        <v>0.19738749999999999</v>
      </c>
      <c r="AA27" s="115">
        <v>0</v>
      </c>
      <c r="AB27" s="115">
        <v>0.1407523</v>
      </c>
      <c r="AC27" s="53">
        <v>0</v>
      </c>
      <c r="AD27" s="53">
        <v>0</v>
      </c>
      <c r="AE27" s="39"/>
      <c r="AF27" s="53">
        <v>7.6538659999999994E-2</v>
      </c>
      <c r="AG27" s="53"/>
      <c r="AH27" s="39"/>
      <c r="AI27" s="39">
        <v>4.2714349999999998E-2</v>
      </c>
      <c r="AJ27" s="39">
        <v>0.10138460000000001</v>
      </c>
      <c r="AK27" s="39"/>
      <c r="AL27" s="39"/>
      <c r="AM27" s="39"/>
      <c r="AN27" s="39">
        <v>2.025836E-2</v>
      </c>
      <c r="AO27" s="39"/>
      <c r="AP27" s="39"/>
      <c r="AQ27" s="39"/>
      <c r="AR27" s="39">
        <v>9.0542609999999996E-2</v>
      </c>
      <c r="AS27" s="39">
        <v>1.794604E-2</v>
      </c>
      <c r="AT27" s="39"/>
      <c r="AU27" s="62"/>
      <c r="AV27" s="62"/>
      <c r="AW27" s="115"/>
      <c r="AX27" s="117" t="s">
        <v>71</v>
      </c>
      <c r="AY27" s="39"/>
      <c r="AZ27" s="62"/>
      <c r="BA27" s="62"/>
      <c r="BB27" s="39"/>
      <c r="BC27" s="117">
        <v>0.98027019999999998</v>
      </c>
      <c r="BD27" s="39"/>
      <c r="BE27" s="62"/>
      <c r="BF27" s="62"/>
      <c r="BG27" s="39"/>
      <c r="BH27" s="117">
        <v>41.094499999999996</v>
      </c>
      <c r="BI27" s="62"/>
      <c r="BJ27" s="62"/>
      <c r="BK27" s="62"/>
      <c r="BL27" s="62"/>
      <c r="BM27" s="39">
        <v>2.3778150000000001E-2</v>
      </c>
      <c r="BN27" s="62"/>
      <c r="BO27" s="62"/>
      <c r="BP27" s="62"/>
      <c r="BQ27" s="62"/>
      <c r="BR27" s="62">
        <v>0.16400000000000001</v>
      </c>
      <c r="BS27" s="39"/>
      <c r="BT27" s="39"/>
      <c r="BU27" s="39"/>
      <c r="BV27" s="62"/>
      <c r="BW27" s="39">
        <v>0.19869490000000001</v>
      </c>
      <c r="BX27" s="39"/>
      <c r="BY27" s="39"/>
      <c r="BZ27" s="39"/>
      <c r="CA27" s="39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</row>
    <row r="28" spans="1:102" s="3" customFormat="1" ht="16.5">
      <c r="A28" s="40" t="s">
        <v>19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>
        <f>SUM(L19:L27)</f>
        <v>54.706000000000003</v>
      </c>
      <c r="M28" s="232">
        <f>SUM(M19:M27)</f>
        <v>53.866999999999997</v>
      </c>
      <c r="N28" s="232">
        <f>SUM(N19:N27)</f>
        <v>42.988999999999997</v>
      </c>
      <c r="O28" s="232">
        <f>SUM(O19:O27)</f>
        <v>44.152000000000001</v>
      </c>
      <c r="P28" s="40">
        <f>SUM(P19:P27)</f>
        <v>34.443591700000006</v>
      </c>
      <c r="Q28" s="40">
        <f t="shared" ref="Q28:S28" si="3">SUM(Q19:Q27)</f>
        <v>62.518227199999991</v>
      </c>
      <c r="R28" s="40">
        <f t="shared" si="3"/>
        <v>72.336651430000003</v>
      </c>
      <c r="S28" s="40">
        <f t="shared" si="3"/>
        <v>51.208215049999993</v>
      </c>
      <c r="T28" s="40">
        <f>SUM(T19:T27)</f>
        <v>107.15062519999999</v>
      </c>
      <c r="U28" s="161">
        <v>53.025978049999999</v>
      </c>
      <c r="V28" s="161">
        <v>42.2714414</v>
      </c>
      <c r="W28" s="161">
        <v>37.881576099999997</v>
      </c>
      <c r="X28" s="161">
        <v>49.085472199999998</v>
      </c>
      <c r="Y28" s="109">
        <f>SUM(Y19:Y27)</f>
        <v>96.958605410000004</v>
      </c>
      <c r="Z28" s="109">
        <f>SUM(Z19:Z27)</f>
        <v>42.9543496</v>
      </c>
      <c r="AA28" s="109">
        <f t="shared" ref="AA28:AI28" si="4">SUM(AA19:AA27)</f>
        <v>36.440605900000001</v>
      </c>
      <c r="AB28" s="109">
        <f t="shared" si="4"/>
        <v>38.842443200000005</v>
      </c>
      <c r="AC28" s="109">
        <f t="shared" si="4"/>
        <v>44.170255500000003</v>
      </c>
      <c r="AD28" s="109">
        <f t="shared" si="4"/>
        <v>74.670716199999987</v>
      </c>
      <c r="AE28" s="109">
        <f t="shared" si="4"/>
        <v>40.616178099999999</v>
      </c>
      <c r="AF28" s="109">
        <f t="shared" si="4"/>
        <v>34.844836259999994</v>
      </c>
      <c r="AG28" s="109">
        <f t="shared" si="4"/>
        <v>32.850559820000001</v>
      </c>
      <c r="AH28" s="109">
        <f t="shared" si="4"/>
        <v>37.694449300000002</v>
      </c>
      <c r="AI28" s="109">
        <f t="shared" si="4"/>
        <v>85.332569950000007</v>
      </c>
      <c r="AJ28" s="40">
        <v>48.852699999999999</v>
      </c>
      <c r="AK28" s="40">
        <v>34.164900000000003</v>
      </c>
      <c r="AL28" s="40">
        <v>35.464199999999998</v>
      </c>
      <c r="AM28" s="40">
        <v>32.003900000000002</v>
      </c>
      <c r="AN28" s="40">
        <v>79.694900000000004</v>
      </c>
      <c r="AO28" s="40">
        <v>38.528399999999998</v>
      </c>
      <c r="AP28" s="40">
        <v>35.317799999999998</v>
      </c>
      <c r="AQ28" s="40">
        <v>38.496099999999998</v>
      </c>
      <c r="AR28" s="40">
        <v>34.761600000000001</v>
      </c>
      <c r="AS28" s="40">
        <v>72.016000000000005</v>
      </c>
      <c r="AT28" s="40">
        <v>40.335699999999996</v>
      </c>
      <c r="AU28" s="61">
        <v>38.528800000000004</v>
      </c>
      <c r="AV28" s="61">
        <v>39.647300000000001</v>
      </c>
      <c r="AW28" s="113">
        <v>33.092700000000001</v>
      </c>
      <c r="AX28" s="112">
        <v>71.956100000000006</v>
      </c>
      <c r="AY28" s="40">
        <v>50.7333</v>
      </c>
      <c r="AZ28" s="61">
        <v>34.991500000000002</v>
      </c>
      <c r="BA28" s="61">
        <v>40.022500000000001</v>
      </c>
      <c r="BB28" s="40">
        <v>32.081000000000003</v>
      </c>
      <c r="BC28" s="112">
        <v>84.633300000000006</v>
      </c>
      <c r="BD28" s="40">
        <v>46.390599999999999</v>
      </c>
      <c r="BE28" s="61">
        <v>38.171999999999997</v>
      </c>
      <c r="BF28" s="61">
        <v>33.581699999999998</v>
      </c>
      <c r="BG28" s="40">
        <v>28.680599999999998</v>
      </c>
      <c r="BH28" s="112">
        <v>133.24700000000001</v>
      </c>
      <c r="BI28" s="61">
        <v>53.399999999999991</v>
      </c>
      <c r="BJ28" s="61">
        <v>46.9639071</v>
      </c>
      <c r="BK28" s="61">
        <v>48.3996</v>
      </c>
      <c r="BL28" s="61">
        <v>44.1004</v>
      </c>
      <c r="BM28" s="40">
        <v>106.40900000000001</v>
      </c>
      <c r="BN28" s="40">
        <v>45.2</v>
      </c>
      <c r="BO28" s="61">
        <v>39.200000000000003</v>
      </c>
      <c r="BP28" s="61">
        <v>51.8</v>
      </c>
      <c r="BQ28" s="61">
        <v>48.899999999999991</v>
      </c>
      <c r="BR28" s="61">
        <v>97.352000000000004</v>
      </c>
      <c r="BS28" s="40">
        <v>52.158000000000001</v>
      </c>
      <c r="BT28" s="40">
        <v>44.29</v>
      </c>
      <c r="BU28" s="40">
        <v>42.575000000000003</v>
      </c>
      <c r="BV28" s="61">
        <v>43</v>
      </c>
      <c r="BW28" s="40">
        <v>106.958</v>
      </c>
      <c r="BX28" s="40">
        <v>52.101999999999997</v>
      </c>
      <c r="BY28" s="40">
        <v>51.728999999999999</v>
      </c>
      <c r="BZ28" s="40">
        <v>53.33</v>
      </c>
      <c r="CA28" s="40">
        <v>46.994</v>
      </c>
      <c r="CB28" s="66"/>
      <c r="CC28" s="66"/>
      <c r="CD28" s="66"/>
      <c r="CE28" s="66"/>
      <c r="CF28" s="66"/>
      <c r="CG28" s="66"/>
      <c r="CH28" s="66"/>
      <c r="CI28" s="66"/>
      <c r="CJ28" s="66"/>
      <c r="CK28" s="66"/>
      <c r="CL28" s="66"/>
      <c r="CM28" s="66"/>
      <c r="CN28" s="66"/>
      <c r="CO28" s="66"/>
      <c r="CP28" s="66"/>
      <c r="CQ28" s="66"/>
      <c r="CR28" s="66"/>
      <c r="CS28" s="66"/>
      <c r="CT28" s="66"/>
      <c r="CU28" s="66"/>
      <c r="CV28" s="66"/>
      <c r="CW28" s="66"/>
      <c r="CX28" s="66"/>
    </row>
    <row r="29" spans="1:102" s="3" customFormat="1" ht="16.5">
      <c r="A29" s="40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232"/>
      <c r="N29" s="239"/>
      <c r="O29" s="239"/>
      <c r="P29" s="40"/>
      <c r="Q29" s="40"/>
      <c r="R29" s="40"/>
      <c r="S29" s="40"/>
      <c r="T29" s="40"/>
      <c r="U29" s="161"/>
      <c r="V29" s="161"/>
      <c r="W29" s="161"/>
      <c r="X29" s="161"/>
      <c r="Y29" s="109"/>
      <c r="Z29" s="109"/>
      <c r="AA29" s="109"/>
      <c r="AB29" s="109"/>
      <c r="AC29" s="109"/>
      <c r="AD29" s="109"/>
      <c r="AE29" s="109"/>
      <c r="AF29" s="109"/>
      <c r="AG29" s="109"/>
      <c r="AH29" s="109"/>
      <c r="AI29" s="109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61"/>
      <c r="AV29" s="61"/>
      <c r="AW29" s="113"/>
      <c r="AX29" s="112"/>
      <c r="AY29" s="40"/>
      <c r="AZ29" s="61"/>
      <c r="BA29" s="61"/>
      <c r="BB29" s="40"/>
      <c r="BC29" s="112"/>
      <c r="BD29" s="40"/>
      <c r="BE29" s="61"/>
      <c r="BF29" s="61"/>
      <c r="BG29" s="40"/>
      <c r="BH29" s="112"/>
      <c r="BI29" s="61"/>
      <c r="BJ29" s="61"/>
      <c r="BK29" s="61"/>
      <c r="BL29" s="61"/>
      <c r="BM29" s="40"/>
      <c r="BN29" s="40"/>
      <c r="BO29" s="61"/>
      <c r="BP29" s="61"/>
      <c r="BQ29" s="61"/>
      <c r="BR29" s="61"/>
      <c r="BS29" s="40"/>
      <c r="BT29" s="40"/>
      <c r="BU29" s="40"/>
      <c r="BV29" s="61"/>
      <c r="BW29" s="40"/>
      <c r="BX29" s="40"/>
      <c r="BY29" s="40"/>
      <c r="BZ29" s="40"/>
      <c r="CA29" s="40"/>
      <c r="CB29" s="66"/>
      <c r="CC29" s="66"/>
      <c r="CD29" s="66"/>
      <c r="CE29" s="66"/>
      <c r="CF29" s="66"/>
      <c r="CG29" s="66"/>
      <c r="CH29" s="66"/>
      <c r="CI29" s="66"/>
      <c r="CJ29" s="66"/>
      <c r="CK29" s="66"/>
      <c r="CL29" s="66"/>
      <c r="CM29" s="66"/>
      <c r="CN29" s="66"/>
      <c r="CO29" s="66"/>
      <c r="CP29" s="66"/>
      <c r="CQ29" s="66"/>
      <c r="CR29" s="66"/>
      <c r="CS29" s="66"/>
      <c r="CT29" s="66"/>
      <c r="CU29" s="66"/>
      <c r="CV29" s="66"/>
      <c r="CW29" s="66"/>
      <c r="CX29" s="66"/>
    </row>
    <row r="30" spans="1:102" s="3" customFormat="1" ht="16.5">
      <c r="A30" s="51" t="s">
        <v>72</v>
      </c>
      <c r="B30" s="40"/>
      <c r="C30" s="40"/>
      <c r="D30" s="40"/>
      <c r="E30" s="40"/>
      <c r="F30" s="40"/>
      <c r="G30" s="40"/>
      <c r="H30" s="40"/>
      <c r="I30" s="40"/>
      <c r="J30" s="166"/>
      <c r="K30" s="166"/>
      <c r="L30" s="40"/>
      <c r="M30" s="232"/>
      <c r="N30" s="239"/>
      <c r="O30" s="239"/>
      <c r="P30" s="40"/>
      <c r="Q30" s="40"/>
      <c r="R30" s="40"/>
      <c r="S30" s="40"/>
      <c r="T30" s="40"/>
      <c r="U30" s="161"/>
      <c r="V30" s="161"/>
      <c r="W30" s="161"/>
      <c r="X30" s="161"/>
      <c r="Y30" s="109"/>
      <c r="Z30" s="109"/>
      <c r="AA30" s="109"/>
      <c r="AB30" s="109"/>
      <c r="AC30" s="109"/>
      <c r="AD30" s="109"/>
      <c r="AE30" s="109"/>
      <c r="AF30" s="109"/>
      <c r="AG30" s="109"/>
      <c r="AH30" s="109"/>
      <c r="AI30" s="109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61"/>
      <c r="AV30" s="61"/>
      <c r="AW30" s="113"/>
      <c r="AX30" s="112"/>
      <c r="AY30" s="40"/>
      <c r="AZ30" s="61"/>
      <c r="BA30" s="61"/>
      <c r="BB30" s="40"/>
      <c r="BC30" s="112"/>
      <c r="BD30" s="40"/>
      <c r="BE30" s="61"/>
      <c r="BF30" s="61"/>
      <c r="BG30" s="40"/>
      <c r="BH30" s="112"/>
      <c r="BI30" s="61"/>
      <c r="BJ30" s="61"/>
      <c r="BK30" s="61"/>
      <c r="BL30" s="61"/>
      <c r="BM30" s="40"/>
      <c r="BN30" s="40"/>
      <c r="BO30" s="61"/>
      <c r="BP30" s="61"/>
      <c r="BQ30" s="61"/>
      <c r="BR30" s="61"/>
      <c r="BS30" s="40"/>
      <c r="BT30" s="40"/>
      <c r="BU30" s="40"/>
      <c r="BV30" s="61"/>
      <c r="BW30" s="40"/>
      <c r="BX30" s="40"/>
      <c r="BY30" s="40"/>
      <c r="BZ30" s="40"/>
      <c r="CA30" s="40"/>
      <c r="CB30" s="66"/>
      <c r="CC30" s="66"/>
      <c r="CD30" s="66"/>
      <c r="CE30" s="66"/>
      <c r="CF30" s="66"/>
      <c r="CG30" s="66"/>
      <c r="CH30" s="66"/>
      <c r="CI30" s="66"/>
      <c r="CJ30" s="66"/>
      <c r="CK30" s="66"/>
      <c r="CL30" s="66"/>
      <c r="CM30" s="66"/>
      <c r="CN30" s="66"/>
      <c r="CO30" s="66"/>
      <c r="CP30" s="66"/>
      <c r="CQ30" s="66"/>
      <c r="CR30" s="66"/>
      <c r="CS30" s="66"/>
      <c r="CT30" s="66"/>
      <c r="CU30" s="66"/>
      <c r="CV30" s="66"/>
      <c r="CW30" s="66"/>
      <c r="CX30" s="66"/>
    </row>
    <row r="31" spans="1:102" s="3" customFormat="1" ht="16.5">
      <c r="A31" s="241" t="s">
        <v>21</v>
      </c>
      <c r="B31" s="139">
        <v>0.114</v>
      </c>
      <c r="C31" s="172">
        <v>0.14399999999999999</v>
      </c>
      <c r="D31" s="139">
        <v>0.61199999999999999</v>
      </c>
      <c r="E31" s="139">
        <v>0.109</v>
      </c>
      <c r="F31" s="139">
        <v>0.29899999999999999</v>
      </c>
      <c r="G31" s="139">
        <v>0.39100000000000001</v>
      </c>
      <c r="H31" s="39">
        <v>0.47599999999999998</v>
      </c>
      <c r="I31" s="134"/>
      <c r="J31" s="39">
        <v>0.27800000000000002</v>
      </c>
      <c r="K31" s="231">
        <v>0.19</v>
      </c>
      <c r="L31" s="40"/>
      <c r="M31" s="166"/>
      <c r="N31" s="239"/>
      <c r="O31" s="239"/>
      <c r="P31" s="40"/>
      <c r="Q31" s="40"/>
      <c r="R31" s="40"/>
      <c r="S31" s="40"/>
      <c r="T31" s="40"/>
      <c r="U31" s="161"/>
      <c r="V31" s="161"/>
      <c r="W31" s="161"/>
      <c r="X31" s="161"/>
      <c r="Y31" s="109"/>
      <c r="Z31" s="109"/>
      <c r="AA31" s="109"/>
      <c r="AB31" s="109"/>
      <c r="AC31" s="109"/>
      <c r="AD31" s="109"/>
      <c r="AE31" s="109"/>
      <c r="AF31" s="109"/>
      <c r="AG31" s="109"/>
      <c r="AH31" s="109"/>
      <c r="AI31" s="109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61"/>
      <c r="AV31" s="61"/>
      <c r="AW31" s="113"/>
      <c r="AX31" s="112"/>
      <c r="AY31" s="40"/>
      <c r="AZ31" s="61"/>
      <c r="BA31" s="61"/>
      <c r="BB31" s="40"/>
      <c r="BC31" s="112"/>
      <c r="BD31" s="40"/>
      <c r="BE31" s="61"/>
      <c r="BF31" s="61"/>
      <c r="BG31" s="40"/>
      <c r="BH31" s="112"/>
      <c r="BI31" s="61"/>
      <c r="BJ31" s="61"/>
      <c r="BK31" s="61"/>
      <c r="BL31" s="61"/>
      <c r="BM31" s="40"/>
      <c r="BN31" s="40"/>
      <c r="BO31" s="61"/>
      <c r="BP31" s="61"/>
      <c r="BQ31" s="61"/>
      <c r="BR31" s="61"/>
      <c r="BS31" s="40"/>
      <c r="BT31" s="40"/>
      <c r="BU31" s="40"/>
      <c r="BV31" s="61"/>
      <c r="BW31" s="40"/>
      <c r="BX31" s="40"/>
      <c r="BY31" s="40"/>
      <c r="BZ31" s="40"/>
      <c r="CA31" s="40"/>
      <c r="CB31" s="66"/>
      <c r="CC31" s="66"/>
      <c r="CD31" s="66"/>
      <c r="CE31" s="66"/>
      <c r="CF31" s="66"/>
      <c r="CG31" s="66"/>
      <c r="CH31" s="66"/>
      <c r="CI31" s="66"/>
      <c r="CJ31" s="66"/>
      <c r="CK31" s="66"/>
      <c r="CL31" s="66"/>
      <c r="CM31" s="66"/>
      <c r="CN31" s="66"/>
      <c r="CO31" s="66"/>
      <c r="CP31" s="66"/>
      <c r="CQ31" s="66"/>
      <c r="CR31" s="66"/>
      <c r="CS31" s="66"/>
      <c r="CT31" s="66"/>
      <c r="CU31" s="66"/>
      <c r="CV31" s="66"/>
      <c r="CW31" s="66"/>
      <c r="CX31" s="66"/>
    </row>
    <row r="32" spans="1:102" s="3" customFormat="1" ht="16.5">
      <c r="A32" s="241" t="s">
        <v>146</v>
      </c>
      <c r="B32" s="139"/>
      <c r="C32" s="139"/>
      <c r="D32" s="139"/>
      <c r="E32" s="139"/>
      <c r="F32" s="139"/>
      <c r="G32" s="139"/>
      <c r="H32" s="39">
        <v>9.9000000000000005E-2</v>
      </c>
      <c r="I32" s="39">
        <v>8.7999999999999995E-2</v>
      </c>
      <c r="J32" s="134"/>
      <c r="K32" s="134"/>
      <c r="L32" s="40"/>
      <c r="M32" s="166"/>
      <c r="N32" s="239"/>
      <c r="O32" s="239"/>
      <c r="P32" s="40"/>
      <c r="Q32" s="40"/>
      <c r="R32" s="40"/>
      <c r="S32" s="40"/>
      <c r="T32" s="40"/>
      <c r="U32" s="161"/>
      <c r="V32" s="161"/>
      <c r="W32" s="161"/>
      <c r="X32" s="161"/>
      <c r="Y32" s="109"/>
      <c r="Z32" s="109"/>
      <c r="AA32" s="109"/>
      <c r="AB32" s="109"/>
      <c r="AC32" s="109"/>
      <c r="AD32" s="109"/>
      <c r="AE32" s="109"/>
      <c r="AF32" s="109"/>
      <c r="AG32" s="109"/>
      <c r="AH32" s="109"/>
      <c r="AI32" s="109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61"/>
      <c r="AV32" s="61"/>
      <c r="AW32" s="113"/>
      <c r="AX32" s="112"/>
      <c r="AY32" s="40"/>
      <c r="AZ32" s="61"/>
      <c r="BA32" s="61"/>
      <c r="BB32" s="40"/>
      <c r="BC32" s="112"/>
      <c r="BD32" s="40"/>
      <c r="BE32" s="61"/>
      <c r="BF32" s="61"/>
      <c r="BG32" s="40"/>
      <c r="BH32" s="112"/>
      <c r="BI32" s="61"/>
      <c r="BJ32" s="61"/>
      <c r="BK32" s="61"/>
      <c r="BL32" s="61"/>
      <c r="BM32" s="40"/>
      <c r="BN32" s="40"/>
      <c r="BO32" s="61"/>
      <c r="BP32" s="61"/>
      <c r="BQ32" s="61"/>
      <c r="BR32" s="61"/>
      <c r="BS32" s="40"/>
      <c r="BT32" s="40"/>
      <c r="BU32" s="40"/>
      <c r="BV32" s="61"/>
      <c r="BW32" s="40"/>
      <c r="BX32" s="40"/>
      <c r="BY32" s="40"/>
      <c r="BZ32" s="40"/>
      <c r="CA32" s="40"/>
      <c r="CB32" s="66"/>
      <c r="CC32" s="66"/>
      <c r="CD32" s="66"/>
      <c r="CE32" s="66"/>
      <c r="CF32" s="66"/>
      <c r="CG32" s="66"/>
      <c r="CH32" s="66"/>
      <c r="CI32" s="66"/>
      <c r="CJ32" s="66"/>
      <c r="CK32" s="66"/>
      <c r="CL32" s="66"/>
      <c r="CM32" s="66"/>
      <c r="CN32" s="66"/>
      <c r="CO32" s="66"/>
      <c r="CP32" s="66"/>
      <c r="CQ32" s="66"/>
      <c r="CR32" s="66"/>
      <c r="CS32" s="66"/>
      <c r="CT32" s="66"/>
      <c r="CU32" s="66"/>
      <c r="CV32" s="66"/>
      <c r="CW32" s="66"/>
      <c r="CX32" s="66"/>
    </row>
    <row r="33" spans="1:102" s="3" customFormat="1" ht="16.5">
      <c r="A33" s="241" t="s">
        <v>147</v>
      </c>
      <c r="B33" s="139">
        <v>3.0760000000000001</v>
      </c>
      <c r="C33" s="172">
        <v>3.78</v>
      </c>
      <c r="D33" s="139">
        <v>4.6689999999999996</v>
      </c>
      <c r="E33" s="139">
        <v>4.46</v>
      </c>
      <c r="F33" s="139">
        <v>4.46</v>
      </c>
      <c r="G33" s="139">
        <v>4.8140000000000001</v>
      </c>
      <c r="H33" s="39">
        <v>4.1689999999999996</v>
      </c>
      <c r="I33" s="39">
        <v>3.9359999999999999</v>
      </c>
      <c r="J33" s="39">
        <v>5.14</v>
      </c>
      <c r="K33" s="231">
        <v>4.8970000000000002</v>
      </c>
      <c r="L33" s="40"/>
      <c r="M33" s="166"/>
      <c r="N33" s="239"/>
      <c r="O33" s="239"/>
      <c r="P33" s="40"/>
      <c r="Q33" s="40"/>
      <c r="R33" s="40"/>
      <c r="S33" s="40"/>
      <c r="T33" s="40"/>
      <c r="U33" s="161"/>
      <c r="V33" s="161"/>
      <c r="W33" s="161"/>
      <c r="X33" s="161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61"/>
      <c r="AV33" s="61"/>
      <c r="AW33" s="113"/>
      <c r="AX33" s="112"/>
      <c r="AY33" s="40"/>
      <c r="AZ33" s="61"/>
      <c r="BA33" s="61"/>
      <c r="BB33" s="40"/>
      <c r="BC33" s="112"/>
      <c r="BD33" s="40"/>
      <c r="BE33" s="61"/>
      <c r="BF33" s="61"/>
      <c r="BG33" s="40"/>
      <c r="BH33" s="112"/>
      <c r="BI33" s="61"/>
      <c r="BJ33" s="61"/>
      <c r="BK33" s="61"/>
      <c r="BL33" s="61"/>
      <c r="BM33" s="40"/>
      <c r="BN33" s="40"/>
      <c r="BO33" s="61"/>
      <c r="BP33" s="61"/>
      <c r="BQ33" s="61"/>
      <c r="BR33" s="61"/>
      <c r="BS33" s="40"/>
      <c r="BT33" s="40"/>
      <c r="BU33" s="40"/>
      <c r="BV33" s="61"/>
      <c r="BW33" s="40"/>
      <c r="BX33" s="40"/>
      <c r="BY33" s="40"/>
      <c r="BZ33" s="40"/>
      <c r="CA33" s="40"/>
      <c r="CB33" s="66"/>
      <c r="CC33" s="66"/>
      <c r="CD33" s="66"/>
      <c r="CE33" s="66"/>
      <c r="CF33" s="66"/>
      <c r="CG33" s="66"/>
      <c r="CH33" s="66"/>
      <c r="CI33" s="66"/>
      <c r="CJ33" s="66"/>
      <c r="CK33" s="66"/>
      <c r="CL33" s="66"/>
      <c r="CM33" s="66"/>
      <c r="CN33" s="66"/>
      <c r="CO33" s="66"/>
      <c r="CP33" s="66"/>
      <c r="CQ33" s="66"/>
      <c r="CR33" s="66"/>
      <c r="CS33" s="66"/>
      <c r="CT33" s="66"/>
      <c r="CU33" s="66"/>
      <c r="CV33" s="66"/>
      <c r="CW33" s="66"/>
      <c r="CX33" s="66"/>
    </row>
    <row r="34" spans="1:102" s="3" customFormat="1" ht="16.5">
      <c r="A34" s="241" t="s">
        <v>148</v>
      </c>
      <c r="B34" s="139">
        <v>3.6</v>
      </c>
      <c r="C34" s="172">
        <v>3.472</v>
      </c>
      <c r="D34" s="139">
        <v>4.016</v>
      </c>
      <c r="E34" s="139">
        <v>3.617</v>
      </c>
      <c r="F34" s="139">
        <v>2.9849999999999999</v>
      </c>
      <c r="G34" s="139">
        <v>3.681</v>
      </c>
      <c r="H34" s="39">
        <v>2.4180000000000001</v>
      </c>
      <c r="I34" s="39">
        <v>4.0190000000000001</v>
      </c>
      <c r="J34" s="39">
        <v>5.3120000000000003</v>
      </c>
      <c r="K34" s="231">
        <v>2.843</v>
      </c>
      <c r="L34" s="40"/>
      <c r="M34" s="166"/>
      <c r="N34" s="239"/>
      <c r="O34" s="239"/>
      <c r="P34" s="40"/>
      <c r="Q34" s="40"/>
      <c r="R34" s="40"/>
      <c r="S34" s="40"/>
      <c r="T34" s="40"/>
      <c r="U34" s="161"/>
      <c r="V34" s="161"/>
      <c r="W34" s="161"/>
      <c r="X34" s="161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61"/>
      <c r="AV34" s="61"/>
      <c r="AW34" s="113"/>
      <c r="AX34" s="112"/>
      <c r="AY34" s="40"/>
      <c r="AZ34" s="61"/>
      <c r="BA34" s="61"/>
      <c r="BB34" s="40"/>
      <c r="BC34" s="112"/>
      <c r="BD34" s="40"/>
      <c r="BE34" s="61"/>
      <c r="BF34" s="61"/>
      <c r="BG34" s="40"/>
      <c r="BH34" s="112"/>
      <c r="BI34" s="61"/>
      <c r="BJ34" s="61"/>
      <c r="BK34" s="61"/>
      <c r="BL34" s="61"/>
      <c r="BM34" s="40"/>
      <c r="BN34" s="40"/>
      <c r="BO34" s="61"/>
      <c r="BP34" s="61"/>
      <c r="BQ34" s="61"/>
      <c r="BR34" s="61"/>
      <c r="BS34" s="40"/>
      <c r="BT34" s="40"/>
      <c r="BU34" s="40"/>
      <c r="BV34" s="61"/>
      <c r="BW34" s="40"/>
      <c r="BX34" s="40"/>
      <c r="BY34" s="40"/>
      <c r="BZ34" s="40"/>
      <c r="CA34" s="40"/>
      <c r="CB34" s="66"/>
      <c r="CC34" s="66"/>
      <c r="CD34" s="66"/>
      <c r="CE34" s="66"/>
      <c r="CF34" s="66"/>
      <c r="CG34" s="66"/>
      <c r="CH34" s="66"/>
      <c r="CI34" s="66"/>
      <c r="CJ34" s="66"/>
      <c r="CK34" s="66"/>
      <c r="CL34" s="66"/>
      <c r="CM34" s="66"/>
      <c r="CN34" s="66"/>
      <c r="CO34" s="66"/>
      <c r="CP34" s="66"/>
      <c r="CQ34" s="66"/>
      <c r="CR34" s="66"/>
      <c r="CS34" s="66"/>
      <c r="CT34" s="66"/>
      <c r="CU34" s="66"/>
      <c r="CV34" s="66"/>
      <c r="CW34" s="66"/>
      <c r="CX34" s="66"/>
    </row>
    <row r="35" spans="1:102" s="3" customFormat="1" ht="16.5">
      <c r="A35" s="241" t="s">
        <v>149</v>
      </c>
      <c r="B35" s="139">
        <v>10.680999999999999</v>
      </c>
      <c r="C35" s="172">
        <v>9.8049999999999997</v>
      </c>
      <c r="D35" s="139">
        <v>17.024999999999999</v>
      </c>
      <c r="E35" s="139">
        <v>14.38</v>
      </c>
      <c r="F35" s="139">
        <v>10.303000000000001</v>
      </c>
      <c r="G35" s="139">
        <v>12.528</v>
      </c>
      <c r="H35" s="39">
        <v>13.601000000000001</v>
      </c>
      <c r="I35" s="39">
        <v>11.919</v>
      </c>
      <c r="J35" s="39">
        <v>13.14</v>
      </c>
      <c r="K35" s="231">
        <v>14.222</v>
      </c>
      <c r="L35" s="40"/>
      <c r="M35" s="166"/>
      <c r="N35" s="239"/>
      <c r="O35" s="239"/>
      <c r="P35" s="40"/>
      <c r="Q35" s="40"/>
      <c r="R35" s="40"/>
      <c r="S35" s="40"/>
      <c r="T35" s="40"/>
      <c r="U35" s="161"/>
      <c r="V35" s="161"/>
      <c r="W35" s="161"/>
      <c r="X35" s="161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61"/>
      <c r="AV35" s="61"/>
      <c r="AW35" s="113"/>
      <c r="AX35" s="112"/>
      <c r="AY35" s="40"/>
      <c r="AZ35" s="61"/>
      <c r="BA35" s="61"/>
      <c r="BB35" s="40"/>
      <c r="BC35" s="112"/>
      <c r="BD35" s="40"/>
      <c r="BE35" s="61"/>
      <c r="BF35" s="61"/>
      <c r="BG35" s="40"/>
      <c r="BH35" s="112"/>
      <c r="BI35" s="61"/>
      <c r="BJ35" s="61"/>
      <c r="BK35" s="61"/>
      <c r="BL35" s="61"/>
      <c r="BM35" s="40"/>
      <c r="BN35" s="40"/>
      <c r="BO35" s="61"/>
      <c r="BP35" s="61"/>
      <c r="BQ35" s="61"/>
      <c r="BR35" s="61"/>
      <c r="BS35" s="40"/>
      <c r="BT35" s="40"/>
      <c r="BU35" s="40"/>
      <c r="BV35" s="61"/>
      <c r="BW35" s="40"/>
      <c r="BX35" s="40"/>
      <c r="BY35" s="40"/>
      <c r="BZ35" s="40"/>
      <c r="CA35" s="40"/>
      <c r="CB35" s="66"/>
      <c r="CC35" s="66"/>
      <c r="CD35" s="66"/>
      <c r="CE35" s="66"/>
      <c r="CF35" s="66"/>
      <c r="CG35" s="66"/>
      <c r="CH35" s="66"/>
      <c r="CI35" s="66"/>
      <c r="CJ35" s="66"/>
      <c r="CK35" s="66"/>
      <c r="CL35" s="66"/>
      <c r="CM35" s="66"/>
      <c r="CN35" s="66"/>
      <c r="CO35" s="66"/>
      <c r="CP35" s="66"/>
      <c r="CQ35" s="66"/>
      <c r="CR35" s="66"/>
      <c r="CS35" s="66"/>
      <c r="CT35" s="66"/>
      <c r="CU35" s="66"/>
      <c r="CV35" s="66"/>
      <c r="CW35" s="66"/>
      <c r="CX35" s="66"/>
    </row>
    <row r="36" spans="1:102" s="3" customFormat="1" ht="16.5">
      <c r="A36" s="241" t="s">
        <v>150</v>
      </c>
      <c r="B36" s="139">
        <v>1.0680000000000001</v>
      </c>
      <c r="C36" s="172">
        <v>1.3169999999999999</v>
      </c>
      <c r="D36" s="139">
        <v>1.55</v>
      </c>
      <c r="E36" s="139">
        <v>2.8</v>
      </c>
      <c r="F36" s="139">
        <v>1.5189999999999999</v>
      </c>
      <c r="G36" s="139">
        <v>1.22</v>
      </c>
      <c r="H36" s="39">
        <v>0.39</v>
      </c>
      <c r="I36" s="39">
        <v>0.39200000000000002</v>
      </c>
      <c r="J36" s="39">
        <v>0.8</v>
      </c>
      <c r="K36" s="231">
        <v>1.609</v>
      </c>
      <c r="L36" s="40"/>
      <c r="M36" s="166"/>
      <c r="N36" s="239"/>
      <c r="O36" s="166"/>
      <c r="P36" s="40"/>
      <c r="Q36" s="40"/>
      <c r="R36" s="40"/>
      <c r="S36" s="40"/>
      <c r="T36" s="40"/>
      <c r="U36" s="161"/>
      <c r="V36" s="161"/>
      <c r="W36" s="161"/>
      <c r="X36" s="161"/>
      <c r="Y36" s="109"/>
      <c r="Z36" s="109"/>
      <c r="AA36" s="109"/>
      <c r="AB36" s="109"/>
      <c r="AC36" s="109"/>
      <c r="AD36" s="109"/>
      <c r="AE36" s="109"/>
      <c r="AF36" s="109"/>
      <c r="AG36" s="109"/>
      <c r="AH36" s="109"/>
      <c r="AI36" s="109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61"/>
      <c r="AV36" s="61"/>
      <c r="AW36" s="113"/>
      <c r="AX36" s="112"/>
      <c r="AY36" s="40"/>
      <c r="AZ36" s="61"/>
      <c r="BA36" s="61"/>
      <c r="BB36" s="40"/>
      <c r="BC36" s="112"/>
      <c r="BD36" s="40"/>
      <c r="BE36" s="61"/>
      <c r="BF36" s="61"/>
      <c r="BG36" s="40"/>
      <c r="BH36" s="112"/>
      <c r="BI36" s="61"/>
      <c r="BJ36" s="61"/>
      <c r="BK36" s="61"/>
      <c r="BL36" s="61"/>
      <c r="BM36" s="40"/>
      <c r="BN36" s="40"/>
      <c r="BO36" s="61"/>
      <c r="BP36" s="61"/>
      <c r="BQ36" s="61"/>
      <c r="BR36" s="61"/>
      <c r="BS36" s="40"/>
      <c r="BT36" s="40"/>
      <c r="BU36" s="40"/>
      <c r="BV36" s="61"/>
      <c r="BW36" s="40"/>
      <c r="BX36" s="40"/>
      <c r="BY36" s="40"/>
      <c r="BZ36" s="40"/>
      <c r="CA36" s="40"/>
      <c r="CB36" s="66"/>
      <c r="CC36" s="66"/>
      <c r="CD36" s="66"/>
      <c r="CE36" s="66"/>
      <c r="CF36" s="66"/>
      <c r="CG36" s="66"/>
      <c r="CH36" s="66"/>
      <c r="CI36" s="66"/>
      <c r="CJ36" s="66"/>
      <c r="CK36" s="66"/>
      <c r="CL36" s="66"/>
      <c r="CM36" s="66"/>
      <c r="CN36" s="66"/>
      <c r="CO36" s="66"/>
      <c r="CP36" s="66"/>
      <c r="CQ36" s="66"/>
      <c r="CR36" s="66"/>
      <c r="CS36" s="66"/>
      <c r="CT36" s="66"/>
      <c r="CU36" s="66"/>
      <c r="CV36" s="66"/>
      <c r="CW36" s="66"/>
      <c r="CX36" s="66"/>
    </row>
    <row r="37" spans="1:102" s="3" customFormat="1" ht="16.5">
      <c r="A37" s="241" t="s">
        <v>151</v>
      </c>
      <c r="B37" s="139"/>
      <c r="C37" s="139"/>
      <c r="D37" s="139">
        <v>0.121</v>
      </c>
      <c r="E37" s="139">
        <v>0.108</v>
      </c>
      <c r="F37" s="139"/>
      <c r="G37" s="139"/>
      <c r="H37" s="134"/>
      <c r="I37" s="134"/>
      <c r="J37" s="39">
        <v>6.6000000000000003E-2</v>
      </c>
      <c r="K37" s="134"/>
      <c r="L37" s="40"/>
      <c r="M37" s="166"/>
      <c r="N37" s="239"/>
      <c r="O37" s="166"/>
      <c r="P37" s="40"/>
      <c r="Q37" s="40"/>
      <c r="R37" s="40"/>
      <c r="S37" s="40"/>
      <c r="T37" s="40"/>
      <c r="U37" s="161"/>
      <c r="V37" s="161"/>
      <c r="W37" s="161"/>
      <c r="X37" s="161"/>
      <c r="Y37" s="109"/>
      <c r="Z37" s="109"/>
      <c r="AA37" s="109"/>
      <c r="AB37" s="109"/>
      <c r="AC37" s="109"/>
      <c r="AD37" s="109"/>
      <c r="AE37" s="109"/>
      <c r="AF37" s="109"/>
      <c r="AG37" s="109"/>
      <c r="AH37" s="109"/>
      <c r="AI37" s="109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61"/>
      <c r="AV37" s="61"/>
      <c r="AW37" s="113"/>
      <c r="AX37" s="112"/>
      <c r="AY37" s="40"/>
      <c r="AZ37" s="61"/>
      <c r="BA37" s="61"/>
      <c r="BB37" s="40"/>
      <c r="BC37" s="112"/>
      <c r="BD37" s="40"/>
      <c r="BE37" s="61"/>
      <c r="BF37" s="61"/>
      <c r="BG37" s="40"/>
      <c r="BH37" s="112"/>
      <c r="BI37" s="61"/>
      <c r="BJ37" s="61"/>
      <c r="BK37" s="61"/>
      <c r="BL37" s="61"/>
      <c r="BM37" s="40"/>
      <c r="BN37" s="40"/>
      <c r="BO37" s="61"/>
      <c r="BP37" s="61"/>
      <c r="BQ37" s="61"/>
      <c r="BR37" s="61"/>
      <c r="BS37" s="40"/>
      <c r="BT37" s="40"/>
      <c r="BU37" s="40"/>
      <c r="BV37" s="61"/>
      <c r="BW37" s="40"/>
      <c r="BX37" s="40"/>
      <c r="BY37" s="40"/>
      <c r="BZ37" s="40"/>
      <c r="CA37" s="40"/>
      <c r="CB37" s="66"/>
      <c r="CC37" s="66"/>
      <c r="CD37" s="66"/>
      <c r="CE37" s="66"/>
      <c r="CF37" s="66"/>
      <c r="CG37" s="66"/>
      <c r="CH37" s="66"/>
      <c r="CI37" s="66"/>
      <c r="CJ37" s="66"/>
      <c r="CK37" s="66"/>
      <c r="CL37" s="66"/>
      <c r="CM37" s="66"/>
      <c r="CN37" s="66"/>
      <c r="CO37" s="66"/>
      <c r="CP37" s="66"/>
      <c r="CQ37" s="66"/>
      <c r="CR37" s="66"/>
      <c r="CS37" s="66"/>
      <c r="CT37" s="66"/>
      <c r="CU37" s="66"/>
      <c r="CV37" s="66"/>
      <c r="CW37" s="66"/>
      <c r="CX37" s="66"/>
    </row>
    <row r="38" spans="1:102" s="3" customFormat="1" ht="16.5">
      <c r="A38" s="241" t="s">
        <v>152</v>
      </c>
      <c r="B38" s="139">
        <v>2.7090000000000001</v>
      </c>
      <c r="C38" s="172">
        <v>2.2639999999999998</v>
      </c>
      <c r="D38" s="139">
        <v>3.214</v>
      </c>
      <c r="E38" s="139">
        <v>2.3250000000000002</v>
      </c>
      <c r="F38" s="139">
        <v>2.54</v>
      </c>
      <c r="G38" s="139">
        <v>2.0739999999999998</v>
      </c>
      <c r="H38" s="39">
        <v>3.1739999999999999</v>
      </c>
      <c r="I38" s="39">
        <v>2.7850000000000001</v>
      </c>
      <c r="J38" s="39">
        <v>2.52</v>
      </c>
      <c r="K38" s="231">
        <v>3.2080000000000002</v>
      </c>
      <c r="L38" s="40"/>
      <c r="M38" s="166"/>
      <c r="N38" s="239"/>
      <c r="O38" s="166"/>
      <c r="P38" s="40"/>
      <c r="Q38" s="40"/>
      <c r="R38" s="40"/>
      <c r="S38" s="40"/>
      <c r="T38" s="40"/>
      <c r="U38" s="161"/>
      <c r="V38" s="161"/>
      <c r="W38" s="161"/>
      <c r="X38" s="161"/>
      <c r="Y38" s="109"/>
      <c r="Z38" s="109"/>
      <c r="AA38" s="109"/>
      <c r="AB38" s="109"/>
      <c r="AC38" s="109"/>
      <c r="AD38" s="109"/>
      <c r="AE38" s="109"/>
      <c r="AF38" s="109"/>
      <c r="AG38" s="109"/>
      <c r="AH38" s="109"/>
      <c r="AI38" s="109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61"/>
      <c r="AV38" s="61"/>
      <c r="AW38" s="113"/>
      <c r="AX38" s="112"/>
      <c r="AY38" s="40"/>
      <c r="AZ38" s="61"/>
      <c r="BA38" s="61"/>
      <c r="BB38" s="40"/>
      <c r="BC38" s="112"/>
      <c r="BD38" s="40"/>
      <c r="BE38" s="61"/>
      <c r="BF38" s="61"/>
      <c r="BG38" s="40"/>
      <c r="BH38" s="112"/>
      <c r="BI38" s="61"/>
      <c r="BJ38" s="61"/>
      <c r="BK38" s="61"/>
      <c r="BL38" s="61"/>
      <c r="BM38" s="40"/>
      <c r="BN38" s="40"/>
      <c r="BO38" s="61"/>
      <c r="BP38" s="61"/>
      <c r="BQ38" s="61"/>
      <c r="BR38" s="61"/>
      <c r="BS38" s="40"/>
      <c r="BT38" s="40"/>
      <c r="BU38" s="40"/>
      <c r="BV38" s="61"/>
      <c r="BW38" s="40"/>
      <c r="BX38" s="40"/>
      <c r="BY38" s="40"/>
      <c r="BZ38" s="40"/>
      <c r="CA38" s="40"/>
      <c r="CB38" s="66"/>
      <c r="CC38" s="66"/>
      <c r="CD38" s="66"/>
      <c r="CE38" s="66"/>
      <c r="CF38" s="66"/>
      <c r="CG38" s="66"/>
      <c r="CH38" s="66"/>
      <c r="CI38" s="66"/>
      <c r="CJ38" s="66"/>
      <c r="CK38" s="66"/>
      <c r="CL38" s="66"/>
      <c r="CM38" s="66"/>
      <c r="CN38" s="66"/>
      <c r="CO38" s="66"/>
      <c r="CP38" s="66"/>
      <c r="CQ38" s="66"/>
      <c r="CR38" s="66"/>
      <c r="CS38" s="66"/>
      <c r="CT38" s="66"/>
      <c r="CU38" s="66"/>
      <c r="CV38" s="66"/>
      <c r="CW38" s="66"/>
      <c r="CX38" s="66"/>
    </row>
    <row r="39" spans="1:102" s="3" customFormat="1" ht="16.5">
      <c r="A39" s="241" t="s">
        <v>153</v>
      </c>
      <c r="B39" s="139">
        <v>2.5840000000000001</v>
      </c>
      <c r="C39" s="172">
        <v>1.8560000000000001</v>
      </c>
      <c r="D39" s="139">
        <v>2.1749999999999998</v>
      </c>
      <c r="E39" s="139">
        <v>1.887</v>
      </c>
      <c r="F39" s="139">
        <v>2.2509999999999999</v>
      </c>
      <c r="G39" s="139">
        <v>2.0739999999999998</v>
      </c>
      <c r="H39" s="39">
        <v>2.0190000000000001</v>
      </c>
      <c r="I39" s="39">
        <v>1.905</v>
      </c>
      <c r="J39" s="39">
        <v>2.7050000000000001</v>
      </c>
      <c r="K39" s="231">
        <v>2.9529999999999998</v>
      </c>
      <c r="L39" s="40"/>
      <c r="M39" s="166"/>
      <c r="N39" s="239"/>
      <c r="O39" s="166"/>
      <c r="P39" s="40"/>
      <c r="Q39" s="40"/>
      <c r="R39" s="40"/>
      <c r="S39" s="40"/>
      <c r="T39" s="40"/>
      <c r="U39" s="161"/>
      <c r="V39" s="161"/>
      <c r="W39" s="161"/>
      <c r="X39" s="161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61"/>
      <c r="AV39" s="61"/>
      <c r="AW39" s="113"/>
      <c r="AX39" s="112"/>
      <c r="AY39" s="40"/>
      <c r="AZ39" s="61"/>
      <c r="BA39" s="61"/>
      <c r="BB39" s="40"/>
      <c r="BC39" s="112"/>
      <c r="BD39" s="40"/>
      <c r="BE39" s="61"/>
      <c r="BF39" s="61"/>
      <c r="BG39" s="40"/>
      <c r="BH39" s="112"/>
      <c r="BI39" s="61"/>
      <c r="BJ39" s="61"/>
      <c r="BK39" s="61"/>
      <c r="BL39" s="61"/>
      <c r="BM39" s="40"/>
      <c r="BN39" s="40"/>
      <c r="BO39" s="61"/>
      <c r="BP39" s="61"/>
      <c r="BQ39" s="61"/>
      <c r="BR39" s="61"/>
      <c r="BS39" s="40"/>
      <c r="BT39" s="40"/>
      <c r="BU39" s="40"/>
      <c r="BV39" s="61"/>
      <c r="BW39" s="40"/>
      <c r="BX39" s="40"/>
      <c r="BY39" s="40"/>
      <c r="BZ39" s="40"/>
      <c r="CA39" s="40"/>
      <c r="CB39" s="66"/>
      <c r="CC39" s="66"/>
      <c r="CD39" s="66"/>
      <c r="CE39" s="66"/>
      <c r="CF39" s="66"/>
      <c r="CG39" s="66"/>
      <c r="CH39" s="66"/>
      <c r="CI39" s="66"/>
      <c r="CJ39" s="66"/>
      <c r="CK39" s="66"/>
      <c r="CL39" s="66"/>
      <c r="CM39" s="66"/>
      <c r="CN39" s="66"/>
      <c r="CO39" s="66"/>
      <c r="CP39" s="66"/>
      <c r="CQ39" s="66"/>
      <c r="CR39" s="66"/>
      <c r="CS39" s="66"/>
      <c r="CT39" s="66"/>
      <c r="CU39" s="66"/>
      <c r="CV39" s="66"/>
      <c r="CW39" s="66"/>
      <c r="CX39" s="66"/>
    </row>
    <row r="40" spans="1:102" s="3" customFormat="1" ht="16.5">
      <c r="A40" s="241" t="s">
        <v>154</v>
      </c>
      <c r="B40" s="139">
        <v>8.5660000000000007</v>
      </c>
      <c r="C40" s="172">
        <v>9.7319999999999993</v>
      </c>
      <c r="D40" s="139">
        <v>9.6869999999999994</v>
      </c>
      <c r="E40" s="139">
        <v>6.2089999999999996</v>
      </c>
      <c r="F40" s="139">
        <v>6.3570000000000002</v>
      </c>
      <c r="G40" s="139">
        <v>5.46</v>
      </c>
      <c r="H40" s="39">
        <v>8.6809999999999992</v>
      </c>
      <c r="I40" s="39">
        <v>5.944</v>
      </c>
      <c r="J40" s="39">
        <v>9.1449999999999996</v>
      </c>
      <c r="K40" s="231">
        <v>6.4009999999999998</v>
      </c>
      <c r="L40" s="40"/>
      <c r="M40" s="166"/>
      <c r="N40" s="239"/>
      <c r="O40" s="166"/>
      <c r="P40" s="40"/>
      <c r="Q40" s="40"/>
      <c r="R40" s="40"/>
      <c r="S40" s="40"/>
      <c r="T40" s="40"/>
      <c r="U40" s="161"/>
      <c r="V40" s="161"/>
      <c r="W40" s="161"/>
      <c r="X40" s="161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61"/>
      <c r="AV40" s="61"/>
      <c r="AW40" s="113"/>
      <c r="AX40" s="112"/>
      <c r="AY40" s="40"/>
      <c r="AZ40" s="61"/>
      <c r="BA40" s="61"/>
      <c r="BB40" s="40"/>
      <c r="BC40" s="112"/>
      <c r="BD40" s="40"/>
      <c r="BE40" s="61"/>
      <c r="BF40" s="61"/>
      <c r="BG40" s="40"/>
      <c r="BH40" s="112"/>
      <c r="BI40" s="61"/>
      <c r="BJ40" s="61"/>
      <c r="BK40" s="61"/>
      <c r="BL40" s="61"/>
      <c r="BM40" s="40"/>
      <c r="BN40" s="40"/>
      <c r="BO40" s="61"/>
      <c r="BP40" s="61"/>
      <c r="BQ40" s="61"/>
      <c r="BR40" s="61"/>
      <c r="BS40" s="40"/>
      <c r="BT40" s="40"/>
      <c r="BU40" s="40"/>
      <c r="BV40" s="61"/>
      <c r="BW40" s="40"/>
      <c r="BX40" s="40"/>
      <c r="BY40" s="40"/>
      <c r="BZ40" s="40"/>
      <c r="CA40" s="40"/>
      <c r="CB40" s="66"/>
      <c r="CC40" s="66"/>
      <c r="CD40" s="66"/>
      <c r="CE40" s="66"/>
      <c r="CF40" s="66"/>
      <c r="CG40" s="66"/>
      <c r="CH40" s="66"/>
      <c r="CI40" s="66"/>
      <c r="CJ40" s="66"/>
      <c r="CK40" s="66"/>
      <c r="CL40" s="66"/>
      <c r="CM40" s="66"/>
      <c r="CN40" s="66"/>
      <c r="CO40" s="66"/>
      <c r="CP40" s="66"/>
      <c r="CQ40" s="66"/>
      <c r="CR40" s="66"/>
      <c r="CS40" s="66"/>
      <c r="CT40" s="66"/>
      <c r="CU40" s="66"/>
      <c r="CV40" s="66"/>
      <c r="CW40" s="66"/>
      <c r="CX40" s="66"/>
    </row>
    <row r="41" spans="1:102" s="3" customFormat="1" ht="16.5">
      <c r="A41" s="241" t="s">
        <v>155</v>
      </c>
      <c r="B41" s="139">
        <v>1.4630000000000001</v>
      </c>
      <c r="C41" s="323"/>
      <c r="D41" s="139">
        <v>0.88300000000000001</v>
      </c>
      <c r="E41" s="139">
        <v>0.623</v>
      </c>
      <c r="F41" s="139">
        <v>0.40400000000000003</v>
      </c>
      <c r="G41" s="139">
        <v>0.96099999999999997</v>
      </c>
      <c r="H41" s="39">
        <v>0.52400000000000002</v>
      </c>
      <c r="I41" s="39">
        <v>1.028</v>
      </c>
      <c r="J41" s="39">
        <v>0.92400000000000004</v>
      </c>
      <c r="K41" s="231">
        <v>0.55000000000000004</v>
      </c>
      <c r="L41" s="40"/>
      <c r="M41" s="166"/>
      <c r="N41" s="239"/>
      <c r="O41" s="166"/>
      <c r="P41" s="40"/>
      <c r="Q41" s="40"/>
      <c r="R41" s="40"/>
      <c r="S41" s="40"/>
      <c r="T41" s="40"/>
      <c r="U41" s="161"/>
      <c r="V41" s="161"/>
      <c r="W41" s="161"/>
      <c r="X41" s="161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61"/>
      <c r="AV41" s="61"/>
      <c r="AW41" s="113"/>
      <c r="AX41" s="112"/>
      <c r="AY41" s="40"/>
      <c r="AZ41" s="61"/>
      <c r="BA41" s="61"/>
      <c r="BB41" s="40"/>
      <c r="BC41" s="112"/>
      <c r="BD41" s="40"/>
      <c r="BE41" s="61"/>
      <c r="BF41" s="61"/>
      <c r="BG41" s="40"/>
      <c r="BH41" s="112"/>
      <c r="BI41" s="61"/>
      <c r="BJ41" s="61"/>
      <c r="BK41" s="61"/>
      <c r="BL41" s="61"/>
      <c r="BM41" s="40"/>
      <c r="BN41" s="40"/>
      <c r="BO41" s="61"/>
      <c r="BP41" s="61"/>
      <c r="BQ41" s="61"/>
      <c r="BR41" s="61"/>
      <c r="BS41" s="40"/>
      <c r="BT41" s="40"/>
      <c r="BU41" s="40"/>
      <c r="BV41" s="61"/>
      <c r="BW41" s="40"/>
      <c r="BX41" s="40"/>
      <c r="BY41" s="40"/>
      <c r="BZ41" s="40"/>
      <c r="CA41" s="40"/>
      <c r="CB41" s="66"/>
      <c r="CC41" s="66"/>
      <c r="CD41" s="66"/>
      <c r="CE41" s="66"/>
      <c r="CF41" s="66"/>
      <c r="CG41" s="66"/>
      <c r="CH41" s="66"/>
      <c r="CI41" s="66"/>
      <c r="CJ41" s="66"/>
      <c r="CK41" s="66"/>
      <c r="CL41" s="66"/>
      <c r="CM41" s="66"/>
      <c r="CN41" s="66"/>
      <c r="CO41" s="66"/>
      <c r="CP41" s="66"/>
      <c r="CQ41" s="66"/>
      <c r="CR41" s="66"/>
      <c r="CS41" s="66"/>
      <c r="CT41" s="66"/>
      <c r="CU41" s="66"/>
      <c r="CV41" s="66"/>
      <c r="CW41" s="66"/>
      <c r="CX41" s="66"/>
    </row>
    <row r="42" spans="1:102" s="3" customFormat="1" ht="16.5">
      <c r="A42" s="241" t="s">
        <v>156</v>
      </c>
      <c r="B42" s="139">
        <v>0.92400000000000004</v>
      </c>
      <c r="C42" s="172">
        <v>0.89900000000000002</v>
      </c>
      <c r="D42" s="139">
        <v>0.23300000000000001</v>
      </c>
      <c r="E42" s="139">
        <v>0.16700000000000001</v>
      </c>
      <c r="F42" s="139">
        <v>0.37</v>
      </c>
      <c r="G42" s="139">
        <v>0.23300000000000001</v>
      </c>
      <c r="H42" s="39">
        <v>0.122</v>
      </c>
      <c r="I42" s="39">
        <v>0.19</v>
      </c>
      <c r="J42" s="139">
        <v>0.108</v>
      </c>
      <c r="K42"/>
      <c r="L42" s="40"/>
      <c r="M42" s="40"/>
      <c r="N42" s="239"/>
      <c r="O42" s="166"/>
      <c r="P42" s="40"/>
      <c r="Q42" s="40"/>
      <c r="R42" s="40"/>
      <c r="S42" s="40"/>
      <c r="T42" s="40"/>
      <c r="U42" s="161"/>
      <c r="V42" s="161"/>
      <c r="W42" s="161"/>
      <c r="X42" s="161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61"/>
      <c r="AV42" s="61"/>
      <c r="AW42" s="113"/>
      <c r="AX42" s="112"/>
      <c r="AY42" s="40"/>
      <c r="AZ42" s="61"/>
      <c r="BA42" s="61"/>
      <c r="BB42" s="40"/>
      <c r="BC42" s="112"/>
      <c r="BD42" s="40"/>
      <c r="BE42" s="61"/>
      <c r="BF42" s="61"/>
      <c r="BG42" s="40"/>
      <c r="BH42" s="112"/>
      <c r="BI42" s="61"/>
      <c r="BJ42" s="61"/>
      <c r="BK42" s="61"/>
      <c r="BL42" s="61"/>
      <c r="BM42" s="40"/>
      <c r="BN42" s="40"/>
      <c r="BO42" s="61"/>
      <c r="BP42" s="61"/>
      <c r="BQ42" s="61"/>
      <c r="BR42" s="61"/>
      <c r="BS42" s="40"/>
      <c r="BT42" s="40"/>
      <c r="BU42" s="40"/>
      <c r="BV42" s="61"/>
      <c r="BW42" s="40"/>
      <c r="BX42" s="40"/>
      <c r="BY42" s="40"/>
      <c r="BZ42" s="40"/>
      <c r="CA42" s="40"/>
      <c r="CB42" s="66"/>
      <c r="CC42" s="66"/>
      <c r="CD42" s="66"/>
      <c r="CE42" s="66"/>
      <c r="CF42" s="66"/>
      <c r="CG42" s="66"/>
      <c r="CH42" s="66"/>
      <c r="CI42" s="66"/>
      <c r="CJ42" s="66"/>
      <c r="CK42" s="66"/>
      <c r="CL42" s="66"/>
      <c r="CM42" s="66"/>
      <c r="CN42" s="66"/>
      <c r="CO42" s="66"/>
      <c r="CP42" s="66"/>
      <c r="CQ42" s="66"/>
      <c r="CR42" s="66"/>
      <c r="CS42" s="66"/>
      <c r="CT42" s="66"/>
      <c r="CU42" s="66"/>
      <c r="CV42" s="66"/>
      <c r="CW42" s="66"/>
      <c r="CX42" s="66"/>
    </row>
    <row r="43" spans="1:102" s="3" customFormat="1" ht="16.5">
      <c r="A43" s="241" t="s">
        <v>157</v>
      </c>
      <c r="B43" s="138"/>
      <c r="C43" s="138"/>
      <c r="D43" s="139"/>
      <c r="E43" s="138"/>
      <c r="F43" s="138"/>
      <c r="G43" s="138"/>
      <c r="H43" s="39"/>
      <c r="I43" s="39"/>
      <c r="J43" s="40"/>
      <c r="K43" s="231">
        <v>0.20100000000000001</v>
      </c>
      <c r="L43" s="40"/>
      <c r="M43" s="232"/>
      <c r="N43" s="239"/>
      <c r="O43" s="166"/>
      <c r="P43" s="40"/>
      <c r="Q43" s="40"/>
      <c r="R43" s="40"/>
      <c r="S43" s="40"/>
      <c r="T43" s="40"/>
      <c r="U43" s="161"/>
      <c r="V43" s="161"/>
      <c r="W43" s="161"/>
      <c r="X43" s="161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61"/>
      <c r="AV43" s="61"/>
      <c r="AW43" s="113"/>
      <c r="AX43" s="112"/>
      <c r="AY43" s="40"/>
      <c r="AZ43" s="61"/>
      <c r="BA43" s="61"/>
      <c r="BB43" s="40"/>
      <c r="BC43" s="112"/>
      <c r="BD43" s="40"/>
      <c r="BE43" s="61"/>
      <c r="BF43" s="61"/>
      <c r="BG43" s="40"/>
      <c r="BH43" s="112"/>
      <c r="BI43" s="61"/>
      <c r="BJ43" s="61"/>
      <c r="BK43" s="61"/>
      <c r="BL43" s="61"/>
      <c r="BM43" s="40"/>
      <c r="BN43" s="40"/>
      <c r="BO43" s="61"/>
      <c r="BP43" s="61"/>
      <c r="BQ43" s="61"/>
      <c r="BR43" s="61"/>
      <c r="BS43" s="40"/>
      <c r="BT43" s="40"/>
      <c r="BU43" s="40"/>
      <c r="BV43" s="61"/>
      <c r="BW43" s="40"/>
      <c r="BX43" s="40"/>
      <c r="BY43" s="40"/>
      <c r="BZ43" s="40"/>
      <c r="CA43" s="40"/>
      <c r="CB43" s="66"/>
      <c r="CC43" s="66"/>
      <c r="CD43" s="66"/>
      <c r="CE43" s="66"/>
      <c r="CF43" s="66"/>
      <c r="CG43" s="66"/>
      <c r="CH43" s="66"/>
      <c r="CI43" s="66"/>
      <c r="CJ43" s="66"/>
      <c r="CK43" s="66"/>
      <c r="CL43" s="66"/>
      <c r="CM43" s="66"/>
      <c r="CN43" s="66"/>
      <c r="CO43" s="66"/>
      <c r="CP43" s="66"/>
      <c r="CQ43" s="66"/>
      <c r="CR43" s="66"/>
      <c r="CS43" s="66"/>
      <c r="CT43" s="66"/>
      <c r="CU43" s="66"/>
      <c r="CV43" s="66"/>
      <c r="CW43" s="66"/>
      <c r="CX43" s="66"/>
    </row>
    <row r="44" spans="1:102" s="3" customFormat="1" ht="16.5">
      <c r="A44" s="241" t="s">
        <v>159</v>
      </c>
      <c r="B44" s="138"/>
      <c r="C44" s="138"/>
      <c r="D44" s="139"/>
      <c r="E44" s="138"/>
      <c r="F44" s="138"/>
      <c r="G44" s="138"/>
      <c r="H44" s="39"/>
      <c r="I44" s="39"/>
      <c r="J44" s="40"/>
      <c r="K44" s="39"/>
      <c r="L44" s="40"/>
      <c r="M44" s="232"/>
      <c r="N44" s="239"/>
      <c r="O44" s="166"/>
      <c r="P44" s="40"/>
      <c r="Q44" s="40"/>
      <c r="R44" s="40"/>
      <c r="S44" s="40"/>
      <c r="T44" s="40"/>
      <c r="U44" s="161"/>
      <c r="V44" s="161"/>
      <c r="W44" s="161"/>
      <c r="X44" s="161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61"/>
      <c r="AV44" s="61"/>
      <c r="AW44" s="113"/>
      <c r="AX44" s="112"/>
      <c r="AY44" s="40"/>
      <c r="AZ44" s="61"/>
      <c r="BA44" s="61"/>
      <c r="BB44" s="40"/>
      <c r="BC44" s="112"/>
      <c r="BD44" s="40"/>
      <c r="BE44" s="61"/>
      <c r="BF44" s="61"/>
      <c r="BG44" s="40"/>
      <c r="BH44" s="112"/>
      <c r="BI44" s="61"/>
      <c r="BJ44" s="61"/>
      <c r="BK44" s="61"/>
      <c r="BL44" s="61"/>
      <c r="BM44" s="40"/>
      <c r="BN44" s="40"/>
      <c r="BO44" s="61"/>
      <c r="BP44" s="61"/>
      <c r="BQ44" s="61"/>
      <c r="BR44" s="61"/>
      <c r="BS44" s="40"/>
      <c r="BT44" s="40"/>
      <c r="BU44" s="40"/>
      <c r="BV44" s="61"/>
      <c r="BW44" s="40"/>
      <c r="BX44" s="40"/>
      <c r="BY44" s="40"/>
      <c r="BZ44" s="40"/>
      <c r="CA44" s="40"/>
      <c r="CB44" s="66"/>
      <c r="CC44" s="66"/>
      <c r="CD44" s="66"/>
      <c r="CE44" s="66"/>
      <c r="CF44" s="66"/>
      <c r="CG44" s="66"/>
      <c r="CH44" s="66"/>
      <c r="CI44" s="66"/>
      <c r="CJ44" s="66"/>
      <c r="CK44" s="66"/>
      <c r="CL44" s="66"/>
      <c r="CM44" s="66"/>
      <c r="CN44" s="66"/>
      <c r="CO44" s="66"/>
      <c r="CP44" s="66"/>
      <c r="CQ44" s="66"/>
      <c r="CR44" s="66"/>
      <c r="CS44" s="66"/>
      <c r="CT44" s="66"/>
      <c r="CU44" s="66"/>
      <c r="CV44" s="66"/>
      <c r="CW44" s="66"/>
      <c r="CX44" s="66"/>
    </row>
    <row r="45" spans="1:102" s="3" customFormat="1" ht="16.5">
      <c r="A45" s="239" t="s">
        <v>19</v>
      </c>
      <c r="B45" s="172">
        <f>SUM(B31:B44)</f>
        <v>34.785000000000004</v>
      </c>
      <c r="C45" s="172">
        <f>SUM(C31:C44)</f>
        <v>33.269000000000005</v>
      </c>
      <c r="D45" s="172">
        <f>SUM(D31:D44)</f>
        <v>44.184999999999995</v>
      </c>
      <c r="E45" s="172">
        <f t="shared" ref="E45:H45" si="5">SUM(E31:E44)</f>
        <v>36.685000000000002</v>
      </c>
      <c r="F45" s="172">
        <f t="shared" si="5"/>
        <v>31.488</v>
      </c>
      <c r="G45" s="172">
        <f t="shared" si="5"/>
        <v>33.435999999999993</v>
      </c>
      <c r="H45" s="172">
        <f t="shared" si="5"/>
        <v>35.673000000000002</v>
      </c>
      <c r="I45" s="172">
        <f t="shared" ref="I45" si="6">SUM(I31:I44)</f>
        <v>32.205999999999996</v>
      </c>
      <c r="J45" s="172">
        <f>SUM(J31:J44)</f>
        <v>40.137999999999991</v>
      </c>
      <c r="K45" s="172">
        <f>SUM(K31:K44)</f>
        <v>37.073999999999998</v>
      </c>
      <c r="L45" s="40"/>
      <c r="M45" s="232"/>
      <c r="N45" s="239"/>
      <c r="O45" s="166"/>
      <c r="P45" s="40"/>
      <c r="Q45" s="40"/>
      <c r="R45" s="40"/>
      <c r="S45" s="40"/>
      <c r="T45" s="40"/>
      <c r="U45" s="161"/>
      <c r="V45" s="161"/>
      <c r="W45" s="161"/>
      <c r="X45" s="161"/>
      <c r="Y45" s="109"/>
      <c r="Z45" s="109"/>
      <c r="AA45" s="109"/>
      <c r="AB45" s="109"/>
      <c r="AC45" s="109"/>
      <c r="AD45" s="109"/>
      <c r="AE45" s="109"/>
      <c r="AF45" s="109"/>
      <c r="AG45" s="109"/>
      <c r="AH45" s="109"/>
      <c r="AI45" s="109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61"/>
      <c r="AV45" s="61"/>
      <c r="AW45" s="113"/>
      <c r="AX45" s="112"/>
      <c r="AY45" s="40"/>
      <c r="AZ45" s="61"/>
      <c r="BA45" s="61"/>
      <c r="BB45" s="40"/>
      <c r="BC45" s="112"/>
      <c r="BD45" s="40"/>
      <c r="BE45" s="61"/>
      <c r="BF45" s="61"/>
      <c r="BG45" s="40"/>
      <c r="BH45" s="112"/>
      <c r="BI45" s="61"/>
      <c r="BJ45" s="61"/>
      <c r="BK45" s="61"/>
      <c r="BL45" s="61"/>
      <c r="BM45" s="40"/>
      <c r="BN45" s="40"/>
      <c r="BO45" s="61"/>
      <c r="BP45" s="61"/>
      <c r="BQ45" s="61"/>
      <c r="BR45" s="61"/>
      <c r="BS45" s="40"/>
      <c r="BT45" s="40"/>
      <c r="BU45" s="40"/>
      <c r="BV45" s="61"/>
      <c r="BW45" s="40"/>
      <c r="BX45" s="40"/>
      <c r="BY45" s="40"/>
      <c r="BZ45" s="40"/>
      <c r="CA45" s="40"/>
      <c r="CB45" s="66"/>
      <c r="CC45" s="66"/>
      <c r="CD45" s="66"/>
      <c r="CE45" s="66"/>
      <c r="CF45" s="66"/>
      <c r="CG45" s="66"/>
      <c r="CH45" s="66"/>
      <c r="CI45" s="66"/>
      <c r="CJ45" s="66"/>
      <c r="CK45" s="66"/>
      <c r="CL45" s="66"/>
      <c r="CM45" s="66"/>
      <c r="CN45" s="66"/>
      <c r="CO45" s="66"/>
      <c r="CP45" s="66"/>
      <c r="CQ45" s="66"/>
      <c r="CR45" s="66"/>
      <c r="CS45" s="66"/>
      <c r="CT45" s="66"/>
      <c r="CU45" s="66"/>
      <c r="CV45" s="66"/>
      <c r="CW45" s="66"/>
      <c r="CX45" s="66"/>
    </row>
    <row r="46" spans="1:102" ht="16.5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231"/>
      <c r="N46" s="138"/>
      <c r="O46" s="138"/>
      <c r="P46" s="39"/>
      <c r="Q46" s="39"/>
      <c r="R46" s="39"/>
      <c r="S46" s="39"/>
      <c r="T46" s="39"/>
      <c r="U46" s="162"/>
      <c r="V46" s="162"/>
      <c r="W46" s="162"/>
      <c r="X46" s="162"/>
      <c r="Y46" s="111"/>
      <c r="Z46" s="111"/>
      <c r="AA46" s="111"/>
      <c r="AB46" s="111"/>
      <c r="AC46" s="111"/>
      <c r="AD46" s="111"/>
      <c r="AE46" s="111"/>
      <c r="AF46" s="111"/>
      <c r="AG46" s="111"/>
      <c r="AH46" s="111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62"/>
      <c r="AV46" s="62"/>
      <c r="AW46" s="115"/>
      <c r="AX46" s="117"/>
      <c r="AY46" s="39"/>
      <c r="AZ46" s="62"/>
      <c r="BA46" s="62"/>
      <c r="BB46" s="39"/>
      <c r="BC46" s="117"/>
      <c r="BD46" s="39"/>
      <c r="BE46" s="62"/>
      <c r="BF46" s="62"/>
      <c r="BG46" s="39"/>
      <c r="BH46" s="117"/>
      <c r="BI46" s="62"/>
      <c r="BJ46" s="62"/>
      <c r="BK46" s="62"/>
      <c r="BL46" s="62"/>
      <c r="BM46" s="39"/>
      <c r="BN46" s="39"/>
      <c r="BO46" s="62"/>
      <c r="BP46" s="62"/>
      <c r="BQ46" s="62"/>
      <c r="BR46" s="62"/>
      <c r="BS46" s="39"/>
      <c r="BT46" s="39"/>
      <c r="BU46" s="39"/>
      <c r="BV46" s="62"/>
      <c r="BW46" s="39"/>
      <c r="BX46" s="39"/>
      <c r="BY46" s="39"/>
      <c r="BZ46" s="39"/>
      <c r="CA46" s="39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</row>
    <row r="47" spans="1:102" ht="16.5">
      <c r="A47" s="40" t="s">
        <v>73</v>
      </c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232"/>
      <c r="N47" s="138"/>
      <c r="O47" s="138"/>
      <c r="P47" s="39"/>
      <c r="Q47" s="39"/>
      <c r="R47" s="39"/>
      <c r="S47" s="39"/>
      <c r="T47" s="39"/>
      <c r="U47" s="162"/>
      <c r="V47" s="162"/>
      <c r="W47" s="162"/>
      <c r="X47" s="162"/>
      <c r="Y47" s="115"/>
      <c r="Z47" s="115"/>
      <c r="AA47" s="115"/>
      <c r="AB47" s="115"/>
      <c r="AC47" s="115"/>
      <c r="AD47" s="115"/>
      <c r="AE47" s="39"/>
      <c r="AF47" s="115"/>
      <c r="AG47" s="115"/>
      <c r="AH47" s="39"/>
      <c r="AI47" s="39"/>
      <c r="AJ47" s="39"/>
      <c r="AK47" s="39"/>
      <c r="AL47" s="39"/>
      <c r="AM47" s="39"/>
      <c r="AN47" s="39"/>
      <c r="AO47" s="39"/>
      <c r="AP47" s="39"/>
      <c r="AQ47" s="114"/>
      <c r="AR47" s="114"/>
      <c r="AS47" s="114"/>
      <c r="AT47" s="62"/>
      <c r="AU47" s="114"/>
      <c r="AV47" s="62"/>
      <c r="AW47" s="62"/>
      <c r="AX47" s="114"/>
      <c r="AY47" s="62"/>
      <c r="AZ47" s="62"/>
      <c r="BA47" s="62"/>
      <c r="BB47" s="62"/>
      <c r="BC47" s="114"/>
      <c r="BD47" s="62"/>
      <c r="BE47" s="62"/>
      <c r="BF47" s="62"/>
      <c r="BG47" s="62"/>
      <c r="BH47" s="114"/>
      <c r="BI47" s="62"/>
      <c r="BJ47" s="62"/>
      <c r="BK47" s="62"/>
      <c r="BL47" s="62"/>
      <c r="BM47" s="39"/>
      <c r="BN47" s="62"/>
      <c r="BO47" s="62"/>
      <c r="BP47" s="62"/>
      <c r="BQ47" s="62"/>
      <c r="BR47" s="62"/>
      <c r="BS47" s="62"/>
      <c r="BT47" s="62"/>
      <c r="BU47" s="62"/>
      <c r="BV47" s="62"/>
      <c r="BW47" s="39"/>
      <c r="BX47" s="62"/>
      <c r="BY47" s="62"/>
      <c r="BZ47" s="62"/>
      <c r="CA47" s="62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</row>
    <row r="48" spans="1:102" ht="16.5">
      <c r="A48" s="53" t="s">
        <v>9</v>
      </c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>
        <v>0.152</v>
      </c>
      <c r="M48" s="1">
        <v>0</v>
      </c>
      <c r="N48" s="138"/>
      <c r="O48" s="138"/>
      <c r="P48" s="53">
        <v>9.763463E-2</v>
      </c>
      <c r="Q48" s="53">
        <v>0</v>
      </c>
      <c r="R48" s="53">
        <v>0</v>
      </c>
      <c r="S48" s="53">
        <v>0</v>
      </c>
      <c r="T48" s="118">
        <v>2.1797750000000001E-2</v>
      </c>
      <c r="U48" s="160">
        <v>0</v>
      </c>
      <c r="V48" s="160">
        <v>0</v>
      </c>
      <c r="W48" s="160">
        <v>0</v>
      </c>
      <c r="X48" s="160">
        <v>8.659414E-2</v>
      </c>
      <c r="Y48" s="115">
        <v>0.20960819999999999</v>
      </c>
      <c r="Z48" s="115">
        <v>0</v>
      </c>
      <c r="AA48" s="115">
        <v>0</v>
      </c>
      <c r="AB48" s="115">
        <v>0</v>
      </c>
      <c r="AC48" s="115">
        <v>0</v>
      </c>
      <c r="AD48" s="115">
        <v>0.39617819999999998</v>
      </c>
      <c r="AE48" s="39">
        <v>0</v>
      </c>
      <c r="AF48" s="39">
        <v>0</v>
      </c>
      <c r="AG48" s="39">
        <v>0.30562990000000001</v>
      </c>
      <c r="AH48" s="39">
        <v>0</v>
      </c>
      <c r="AI48" s="39">
        <v>0.39617819999999998</v>
      </c>
      <c r="AJ48" s="39">
        <v>0.28653830000000002</v>
      </c>
      <c r="AK48" s="39">
        <v>7.9464750000000001E-2</v>
      </c>
      <c r="AL48" s="39"/>
      <c r="AM48" s="39"/>
      <c r="AN48" s="39">
        <v>1.2417100000000001</v>
      </c>
      <c r="AO48" s="39">
        <v>0.30446719999999999</v>
      </c>
      <c r="AP48" s="39">
        <v>0.43057289999999998</v>
      </c>
      <c r="AQ48" s="39">
        <v>0.31403490000000001</v>
      </c>
      <c r="AR48" s="39">
        <v>0.2063055</v>
      </c>
      <c r="AS48" s="39">
        <v>0.61328179999999999</v>
      </c>
      <c r="AT48" s="62">
        <v>0.24351671999999999</v>
      </c>
      <c r="AU48" s="62">
        <v>0.62728200000000001</v>
      </c>
      <c r="AV48" s="62">
        <v>0.14749760000000001</v>
      </c>
      <c r="AW48" s="62">
        <v>0.32269940000000003</v>
      </c>
      <c r="AX48" s="117">
        <v>1.42543</v>
      </c>
      <c r="AY48" s="39">
        <v>0.81177569999999999</v>
      </c>
      <c r="AZ48" s="62">
        <v>0.71832750000000001</v>
      </c>
      <c r="BA48" s="62">
        <v>0.86349749999999992</v>
      </c>
      <c r="BB48" s="39">
        <v>0.14647859999999999</v>
      </c>
      <c r="BC48" s="117">
        <v>2.03321</v>
      </c>
      <c r="BD48" s="39">
        <v>0.47890550000000004</v>
      </c>
      <c r="BE48" s="62">
        <v>6.390672E-2</v>
      </c>
      <c r="BF48" s="62">
        <v>0.2340228</v>
      </c>
      <c r="BG48" s="39">
        <v>0.13766890000000001</v>
      </c>
      <c r="BH48" s="117">
        <v>5.5284599999999999</v>
      </c>
      <c r="BI48" s="39">
        <v>0.4</v>
      </c>
      <c r="BJ48" s="62">
        <v>0.41055752000000001</v>
      </c>
      <c r="BK48" s="62">
        <v>0.38050150000000005</v>
      </c>
      <c r="BL48" s="62">
        <v>0.59018269999999995</v>
      </c>
      <c r="BM48" s="39">
        <v>2.3790200000000001</v>
      </c>
      <c r="BN48" s="62">
        <v>0.30000000000000004</v>
      </c>
      <c r="BO48" s="62">
        <v>0.5</v>
      </c>
      <c r="BP48" s="62">
        <v>0.5</v>
      </c>
      <c r="BQ48" s="62">
        <v>1.3</v>
      </c>
      <c r="BR48" s="62">
        <v>1.198</v>
      </c>
      <c r="BS48" s="39">
        <v>0.37</v>
      </c>
      <c r="BT48" s="39">
        <v>0.495</v>
      </c>
      <c r="BU48" s="62">
        <v>0.19400000000000001</v>
      </c>
      <c r="BV48" s="62">
        <v>0.2</v>
      </c>
      <c r="BW48" s="39">
        <v>3.5634800000000002</v>
      </c>
      <c r="BX48" s="62">
        <v>0.83399999999999996</v>
      </c>
      <c r="BY48" s="62">
        <v>0.21099999999999999</v>
      </c>
      <c r="BZ48" s="39">
        <v>0.64600000000000002</v>
      </c>
      <c r="CA48" s="53">
        <v>0.88</v>
      </c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</row>
    <row r="49" spans="1:102" ht="16.5">
      <c r="A49" s="53" t="s">
        <v>10</v>
      </c>
      <c r="B49" s="174">
        <v>1.266</v>
      </c>
      <c r="C49" s="39">
        <v>2.1669999999999998</v>
      </c>
      <c r="D49" s="139">
        <v>1.6060000000000001</v>
      </c>
      <c r="E49" s="174">
        <v>1.8440000000000001</v>
      </c>
      <c r="F49" s="174">
        <v>1.593</v>
      </c>
      <c r="G49" s="174">
        <v>1.155</v>
      </c>
      <c r="H49" s="98">
        <v>2.0750000000000002</v>
      </c>
      <c r="I49" s="53">
        <v>1.782</v>
      </c>
      <c r="J49" s="53">
        <v>2.3439999999999999</v>
      </c>
      <c r="K49" s="39">
        <v>2.4279999999999999</v>
      </c>
      <c r="L49" s="53">
        <v>3.8069999999999999</v>
      </c>
      <c r="M49" s="233">
        <v>4.46</v>
      </c>
      <c r="N49" s="53">
        <v>4.9939999999999998</v>
      </c>
      <c r="O49" s="174">
        <v>3.9849999999999999</v>
      </c>
      <c r="P49" s="53">
        <v>2.52766</v>
      </c>
      <c r="Q49" s="53">
        <v>3.65219</v>
      </c>
      <c r="R49" s="53">
        <v>3.4693499999999999</v>
      </c>
      <c r="S49" s="53">
        <v>4.1600100000000007</v>
      </c>
      <c r="T49" s="118">
        <v>15.6623</v>
      </c>
      <c r="U49" s="160">
        <v>5.1086</v>
      </c>
      <c r="V49" s="160">
        <v>5.2749499999999996</v>
      </c>
      <c r="W49" s="160">
        <v>3.8124099999999999</v>
      </c>
      <c r="X49" s="160">
        <v>5.2280500000000005</v>
      </c>
      <c r="Y49" s="115">
        <v>17.883179999999999</v>
      </c>
      <c r="Z49" s="115">
        <v>6.176247</v>
      </c>
      <c r="AA49" s="115">
        <v>4.2624269999999997</v>
      </c>
      <c r="AB49" s="115">
        <v>4.6827299999999994</v>
      </c>
      <c r="AC49" s="115">
        <v>4.9957979999999997</v>
      </c>
      <c r="AD49" s="115">
        <v>11.52652</v>
      </c>
      <c r="AE49" s="39">
        <v>5.2782400000000003</v>
      </c>
      <c r="AF49" s="115">
        <v>4.2604179999999996</v>
      </c>
      <c r="AG49" s="115">
        <v>4.3203119999999995</v>
      </c>
      <c r="AH49" s="115">
        <v>5.7118410000000006</v>
      </c>
      <c r="AI49" s="39">
        <v>14.35141</v>
      </c>
      <c r="AJ49" s="39">
        <v>7.66676</v>
      </c>
      <c r="AK49" s="39">
        <v>4.7022199999999996</v>
      </c>
      <c r="AL49" s="39">
        <v>4.8028199999999996</v>
      </c>
      <c r="AM49" s="39">
        <v>5.2292699999999996</v>
      </c>
      <c r="AN49" s="39">
        <v>14.9368</v>
      </c>
      <c r="AO49" s="39">
        <v>6.7131999999999996</v>
      </c>
      <c r="AP49" s="39">
        <v>6.2477600000000004</v>
      </c>
      <c r="AQ49" s="39">
        <v>6.4713900000000004</v>
      </c>
      <c r="AR49" s="39">
        <v>5.3560999999999996</v>
      </c>
      <c r="AS49" s="39">
        <v>13.455</v>
      </c>
      <c r="AT49" s="62">
        <v>6.6967400000000001</v>
      </c>
      <c r="AU49" s="62">
        <v>7.8384999999999998</v>
      </c>
      <c r="AV49" s="62">
        <v>7.3282700000000007</v>
      </c>
      <c r="AW49" s="62">
        <v>5.9216100000000003</v>
      </c>
      <c r="AX49" s="117">
        <v>13.605600000000001</v>
      </c>
      <c r="AY49" s="39">
        <v>9.0111600000000003</v>
      </c>
      <c r="AZ49" s="62">
        <v>5.2294900000000002</v>
      </c>
      <c r="BA49" s="62">
        <v>7.68133</v>
      </c>
      <c r="BB49" s="39">
        <v>5.6036400000000004</v>
      </c>
      <c r="BC49" s="117">
        <v>13.319900000000001</v>
      </c>
      <c r="BD49" s="39">
        <v>8.5373099999999997</v>
      </c>
      <c r="BE49" s="62">
        <v>7.7005499999999998</v>
      </c>
      <c r="BF49" s="62">
        <v>5.26823</v>
      </c>
      <c r="BG49" s="39">
        <v>4.4242100000000004</v>
      </c>
      <c r="BH49" s="117">
        <v>23.737500000000001</v>
      </c>
      <c r="BI49" s="39">
        <v>9.1000000000000014</v>
      </c>
      <c r="BJ49" s="62">
        <v>8.1824300000000001</v>
      </c>
      <c r="BK49" s="62">
        <v>8.7631100000000011</v>
      </c>
      <c r="BL49" s="62">
        <v>9.9846500000000002</v>
      </c>
      <c r="BM49" s="39">
        <v>21.622800000000002</v>
      </c>
      <c r="BN49" s="62">
        <v>6.8</v>
      </c>
      <c r="BO49" s="62">
        <v>7.5</v>
      </c>
      <c r="BP49" s="62">
        <v>8.1999999999999993</v>
      </c>
      <c r="BQ49" s="62">
        <v>9.8000000000000007</v>
      </c>
      <c r="BR49" s="62">
        <v>18.963000000000001</v>
      </c>
      <c r="BS49" s="39">
        <v>10.538</v>
      </c>
      <c r="BT49" s="39">
        <v>7.42</v>
      </c>
      <c r="BU49" s="62">
        <v>7.32</v>
      </c>
      <c r="BV49" s="62">
        <v>8.6</v>
      </c>
      <c r="BW49" s="39">
        <v>21.181999999999999</v>
      </c>
      <c r="BX49" s="62">
        <v>7.6210000000000004</v>
      </c>
      <c r="BY49" s="62">
        <v>8.125</v>
      </c>
      <c r="BZ49" s="39">
        <v>10.733000000000001</v>
      </c>
      <c r="CA49" s="53">
        <v>9.1999999999999993</v>
      </c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</row>
    <row r="50" spans="1:102" ht="16.5">
      <c r="A50" s="53" t="s">
        <v>11</v>
      </c>
      <c r="B50" s="174">
        <v>5.8470000000000004</v>
      </c>
      <c r="C50" s="39">
        <v>5.0910000000000002</v>
      </c>
      <c r="D50" s="139">
        <v>7.1210000000000004</v>
      </c>
      <c r="E50" s="174">
        <v>6.548</v>
      </c>
      <c r="F50" s="174">
        <v>4.3319999999999999</v>
      </c>
      <c r="G50" s="174">
        <v>5.1689999999999996</v>
      </c>
      <c r="H50" s="98">
        <v>6.8609999999999998</v>
      </c>
      <c r="I50" s="53">
        <v>5.97</v>
      </c>
      <c r="J50" s="53">
        <v>7.383</v>
      </c>
      <c r="K50" s="39">
        <v>6.2309999999999999</v>
      </c>
      <c r="L50" s="53">
        <v>10.548999999999999</v>
      </c>
      <c r="M50" s="233">
        <v>11.269</v>
      </c>
      <c r="N50" s="53">
        <v>8.3480000000000008</v>
      </c>
      <c r="O50" s="174">
        <v>9.0909999999999993</v>
      </c>
      <c r="P50" s="53">
        <v>7.89588</v>
      </c>
      <c r="Q50" s="53">
        <v>11.2378</v>
      </c>
      <c r="R50" s="53">
        <v>10.198700000000001</v>
      </c>
      <c r="S50" s="53">
        <v>11.5983</v>
      </c>
      <c r="T50" s="118">
        <v>22.6252</v>
      </c>
      <c r="U50" s="160">
        <v>12.5526</v>
      </c>
      <c r="V50" s="160">
        <v>8.6583199999999998</v>
      </c>
      <c r="W50" s="160">
        <v>9.0558600000000009</v>
      </c>
      <c r="X50" s="160">
        <v>11.764799999999999</v>
      </c>
      <c r="Y50" s="115">
        <v>21.529949999999999</v>
      </c>
      <c r="Z50" s="115">
        <v>8.9068259999999988</v>
      </c>
      <c r="AA50" s="115">
        <v>9.316281</v>
      </c>
      <c r="AB50" s="115">
        <v>8.2031620000000007</v>
      </c>
      <c r="AC50" s="115">
        <v>11.55818</v>
      </c>
      <c r="AD50" s="115">
        <v>18.16994</v>
      </c>
      <c r="AE50" s="39">
        <v>9.5033499999999993</v>
      </c>
      <c r="AF50" s="115">
        <v>8.6329580000000004</v>
      </c>
      <c r="AG50" s="115">
        <v>8.0107420000000005</v>
      </c>
      <c r="AH50" s="115">
        <v>9.3145859999999985</v>
      </c>
      <c r="AI50" s="39">
        <v>20.20561</v>
      </c>
      <c r="AJ50" s="39">
        <v>10.4261</v>
      </c>
      <c r="AK50" s="39">
        <v>9.8390500000000003</v>
      </c>
      <c r="AL50" s="39">
        <v>8.5752199999999998</v>
      </c>
      <c r="AM50" s="39">
        <v>8.2250099999999993</v>
      </c>
      <c r="AN50" s="39">
        <v>15.994300000000001</v>
      </c>
      <c r="AO50" s="39">
        <v>8.9754100000000001</v>
      </c>
      <c r="AP50" s="39">
        <v>8.9566700000000008</v>
      </c>
      <c r="AQ50" s="39">
        <v>8.1182200000000009</v>
      </c>
      <c r="AR50" s="39">
        <v>9.7882800000000003</v>
      </c>
      <c r="AS50" s="39">
        <v>15.820600000000001</v>
      </c>
      <c r="AT50" s="62">
        <v>9.0652399999999993</v>
      </c>
      <c r="AU50" s="62">
        <v>8.2916100000000004</v>
      </c>
      <c r="AV50" s="62">
        <v>9.3447700000000005</v>
      </c>
      <c r="AW50" s="62">
        <v>7.5154500000000004</v>
      </c>
      <c r="AX50" s="117">
        <v>13.2966</v>
      </c>
      <c r="AY50" s="39">
        <v>8.2741499999999988</v>
      </c>
      <c r="AZ50" s="62">
        <v>7.1528100000000006</v>
      </c>
      <c r="BA50" s="62">
        <v>8.4013600000000004</v>
      </c>
      <c r="BB50" s="39">
        <v>7.5414200000000005</v>
      </c>
      <c r="BC50" s="117">
        <v>16.709099999999999</v>
      </c>
      <c r="BD50" s="39">
        <v>11.187899999999999</v>
      </c>
      <c r="BE50" s="62">
        <v>9.2933700000000012</v>
      </c>
      <c r="BF50" s="62">
        <v>6.7270900000000005</v>
      </c>
      <c r="BG50" s="39">
        <v>5.9525899999999998</v>
      </c>
      <c r="BH50" s="117">
        <v>23.835699999999999</v>
      </c>
      <c r="BI50" s="39">
        <v>10.7</v>
      </c>
      <c r="BJ50" s="62">
        <v>9.66221</v>
      </c>
      <c r="BK50" s="62">
        <v>10.4879</v>
      </c>
      <c r="BL50" s="62">
        <v>8.955350000000001</v>
      </c>
      <c r="BM50" s="39">
        <v>19.844899999999999</v>
      </c>
      <c r="BN50" s="62">
        <v>8.8999999999999986</v>
      </c>
      <c r="BO50" s="62">
        <v>8.4</v>
      </c>
      <c r="BP50" s="62">
        <v>9.3000000000000007</v>
      </c>
      <c r="BQ50" s="62">
        <v>10.1</v>
      </c>
      <c r="BR50" s="62">
        <v>18.818999999999999</v>
      </c>
      <c r="BS50" s="39">
        <v>12.25</v>
      </c>
      <c r="BT50" s="39">
        <v>9.3059999999999992</v>
      </c>
      <c r="BU50" s="39">
        <v>9.2650000000000006</v>
      </c>
      <c r="BV50" s="62">
        <v>9.6999999999999993</v>
      </c>
      <c r="BW50" s="39">
        <v>20.895199999999999</v>
      </c>
      <c r="BX50" s="62">
        <v>12.024000000000001</v>
      </c>
      <c r="BY50" s="62">
        <v>10.701000000000001</v>
      </c>
      <c r="BZ50" s="39">
        <v>12.135999999999999</v>
      </c>
      <c r="CA50" s="53">
        <v>9.5589999999999993</v>
      </c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</row>
    <row r="51" spans="1:102" ht="16.5">
      <c r="A51" s="53" t="s">
        <v>12</v>
      </c>
      <c r="B51" s="174">
        <v>6.3140000000000001</v>
      </c>
      <c r="C51" s="39">
        <v>5.4020000000000001</v>
      </c>
      <c r="D51" s="139">
        <v>7.9169999999999998</v>
      </c>
      <c r="E51" s="174">
        <v>5.37</v>
      </c>
      <c r="F51" s="174">
        <v>4.548</v>
      </c>
      <c r="G51" s="174">
        <v>5.0759999999999996</v>
      </c>
      <c r="H51" s="98">
        <v>6.5940000000000003</v>
      </c>
      <c r="I51" s="53">
        <v>4.5519999999999996</v>
      </c>
      <c r="J51" s="53">
        <v>6.4859999999999998</v>
      </c>
      <c r="K51" s="39">
        <v>5.9989999999999997</v>
      </c>
      <c r="L51" s="53">
        <v>8.8970000000000002</v>
      </c>
      <c r="M51" s="233">
        <v>9.8350000000000009</v>
      </c>
      <c r="N51" s="53">
        <v>6.8220000000000001</v>
      </c>
      <c r="O51" s="174">
        <v>9.0069999999999997</v>
      </c>
      <c r="P51" s="53">
        <v>5.5493300000000003</v>
      </c>
      <c r="Q51" s="53">
        <v>9.3933600000000013</v>
      </c>
      <c r="R51" s="53">
        <v>7.8751699999999998</v>
      </c>
      <c r="S51" s="53">
        <v>9.6430199999999999</v>
      </c>
      <c r="T51" s="118">
        <v>12.319000000000001</v>
      </c>
      <c r="U51" s="160">
        <v>9.3278700000000008</v>
      </c>
      <c r="V51" s="160">
        <v>5.5174599999999998</v>
      </c>
      <c r="W51" s="160">
        <v>4.7839799999999997</v>
      </c>
      <c r="X51" s="160">
        <v>6.8464700000000001</v>
      </c>
      <c r="Y51" s="115">
        <v>11.391679999999999</v>
      </c>
      <c r="Z51" s="115">
        <v>5.9854469999999997</v>
      </c>
      <c r="AA51" s="115">
        <v>4.7906379999999995</v>
      </c>
      <c r="AB51" s="115">
        <v>5.1100099999999999</v>
      </c>
      <c r="AC51" s="115">
        <v>7.0517310000000002</v>
      </c>
      <c r="AD51" s="115">
        <v>9.5065930000000005</v>
      </c>
      <c r="AE51" s="39">
        <v>6.0279100000000003</v>
      </c>
      <c r="AF51" s="115">
        <v>5.3847420000000001</v>
      </c>
      <c r="AG51" s="115">
        <v>4.7123990000000004</v>
      </c>
      <c r="AH51" s="115">
        <v>4.8752610000000001</v>
      </c>
      <c r="AI51" s="39">
        <v>10.468</v>
      </c>
      <c r="AJ51" s="39">
        <v>5.4620899999999999</v>
      </c>
      <c r="AK51" s="39">
        <v>4.3697100000000004</v>
      </c>
      <c r="AL51" s="39">
        <v>5.3206800000000003</v>
      </c>
      <c r="AM51" s="39">
        <v>4.3750299999999998</v>
      </c>
      <c r="AN51" s="39">
        <v>7.1132299999999997</v>
      </c>
      <c r="AO51" s="39">
        <v>4.0053099999999997</v>
      </c>
      <c r="AP51" s="39">
        <v>4.13436</v>
      </c>
      <c r="AQ51" s="39">
        <v>4.3834400000000002</v>
      </c>
      <c r="AR51" s="39">
        <v>3.73475</v>
      </c>
      <c r="AS51" s="39">
        <v>7.8936799999999998</v>
      </c>
      <c r="AT51" s="62">
        <v>3.9691800000000002</v>
      </c>
      <c r="AU51" s="62">
        <v>4.3199899999999998</v>
      </c>
      <c r="AV51" s="62">
        <v>4.7490500000000004</v>
      </c>
      <c r="AW51" s="62">
        <v>4.0772500000000003</v>
      </c>
      <c r="AX51" s="117">
        <v>8.0679300000000005</v>
      </c>
      <c r="AY51" s="39">
        <v>7.8304900000000002</v>
      </c>
      <c r="AZ51" s="62">
        <v>4.2097799999999994</v>
      </c>
      <c r="BA51" s="62">
        <v>4.1529699999999998</v>
      </c>
      <c r="BB51" s="39">
        <v>5.0198299999999998</v>
      </c>
      <c r="BC51" s="117">
        <v>10.8675</v>
      </c>
      <c r="BD51" s="39">
        <v>5.9461000000000004</v>
      </c>
      <c r="BE51" s="62">
        <v>4.2949099999999998</v>
      </c>
      <c r="BF51" s="62">
        <v>4.8012899999999998</v>
      </c>
      <c r="BG51" s="39">
        <v>3.1252</v>
      </c>
      <c r="BH51" s="117">
        <v>11.3531</v>
      </c>
      <c r="BI51" s="39">
        <v>6.9</v>
      </c>
      <c r="BJ51" s="62">
        <v>6.1029200000000001</v>
      </c>
      <c r="BK51" s="62">
        <v>5.8979600000000003</v>
      </c>
      <c r="BL51" s="62">
        <v>5.6840299999999999</v>
      </c>
      <c r="BM51" s="39">
        <v>8.5965100000000003</v>
      </c>
      <c r="BN51" s="62">
        <v>6.9</v>
      </c>
      <c r="BO51" s="62">
        <v>4.5999999999999996</v>
      </c>
      <c r="BP51" s="62">
        <v>7.3</v>
      </c>
      <c r="BQ51" s="62">
        <v>4.5999999999999996</v>
      </c>
      <c r="BR51" s="62">
        <v>11.618</v>
      </c>
      <c r="BS51" s="39">
        <v>6.6790000000000003</v>
      </c>
      <c r="BT51" s="39">
        <v>6.0419999999999998</v>
      </c>
      <c r="BU51" s="62">
        <v>4.7809999999999997</v>
      </c>
      <c r="BV51" s="62">
        <v>5.3</v>
      </c>
      <c r="BW51" s="39">
        <v>11.828900000000001</v>
      </c>
      <c r="BX51" s="62">
        <v>6.6989999999999998</v>
      </c>
      <c r="BY51" s="62">
        <v>7.2050000000000001</v>
      </c>
      <c r="BZ51" s="39">
        <v>5.657</v>
      </c>
      <c r="CA51" s="53">
        <v>5.1660000000000004</v>
      </c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</row>
    <row r="52" spans="1:102" ht="16.5">
      <c r="A52" s="53" t="s">
        <v>13</v>
      </c>
      <c r="B52" s="174">
        <v>5.8959999999999999</v>
      </c>
      <c r="C52" s="39">
        <v>5.0359999999999996</v>
      </c>
      <c r="D52" s="139">
        <v>5.0250000000000004</v>
      </c>
      <c r="E52" s="174">
        <v>3.8359999999999999</v>
      </c>
      <c r="F52" s="174">
        <v>3.86</v>
      </c>
      <c r="G52" s="174">
        <v>3.681</v>
      </c>
      <c r="H52" s="98">
        <v>4.0209999999999999</v>
      </c>
      <c r="I52" s="53">
        <v>3.3519999999999999</v>
      </c>
      <c r="J52" s="53">
        <v>4.26</v>
      </c>
      <c r="K52" s="39">
        <v>4.6239999999999997</v>
      </c>
      <c r="L52" s="53">
        <v>7.72</v>
      </c>
      <c r="M52" s="233">
        <v>8.5540000000000003</v>
      </c>
      <c r="N52" s="53">
        <v>3.9169999999999998</v>
      </c>
      <c r="O52" s="174">
        <v>3.9580000000000002</v>
      </c>
      <c r="P52" s="53">
        <v>4.0186000000000002</v>
      </c>
      <c r="Q52" s="53">
        <v>8.0265699999999995</v>
      </c>
      <c r="R52" s="53">
        <v>3.7945700000000002</v>
      </c>
      <c r="S52" s="53">
        <v>5.8881399999999999</v>
      </c>
      <c r="T52" s="118">
        <v>9.7447999999999997</v>
      </c>
      <c r="U52" s="160">
        <v>5.3187899999999999</v>
      </c>
      <c r="V52" s="160">
        <v>4.8475400000000004</v>
      </c>
      <c r="W52" s="160">
        <v>3.99587</v>
      </c>
      <c r="X52" s="160">
        <v>6.5231499999999993</v>
      </c>
      <c r="Y52" s="115">
        <v>6.8601179999999999</v>
      </c>
      <c r="Z52" s="115">
        <v>4.6184459999999996</v>
      </c>
      <c r="AA52" s="115">
        <v>4.0284740000000001</v>
      </c>
      <c r="AB52" s="115">
        <v>3.9164899999999996</v>
      </c>
      <c r="AC52" s="115">
        <v>3.5626449999999998</v>
      </c>
      <c r="AD52" s="115">
        <v>6.7857089999999998</v>
      </c>
      <c r="AE52" s="39">
        <v>4.8037200000000002</v>
      </c>
      <c r="AF52" s="115">
        <v>3.7000479999999998</v>
      </c>
      <c r="AG52" s="115">
        <v>3.39506</v>
      </c>
      <c r="AH52" s="115">
        <v>3.8392710000000001</v>
      </c>
      <c r="AI52" s="39">
        <v>7.1859070000000003</v>
      </c>
      <c r="AJ52" s="39">
        <v>3.6859899999999999</v>
      </c>
      <c r="AK52" s="39">
        <v>3.1995900000000002</v>
      </c>
      <c r="AL52" s="39">
        <v>5.3091900000000001</v>
      </c>
      <c r="AM52" s="39">
        <v>2.69299</v>
      </c>
      <c r="AN52" s="39">
        <v>7.08772</v>
      </c>
      <c r="AO52" s="39">
        <v>4.0910900000000003</v>
      </c>
      <c r="AP52" s="39">
        <v>3.2407599999999999</v>
      </c>
      <c r="AQ52" s="39">
        <v>3.4181699999999999</v>
      </c>
      <c r="AR52" s="39">
        <v>2.5209899999999998</v>
      </c>
      <c r="AS52" s="39">
        <v>5.7988499999999998</v>
      </c>
      <c r="AT52" s="62">
        <v>3.7142322999999999</v>
      </c>
      <c r="AU52" s="62">
        <v>3.2730699999999997</v>
      </c>
      <c r="AV52" s="62">
        <v>4.2377900000000004</v>
      </c>
      <c r="AW52" s="62">
        <v>2.8689</v>
      </c>
      <c r="AX52" s="117">
        <v>6.6393000000000004</v>
      </c>
      <c r="AY52" s="39">
        <v>4.6778199999999996</v>
      </c>
      <c r="AZ52" s="62">
        <v>3.4388000000000001</v>
      </c>
      <c r="BA52" s="62">
        <v>3.8546100000000001</v>
      </c>
      <c r="BB52" s="39">
        <v>2.62588</v>
      </c>
      <c r="BC52" s="117">
        <v>8.0792900000000003</v>
      </c>
      <c r="BD52" s="39">
        <v>4.1716800000000003</v>
      </c>
      <c r="BE52" s="62">
        <v>3.31385</v>
      </c>
      <c r="BF52" s="62">
        <v>3.2435300000000002</v>
      </c>
      <c r="BG52" s="39">
        <v>3.5529099999999998</v>
      </c>
      <c r="BH52" s="117">
        <v>9.9988799999999998</v>
      </c>
      <c r="BI52" s="39">
        <v>6.8000000000000007</v>
      </c>
      <c r="BJ52" s="62">
        <v>3.5384647999999999</v>
      </c>
      <c r="BK52" s="62">
        <v>3.83839</v>
      </c>
      <c r="BL52" s="62">
        <v>4.0584199999999999</v>
      </c>
      <c r="BM52" s="39">
        <v>8.9852799999999995</v>
      </c>
      <c r="BN52" s="62">
        <v>4.9000000000000004</v>
      </c>
      <c r="BO52" s="62">
        <v>2.7</v>
      </c>
      <c r="BP52" s="62">
        <v>4.2</v>
      </c>
      <c r="BQ52" s="62">
        <v>4.2</v>
      </c>
      <c r="BR52" s="62">
        <v>8.6349999999999998</v>
      </c>
      <c r="BS52" s="39">
        <v>4.6340000000000003</v>
      </c>
      <c r="BT52" s="39">
        <v>3.78</v>
      </c>
      <c r="BU52" s="62">
        <v>3.6920000000000002</v>
      </c>
      <c r="BV52" s="62">
        <v>3.4</v>
      </c>
      <c r="BW52" s="39">
        <v>10.235099999999999</v>
      </c>
      <c r="BX52" s="62">
        <v>4.4580000000000002</v>
      </c>
      <c r="BY52" s="62">
        <v>5.6909999999999998</v>
      </c>
      <c r="BZ52" s="39">
        <v>4.84</v>
      </c>
      <c r="CA52" s="53">
        <v>3.8220000000000001</v>
      </c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6"/>
      <c r="CT52" s="26"/>
      <c r="CU52" s="26"/>
      <c r="CV52" s="26"/>
      <c r="CW52" s="26"/>
      <c r="CX52" s="26"/>
    </row>
    <row r="53" spans="1:102" ht="16.5">
      <c r="A53" s="53" t="s">
        <v>14</v>
      </c>
      <c r="B53" s="174">
        <v>3.1080000000000001</v>
      </c>
      <c r="C53" s="39">
        <v>2.6859999999999999</v>
      </c>
      <c r="D53" s="139">
        <v>4.5140000000000002</v>
      </c>
      <c r="E53" s="174">
        <v>4.8819999999999997</v>
      </c>
      <c r="F53" s="174">
        <v>2.9220000000000002</v>
      </c>
      <c r="G53" s="174">
        <v>3.7069999999999999</v>
      </c>
      <c r="H53" s="98">
        <v>3.6360000000000001</v>
      </c>
      <c r="I53" s="53">
        <v>4.1340000000000003</v>
      </c>
      <c r="J53" s="53">
        <v>2.9969999999999999</v>
      </c>
      <c r="K53" s="39">
        <v>3.6040000000000001</v>
      </c>
      <c r="L53" s="53">
        <v>6.8949999999999996</v>
      </c>
      <c r="M53" s="233">
        <v>4.4720000000000004</v>
      </c>
      <c r="N53" s="53">
        <v>4.0469999999999997</v>
      </c>
      <c r="O53" s="174">
        <v>3.5779999999999998</v>
      </c>
      <c r="P53" s="53">
        <v>3.45255</v>
      </c>
      <c r="Q53" s="53">
        <v>6.2259399999999996</v>
      </c>
      <c r="R53" s="53">
        <v>3.7559699999999996</v>
      </c>
      <c r="S53" s="53">
        <v>4.3927500000000004</v>
      </c>
      <c r="T53" s="118">
        <v>10.192200000000001</v>
      </c>
      <c r="U53" s="160">
        <v>4.4637200000000004</v>
      </c>
      <c r="V53" s="160">
        <v>3.2248399999999999</v>
      </c>
      <c r="W53" s="160">
        <v>4.6843300000000001</v>
      </c>
      <c r="X53" s="160">
        <v>4.8078500000000002</v>
      </c>
      <c r="Y53" s="115">
        <v>7.8592110000000002</v>
      </c>
      <c r="Z53" s="115">
        <v>4.2690710000000003</v>
      </c>
      <c r="AA53" s="115">
        <v>3.548988</v>
      </c>
      <c r="AB53" s="115">
        <v>3.0702050000000001</v>
      </c>
      <c r="AC53" s="115">
        <v>4.9932819999999998</v>
      </c>
      <c r="AD53" s="115">
        <v>5.6847240000000001</v>
      </c>
      <c r="AE53" s="39">
        <v>3.0182000000000002</v>
      </c>
      <c r="AF53" s="115">
        <v>2.1799499999999998</v>
      </c>
      <c r="AG53" s="115">
        <v>2.7376</v>
      </c>
      <c r="AH53" s="115">
        <v>2.8416060000000001</v>
      </c>
      <c r="AI53" s="39">
        <v>7.2084390000000003</v>
      </c>
      <c r="AJ53" s="39">
        <v>4.6371799999999999</v>
      </c>
      <c r="AK53" s="39">
        <v>2.8166099999999998</v>
      </c>
      <c r="AL53" s="39">
        <v>1.9577</v>
      </c>
      <c r="AM53" s="39">
        <v>2.5331299999999999</v>
      </c>
      <c r="AN53" s="39">
        <v>7.2527999999999997</v>
      </c>
      <c r="AO53" s="39">
        <v>2.6705899999999998</v>
      </c>
      <c r="AP53" s="39">
        <v>2.8256899999999998</v>
      </c>
      <c r="AQ53" s="39">
        <v>2.84971</v>
      </c>
      <c r="AR53" s="39">
        <v>2.2539699999999998</v>
      </c>
      <c r="AS53" s="39">
        <v>5.6876499999999997</v>
      </c>
      <c r="AT53" s="62">
        <v>3.0128922999999999</v>
      </c>
      <c r="AU53" s="62">
        <v>2.3050047</v>
      </c>
      <c r="AV53" s="62">
        <v>2.5559930000000004</v>
      </c>
      <c r="AW53" s="62">
        <v>3.0177900000000002</v>
      </c>
      <c r="AX53" s="117">
        <v>6.0149299999999997</v>
      </c>
      <c r="AY53" s="39">
        <v>3.85473</v>
      </c>
      <c r="AZ53" s="62">
        <v>2.2467800000000002</v>
      </c>
      <c r="BA53" s="62">
        <v>2.7667700000000002</v>
      </c>
      <c r="BB53" s="39">
        <v>2.4234299999999998</v>
      </c>
      <c r="BC53" s="117">
        <v>6.27515</v>
      </c>
      <c r="BD53" s="39">
        <v>2.2751900000000003</v>
      </c>
      <c r="BE53" s="62">
        <v>3.13245</v>
      </c>
      <c r="BF53" s="62">
        <v>1.7719100000000001</v>
      </c>
      <c r="BG53" s="39">
        <v>3.1870700000000003</v>
      </c>
      <c r="BH53" s="117">
        <v>10.0922</v>
      </c>
      <c r="BI53" s="39">
        <v>4</v>
      </c>
      <c r="BJ53" s="62">
        <v>3.6013999999999999</v>
      </c>
      <c r="BK53" s="62">
        <v>2.68215</v>
      </c>
      <c r="BL53" s="62">
        <v>2.68085</v>
      </c>
      <c r="BM53" s="39">
        <v>8.4322700000000008</v>
      </c>
      <c r="BN53" s="62">
        <v>3.9000000000000004</v>
      </c>
      <c r="BO53" s="62">
        <v>1.8</v>
      </c>
      <c r="BP53" s="62">
        <v>5.6</v>
      </c>
      <c r="BQ53" s="62">
        <v>3.5</v>
      </c>
      <c r="BR53" s="62">
        <v>7.4119999999999999</v>
      </c>
      <c r="BS53" s="39">
        <v>3.593</v>
      </c>
      <c r="BT53" s="39">
        <v>3.032</v>
      </c>
      <c r="BU53" s="62">
        <v>3.5190000000000001</v>
      </c>
      <c r="BV53" s="62">
        <v>2.9000000000000004</v>
      </c>
      <c r="BW53" s="39">
        <v>8.1310500000000001</v>
      </c>
      <c r="BX53" s="62">
        <v>3.6360000000000001</v>
      </c>
      <c r="BY53" s="62">
        <v>2.8780000000000001</v>
      </c>
      <c r="BZ53" s="39">
        <v>4.0620000000000003</v>
      </c>
      <c r="CA53" s="53">
        <v>4.327</v>
      </c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6"/>
      <c r="CT53" s="26"/>
      <c r="CU53" s="26"/>
      <c r="CV53" s="26"/>
      <c r="CW53" s="26"/>
      <c r="CX53" s="26"/>
    </row>
    <row r="54" spans="1:102" ht="16.5">
      <c r="A54" s="53" t="s">
        <v>15</v>
      </c>
      <c r="B54" s="174">
        <v>3.28</v>
      </c>
      <c r="C54" s="39">
        <v>2.0640000000000001</v>
      </c>
      <c r="D54" s="139">
        <v>4.7270000000000003</v>
      </c>
      <c r="E54" s="174">
        <v>4.3440000000000003</v>
      </c>
      <c r="F54" s="174">
        <v>4.1109999999999998</v>
      </c>
      <c r="G54" s="174">
        <v>3.246</v>
      </c>
      <c r="H54" s="98">
        <v>2.4159999999999999</v>
      </c>
      <c r="I54" s="53">
        <v>3.3370000000000002</v>
      </c>
      <c r="J54" s="53">
        <v>3.7410000000000001</v>
      </c>
      <c r="K54" s="39">
        <v>3.4220000000000002</v>
      </c>
      <c r="L54" s="53">
        <v>4.601</v>
      </c>
      <c r="M54" s="233">
        <v>4.3150000000000004</v>
      </c>
      <c r="N54" s="53">
        <v>4.1619999999999999</v>
      </c>
      <c r="O54" s="174">
        <v>4.18</v>
      </c>
      <c r="P54" s="53">
        <v>2.1666300000000001</v>
      </c>
      <c r="Q54" s="53">
        <v>6.8890600000000006</v>
      </c>
      <c r="R54" s="53">
        <v>2.8611200000000001</v>
      </c>
      <c r="S54" s="53">
        <v>4.2362900000000003</v>
      </c>
      <c r="T54" s="118">
        <v>8.7861200000000004</v>
      </c>
      <c r="U54" s="160">
        <v>4.0956200000000003</v>
      </c>
      <c r="V54" s="160">
        <v>4.03247</v>
      </c>
      <c r="W54" s="160">
        <v>2.8653899999999997</v>
      </c>
      <c r="X54" s="160">
        <v>4.4557200000000003</v>
      </c>
      <c r="Y54" s="115">
        <v>6.4549159999999999</v>
      </c>
      <c r="Z54" s="115">
        <v>3.1925509999999999</v>
      </c>
      <c r="AA54" s="115">
        <v>2.9602970000000002</v>
      </c>
      <c r="AB54" s="115">
        <v>3.4313560000000001</v>
      </c>
      <c r="AC54" s="115">
        <v>3.1211989999999998</v>
      </c>
      <c r="AD54" s="115">
        <v>6.8976800000000003</v>
      </c>
      <c r="AE54" s="39">
        <v>2.97722</v>
      </c>
      <c r="AF54" s="115">
        <v>2.5638369999999999</v>
      </c>
      <c r="AG54" s="115">
        <v>2.6911619999999998</v>
      </c>
      <c r="AH54" s="115">
        <v>2.2214670000000001</v>
      </c>
      <c r="AI54" s="39">
        <v>7.9054489999999999</v>
      </c>
      <c r="AJ54" s="39">
        <v>4.2572000000000001</v>
      </c>
      <c r="AK54" s="39">
        <v>2.8116400000000001</v>
      </c>
      <c r="AL54" s="39">
        <v>2.1378699999999999</v>
      </c>
      <c r="AM54" s="39">
        <v>2.24322</v>
      </c>
      <c r="AN54" s="39">
        <v>5.1923700000000004</v>
      </c>
      <c r="AO54" s="39">
        <v>2.9424000000000001</v>
      </c>
      <c r="AP54" s="39">
        <v>2.3210500000000001</v>
      </c>
      <c r="AQ54" s="39">
        <v>2.0768599999999999</v>
      </c>
      <c r="AR54" s="39">
        <v>2.0870600000000001</v>
      </c>
      <c r="AS54" s="39">
        <v>5.2085400000000002</v>
      </c>
      <c r="AT54" s="62">
        <v>3.4952399999999999</v>
      </c>
      <c r="AU54" s="62">
        <v>2.6427399999999999</v>
      </c>
      <c r="AV54" s="62">
        <v>2.14506</v>
      </c>
      <c r="AW54" s="62">
        <v>2.3310399999999998</v>
      </c>
      <c r="AX54" s="117">
        <v>6.1623400000000004</v>
      </c>
      <c r="AY54" s="39">
        <v>3.5375999999999999</v>
      </c>
      <c r="AZ54" s="62">
        <v>2.2707299999999999</v>
      </c>
      <c r="BA54" s="62">
        <v>3.0496399999999997</v>
      </c>
      <c r="BB54" s="39">
        <v>1.9823599999999999</v>
      </c>
      <c r="BC54" s="117">
        <v>5.8002099999999999</v>
      </c>
      <c r="BD54" s="39">
        <v>2.9887299999999999</v>
      </c>
      <c r="BE54" s="62">
        <v>1.7763800000000001</v>
      </c>
      <c r="BF54" s="62">
        <v>3.0001700000000002</v>
      </c>
      <c r="BG54" s="39">
        <v>1.7845499999999999</v>
      </c>
      <c r="BH54" s="117">
        <v>9.9082500000000007</v>
      </c>
      <c r="BI54" s="39">
        <v>3.8000000000000003</v>
      </c>
      <c r="BJ54" s="62">
        <v>2.5698581999999996</v>
      </c>
      <c r="BK54" s="62">
        <v>2.9104099999999997</v>
      </c>
      <c r="BL54" s="62">
        <v>2.8826999999999998</v>
      </c>
      <c r="BM54" s="39">
        <v>9.2401999999999997</v>
      </c>
      <c r="BN54" s="62">
        <v>4.3</v>
      </c>
      <c r="BO54" s="62">
        <v>3.4</v>
      </c>
      <c r="BP54" s="62">
        <v>4.3</v>
      </c>
      <c r="BQ54" s="62">
        <v>3</v>
      </c>
      <c r="BR54" s="62">
        <v>8.1489999999999991</v>
      </c>
      <c r="BS54" s="39">
        <v>4.2110000000000003</v>
      </c>
      <c r="BT54" s="39">
        <v>3.7229999999999999</v>
      </c>
      <c r="BU54" s="62">
        <v>3.3460000000000001</v>
      </c>
      <c r="BV54" s="62">
        <v>3.5</v>
      </c>
      <c r="BW54" s="39">
        <v>8.0656400000000001</v>
      </c>
      <c r="BX54" s="62">
        <v>4.2460000000000004</v>
      </c>
      <c r="BY54" s="62">
        <v>4.5229999999999997</v>
      </c>
      <c r="BZ54" s="39">
        <v>3.3</v>
      </c>
      <c r="CA54" s="53">
        <v>3.4580000000000002</v>
      </c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6"/>
      <c r="CT54" s="26"/>
      <c r="CU54" s="26"/>
      <c r="CV54" s="26"/>
      <c r="CW54" s="26"/>
      <c r="CX54" s="26"/>
    </row>
    <row r="55" spans="1:102" ht="16.5">
      <c r="A55" s="53" t="s">
        <v>16</v>
      </c>
      <c r="B55" s="174">
        <v>2.504</v>
      </c>
      <c r="C55" s="39">
        <v>3.258</v>
      </c>
      <c r="D55" s="139">
        <v>3.6680000000000001</v>
      </c>
      <c r="E55" s="174">
        <v>2.8839999999999999</v>
      </c>
      <c r="F55" s="174">
        <v>3.3210000000000002</v>
      </c>
      <c r="G55" s="174">
        <v>3.82</v>
      </c>
      <c r="H55" s="98">
        <v>3.2269999999999999</v>
      </c>
      <c r="I55" s="53">
        <v>2.2149999999999999</v>
      </c>
      <c r="J55" s="53">
        <v>3.4889999999999999</v>
      </c>
      <c r="K55" s="39">
        <v>2.8769999999999998</v>
      </c>
      <c r="L55" s="53">
        <v>4.0229999999999997</v>
      </c>
      <c r="M55" s="233">
        <v>2.786</v>
      </c>
      <c r="N55" s="53">
        <v>3.23</v>
      </c>
      <c r="O55" s="174">
        <v>2.6339999999999999</v>
      </c>
      <c r="P55" s="53">
        <v>2.2936100000000001</v>
      </c>
      <c r="Q55" s="53">
        <v>4.5860900000000004</v>
      </c>
      <c r="R55" s="53">
        <v>3.9111700000000003</v>
      </c>
      <c r="S55" s="53">
        <v>3.7284099999999998</v>
      </c>
      <c r="T55" s="118">
        <v>8.7126399999999986</v>
      </c>
      <c r="U55" s="160">
        <v>3.8609800000000001</v>
      </c>
      <c r="V55" s="160">
        <v>3.3385100000000003</v>
      </c>
      <c r="W55" s="160">
        <v>2.5665800000000001</v>
      </c>
      <c r="X55" s="160">
        <v>2.4607100000000002</v>
      </c>
      <c r="Y55" s="115">
        <v>6.324579</v>
      </c>
      <c r="Z55" s="115">
        <v>2.8873960000000003</v>
      </c>
      <c r="AA55" s="115">
        <v>1.072173</v>
      </c>
      <c r="AB55" s="115">
        <v>2.8121849999999999</v>
      </c>
      <c r="AC55" s="115">
        <v>2.3555450000000002</v>
      </c>
      <c r="AD55" s="115">
        <v>3.718439</v>
      </c>
      <c r="AE55" s="39">
        <v>2.8688799999999999</v>
      </c>
      <c r="AF55" s="115">
        <v>1.9953730000000001</v>
      </c>
      <c r="AG55" s="115">
        <v>1.994291</v>
      </c>
      <c r="AH55" s="115">
        <v>1.6116489999999999</v>
      </c>
      <c r="AI55" s="39">
        <v>4.0441739999999999</v>
      </c>
      <c r="AJ55" s="39">
        <v>2.2832699999999999</v>
      </c>
      <c r="AK55" s="39">
        <v>1.6267199999999999</v>
      </c>
      <c r="AL55" s="39">
        <v>2.44102</v>
      </c>
      <c r="AM55" s="39">
        <v>1.7065699999999999</v>
      </c>
      <c r="AN55" s="39">
        <v>6.1120299999999999</v>
      </c>
      <c r="AO55" s="39">
        <v>2.8248099999999998</v>
      </c>
      <c r="AP55" s="39">
        <v>2.48624</v>
      </c>
      <c r="AQ55" s="39">
        <v>2.3254199999999998</v>
      </c>
      <c r="AR55" s="39">
        <v>2.6939700000000002</v>
      </c>
      <c r="AS55" s="39">
        <v>4.6147799999999997</v>
      </c>
      <c r="AT55" s="62">
        <v>2.9966300000000001</v>
      </c>
      <c r="AU55" s="62">
        <v>1.9909735999999998</v>
      </c>
      <c r="AV55" s="62">
        <v>2.7332305000000003</v>
      </c>
      <c r="AW55" s="62">
        <v>1.67266</v>
      </c>
      <c r="AX55" s="117">
        <v>3.8936199999999999</v>
      </c>
      <c r="AY55" s="39">
        <v>3.2215500000000001</v>
      </c>
      <c r="AZ55" s="62">
        <v>2.2608600000000001</v>
      </c>
      <c r="BA55" s="62">
        <v>1.92509</v>
      </c>
      <c r="BB55" s="39">
        <v>1.6685699999999999</v>
      </c>
      <c r="BC55" s="117">
        <v>6.7125199999999996</v>
      </c>
      <c r="BD55" s="39">
        <v>3.9925999999999999</v>
      </c>
      <c r="BE55" s="62">
        <v>2.52447</v>
      </c>
      <c r="BF55" s="62">
        <v>3.4199099999999998</v>
      </c>
      <c r="BG55" s="39">
        <v>1.7527000000000001</v>
      </c>
      <c r="BH55" s="117">
        <v>8.2418899999999997</v>
      </c>
      <c r="BI55" s="39">
        <v>3.8</v>
      </c>
      <c r="BJ55" s="62">
        <v>3.69624</v>
      </c>
      <c r="BK55" s="62">
        <v>2.9732699999999999</v>
      </c>
      <c r="BL55" s="62">
        <v>2.2539400000000001</v>
      </c>
      <c r="BM55" s="39">
        <v>7.5163000000000002</v>
      </c>
      <c r="BN55" s="62">
        <v>3.1</v>
      </c>
      <c r="BO55" s="62">
        <v>3</v>
      </c>
      <c r="BP55" s="62">
        <v>4.4000000000000004</v>
      </c>
      <c r="BQ55" s="62">
        <v>4</v>
      </c>
      <c r="BR55" s="62">
        <v>6.39</v>
      </c>
      <c r="BS55" s="39">
        <v>3.319</v>
      </c>
      <c r="BT55" s="39">
        <v>3.827</v>
      </c>
      <c r="BU55" s="62">
        <v>3.0830000000000002</v>
      </c>
      <c r="BV55" s="62">
        <v>3.5999999999999996</v>
      </c>
      <c r="BW55" s="39">
        <v>7.1669799999999997</v>
      </c>
      <c r="BX55" s="62">
        <v>4.2690000000000001</v>
      </c>
      <c r="BY55" s="62">
        <v>3.3069999999999999</v>
      </c>
      <c r="BZ55" s="39">
        <v>3.7639999999999998</v>
      </c>
      <c r="CA55" s="53">
        <v>3.2890000000000001</v>
      </c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6"/>
      <c r="CT55" s="26"/>
      <c r="CU55" s="26"/>
      <c r="CV55" s="26"/>
      <c r="CW55" s="26"/>
      <c r="CX55" s="26"/>
    </row>
    <row r="56" spans="1:102" ht="16.5">
      <c r="A56" s="53" t="s">
        <v>17</v>
      </c>
      <c r="B56" s="174">
        <v>2.7469999999999999</v>
      </c>
      <c r="C56" s="39">
        <v>3.407</v>
      </c>
      <c r="D56" s="139">
        <v>3.4049999999999998</v>
      </c>
      <c r="E56" s="174">
        <v>2.92</v>
      </c>
      <c r="F56" s="174">
        <v>2.508</v>
      </c>
      <c r="G56" s="174">
        <v>3.641</v>
      </c>
      <c r="H56" s="98">
        <v>2.5569999999999999</v>
      </c>
      <c r="I56" s="53">
        <v>2.3460000000000001</v>
      </c>
      <c r="J56" s="53">
        <v>4.569</v>
      </c>
      <c r="K56" s="39">
        <v>3.1509999999999998</v>
      </c>
      <c r="L56" s="53">
        <v>3.4529999999999998</v>
      </c>
      <c r="M56" s="233">
        <v>2.4860000000000002</v>
      </c>
      <c r="N56" s="53">
        <v>2.2559999999999998</v>
      </c>
      <c r="O56" s="174">
        <v>3.2789999999999999</v>
      </c>
      <c r="P56" s="53">
        <v>2.3544899999999997</v>
      </c>
      <c r="Q56" s="53">
        <v>4.5029300000000001</v>
      </c>
      <c r="R56" s="53">
        <v>2.3307899999999999</v>
      </c>
      <c r="S56" s="53">
        <v>2.5491899999999998</v>
      </c>
      <c r="T56" s="118">
        <v>5.8850899999999999</v>
      </c>
      <c r="U56" s="160">
        <v>2.5789599999999999</v>
      </c>
      <c r="V56" s="160">
        <v>2.3804000000000003</v>
      </c>
      <c r="W56" s="160">
        <v>2.1897500000000001</v>
      </c>
      <c r="X56" s="160">
        <v>2.5680399999999999</v>
      </c>
      <c r="Y56" s="115">
        <v>4.9522430000000002</v>
      </c>
      <c r="Z56" s="115">
        <v>2.3018209999999999</v>
      </c>
      <c r="AA56" s="115">
        <v>2.6530070000000001</v>
      </c>
      <c r="AB56" s="115">
        <v>2.1295920000000002</v>
      </c>
      <c r="AC56" s="115">
        <v>1.9555020000000001</v>
      </c>
      <c r="AD56" s="115">
        <v>3.9155190000000002</v>
      </c>
      <c r="AE56" s="39">
        <v>2.5625200000000001</v>
      </c>
      <c r="AF56" s="115">
        <v>2.014249</v>
      </c>
      <c r="AG56" s="115">
        <v>1.9988050000000002</v>
      </c>
      <c r="AH56" s="115">
        <v>2.4102710000000003</v>
      </c>
      <c r="AI56" s="39">
        <v>4.0500769999999999</v>
      </c>
      <c r="AJ56" s="39">
        <v>2.6021000000000001</v>
      </c>
      <c r="AK56" s="39">
        <v>1.9346300000000001</v>
      </c>
      <c r="AL56" s="39">
        <v>1.43781</v>
      </c>
      <c r="AM56" s="39">
        <v>1.93031</v>
      </c>
      <c r="AN56" s="39">
        <v>5.1132900000000001</v>
      </c>
      <c r="AO56" s="39">
        <v>2.0291000000000001</v>
      </c>
      <c r="AP56" s="39">
        <v>1.62958</v>
      </c>
      <c r="AQ56" s="39">
        <v>3.48847</v>
      </c>
      <c r="AR56" s="39">
        <v>2.3912800000000001</v>
      </c>
      <c r="AS56" s="39">
        <v>4.1855599999999997</v>
      </c>
      <c r="AT56" s="62">
        <v>2.6387799999999997</v>
      </c>
      <c r="AU56" s="62">
        <v>2.2521369</v>
      </c>
      <c r="AV56" s="62">
        <v>1.8105657000000002</v>
      </c>
      <c r="AW56" s="62">
        <v>1.53986</v>
      </c>
      <c r="AX56" s="117">
        <v>3.9539499999999999</v>
      </c>
      <c r="AY56" s="39">
        <v>3.3080799999999999</v>
      </c>
      <c r="AZ56" s="62">
        <v>2.2980900000000002</v>
      </c>
      <c r="BA56" s="62">
        <v>2.0406400000000002</v>
      </c>
      <c r="BB56" s="39">
        <v>1.6207199999999999</v>
      </c>
      <c r="BC56" s="117">
        <v>5.38964</v>
      </c>
      <c r="BD56" s="39">
        <v>2.22194</v>
      </c>
      <c r="BE56" s="62">
        <v>1.5545799999999999</v>
      </c>
      <c r="BF56" s="62">
        <v>1.7960499999999999</v>
      </c>
      <c r="BG56" s="39">
        <v>1.8740000000000001</v>
      </c>
      <c r="BH56" s="117">
        <v>6.1346499999999997</v>
      </c>
      <c r="BI56" s="39">
        <v>1.7</v>
      </c>
      <c r="BJ56" s="62">
        <v>2.3904741</v>
      </c>
      <c r="BK56" s="62">
        <v>4.0863300000000002</v>
      </c>
      <c r="BL56" s="62">
        <v>2.0981799999999997</v>
      </c>
      <c r="BM56" s="39">
        <v>6.44482</v>
      </c>
      <c r="BN56" s="62">
        <v>2.7</v>
      </c>
      <c r="BO56" s="62">
        <v>2.1</v>
      </c>
      <c r="BP56" s="62">
        <v>2.6</v>
      </c>
      <c r="BQ56" s="62">
        <v>2.9000000000000004</v>
      </c>
      <c r="BR56" s="62">
        <v>5.4080000000000004</v>
      </c>
      <c r="BS56" s="39">
        <v>1.87</v>
      </c>
      <c r="BT56" s="39">
        <v>2.5720000000000001</v>
      </c>
      <c r="BU56" s="62">
        <v>2.7309999999999999</v>
      </c>
      <c r="BV56" s="62">
        <v>2.2999999999999998</v>
      </c>
      <c r="BW56" s="39">
        <v>5.3051500000000003</v>
      </c>
      <c r="BX56" s="62">
        <v>2.8410000000000002</v>
      </c>
      <c r="BY56" s="62">
        <v>3.5009999999999999</v>
      </c>
      <c r="BZ56" s="39">
        <v>2.2490000000000001</v>
      </c>
      <c r="CA56" s="53">
        <v>2.625</v>
      </c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6"/>
      <c r="CT56" s="26"/>
      <c r="CU56" s="26"/>
      <c r="CV56" s="26"/>
      <c r="CW56" s="26"/>
      <c r="CX56" s="26"/>
    </row>
    <row r="57" spans="1:102" ht="16.5">
      <c r="A57" s="53" t="s">
        <v>18</v>
      </c>
      <c r="B57" s="174">
        <v>3.8220000000000001</v>
      </c>
      <c r="C57" s="39">
        <v>4.3159999999999998</v>
      </c>
      <c r="D57" s="139">
        <v>6.202</v>
      </c>
      <c r="E57" s="174">
        <v>4.0570000000000004</v>
      </c>
      <c r="F57" s="174">
        <v>4.2939999999999996</v>
      </c>
      <c r="G57" s="174">
        <v>3.9430000000000001</v>
      </c>
      <c r="H57" s="98">
        <v>4.2880000000000003</v>
      </c>
      <c r="I57" s="53">
        <v>4.5190000000000001</v>
      </c>
      <c r="J57" s="53">
        <v>4.87</v>
      </c>
      <c r="K57" s="39">
        <v>4.7389999999999999</v>
      </c>
      <c r="L57" s="53">
        <v>4.609</v>
      </c>
      <c r="M57" s="233">
        <v>5.69</v>
      </c>
      <c r="N57" s="53">
        <v>5.2140000000000004</v>
      </c>
      <c r="O57" s="174">
        <v>4.4420000000000002</v>
      </c>
      <c r="P57" s="53">
        <v>4.0871599999999999</v>
      </c>
      <c r="Q57" s="53">
        <v>8.0042200000000001</v>
      </c>
      <c r="R57" s="53">
        <v>34.139699999999998</v>
      </c>
      <c r="S57" s="53">
        <v>5.01213</v>
      </c>
      <c r="T57" s="118">
        <v>13.2014</v>
      </c>
      <c r="U57" s="160">
        <v>5.7188299999999996</v>
      </c>
      <c r="V57" s="160">
        <v>4.9969599999999996</v>
      </c>
      <c r="W57" s="160">
        <v>3.9273699999999998</v>
      </c>
      <c r="X57" s="160">
        <v>4.3441299999999998</v>
      </c>
      <c r="Y57" s="115">
        <v>13.39311</v>
      </c>
      <c r="Z57" s="115">
        <v>4.6165440000000002</v>
      </c>
      <c r="AA57" s="115">
        <v>3.8083159999999996</v>
      </c>
      <c r="AB57" s="115">
        <v>5.4867140000000001</v>
      </c>
      <c r="AC57" s="115">
        <v>4.5763680000000004</v>
      </c>
      <c r="AD57" s="115">
        <v>8.0694160000000004</v>
      </c>
      <c r="AE57" s="39">
        <v>3.5761400000000001</v>
      </c>
      <c r="AF57" s="115">
        <v>4.1132560000000007</v>
      </c>
      <c r="AG57" s="115">
        <v>2.6845569999999999</v>
      </c>
      <c r="AH57" s="115">
        <v>4.8685010000000002</v>
      </c>
      <c r="AI57" s="39">
        <v>9.5166210000000007</v>
      </c>
      <c r="AJ57" s="39">
        <v>7.54549</v>
      </c>
      <c r="AK57" s="39">
        <v>2.7852800000000002</v>
      </c>
      <c r="AL57" s="39">
        <v>3.4819300000000002</v>
      </c>
      <c r="AM57" s="39">
        <v>3.0683799999999999</v>
      </c>
      <c r="AN57" s="39">
        <v>9.6506799999999995</v>
      </c>
      <c r="AO57" s="39">
        <v>3.9720399999999998</v>
      </c>
      <c r="AP57" s="39">
        <v>3.0451199999999998</v>
      </c>
      <c r="AQ57" s="39">
        <v>5.0503499999999999</v>
      </c>
      <c r="AR57" s="39">
        <v>3.7288600000000001</v>
      </c>
      <c r="AS57" s="39">
        <v>8.7380499999999994</v>
      </c>
      <c r="AT57" s="62">
        <v>4.5032399999999999</v>
      </c>
      <c r="AU57" s="62">
        <v>4.9875500000000006</v>
      </c>
      <c r="AV57" s="62">
        <v>4.5950500000000005</v>
      </c>
      <c r="AW57" s="62">
        <v>3.8254600000000001</v>
      </c>
      <c r="AX57" s="117">
        <v>8.8963699999999992</v>
      </c>
      <c r="AY57" s="39">
        <v>6.20594</v>
      </c>
      <c r="AZ57" s="62">
        <v>5.1658100000000005</v>
      </c>
      <c r="BA57" s="62">
        <v>5.2866</v>
      </c>
      <c r="BB57" s="39">
        <v>3.4486999999999997</v>
      </c>
      <c r="BC57" s="117">
        <v>9.4468099999999993</v>
      </c>
      <c r="BD57" s="39">
        <v>4.5902200000000004</v>
      </c>
      <c r="BE57" s="62">
        <v>4.5175400000000003</v>
      </c>
      <c r="BF57" s="62">
        <v>3.3195000000000001</v>
      </c>
      <c r="BG57" s="39">
        <v>2.8897199999999996</v>
      </c>
      <c r="BH57" s="117">
        <v>24.416</v>
      </c>
      <c r="BI57" s="39">
        <v>6.1999999999999993</v>
      </c>
      <c r="BJ57" s="39">
        <v>6.8093599999999999</v>
      </c>
      <c r="BK57" s="62">
        <v>6.3795399999999995</v>
      </c>
      <c r="BL57" s="62">
        <v>4.9120799999999996</v>
      </c>
      <c r="BM57" s="39">
        <v>13.347200000000001</v>
      </c>
      <c r="BN57" s="39">
        <v>3.5</v>
      </c>
      <c r="BO57" s="62">
        <v>5.2</v>
      </c>
      <c r="BP57" s="62">
        <v>5.4</v>
      </c>
      <c r="BQ57" s="62">
        <v>5.5</v>
      </c>
      <c r="BR57" s="62">
        <v>10.76</v>
      </c>
      <c r="BS57" s="39">
        <v>4.694</v>
      </c>
      <c r="BT57" s="39">
        <v>4.093</v>
      </c>
      <c r="BU57" s="62">
        <v>4.6440000000000001</v>
      </c>
      <c r="BV57" s="62">
        <v>3.4</v>
      </c>
      <c r="BW57" s="39">
        <v>10.584099999999999</v>
      </c>
      <c r="BX57" s="62">
        <v>5.4730000000000008</v>
      </c>
      <c r="BY57" s="62">
        <v>5.5880000000000001</v>
      </c>
      <c r="BZ57" s="39">
        <v>5.9420000000000002</v>
      </c>
      <c r="CA57" s="53">
        <v>4.6669999999999998</v>
      </c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6"/>
      <c r="CT57" s="26"/>
      <c r="CU57" s="26"/>
      <c r="CV57" s="26"/>
      <c r="CW57" s="26"/>
      <c r="CX57" s="26"/>
    </row>
    <row r="58" spans="1:102" s="3" customFormat="1" ht="16.5">
      <c r="A58" s="57" t="s">
        <v>19</v>
      </c>
      <c r="B58" s="172">
        <f>SUM(B49:B57)</f>
        <v>34.784000000000006</v>
      </c>
      <c r="C58" s="172">
        <f>SUM(C49:C57)</f>
        <v>33.427</v>
      </c>
      <c r="D58" s="172">
        <f>SUM(D49:D57)</f>
        <v>44.184999999999995</v>
      </c>
      <c r="E58" s="172">
        <f t="shared" ref="E58:K58" si="7">SUM(E49:E57)</f>
        <v>36.685000000000002</v>
      </c>
      <c r="F58" s="172">
        <f t="shared" si="7"/>
        <v>31.489000000000001</v>
      </c>
      <c r="G58" s="172">
        <f t="shared" si="7"/>
        <v>33.437999999999995</v>
      </c>
      <c r="H58" s="172">
        <f t="shared" si="7"/>
        <v>35.674999999999997</v>
      </c>
      <c r="I58" s="172">
        <f t="shared" si="7"/>
        <v>32.207000000000001</v>
      </c>
      <c r="J58" s="172">
        <f t="shared" si="7"/>
        <v>40.138999999999996</v>
      </c>
      <c r="K58" s="172">
        <f t="shared" si="7"/>
        <v>37.074999999999996</v>
      </c>
      <c r="L58" s="57">
        <f>SUM(L48:L57)</f>
        <v>54.705999999999996</v>
      </c>
      <c r="M58" s="234">
        <f>SUM(M48:M57)</f>
        <v>53.866999999999997</v>
      </c>
      <c r="N58" s="234">
        <f>SUM(N48:N57)</f>
        <v>42.99</v>
      </c>
      <c r="O58" s="234">
        <f>SUM(O48:O57)</f>
        <v>44.153999999999989</v>
      </c>
      <c r="P58" s="57">
        <f>SUM(P48:P57)</f>
        <v>34.443544629999998</v>
      </c>
      <c r="Q58" s="57">
        <f t="shared" ref="Q58:S58" si="8">SUM(Q48:Q57)</f>
        <v>62.518160000000009</v>
      </c>
      <c r="R58" s="57">
        <f t="shared" si="8"/>
        <v>72.336539999999999</v>
      </c>
      <c r="S58" s="57">
        <f t="shared" si="8"/>
        <v>51.208239999999996</v>
      </c>
      <c r="T58" s="119">
        <f>SUM(T48:T57)</f>
        <v>107.15054774999999</v>
      </c>
      <c r="U58" s="161">
        <v>53.025970000000008</v>
      </c>
      <c r="V58" s="161">
        <v>42.271450000000002</v>
      </c>
      <c r="W58" s="161">
        <v>37.881540000000001</v>
      </c>
      <c r="X58" s="161">
        <v>49.085514140000001</v>
      </c>
      <c r="Y58" s="113">
        <f>SUM(Y48:Y57)</f>
        <v>96.858595199999996</v>
      </c>
      <c r="Z58" s="113">
        <f>SUM(Z48:Z57)</f>
        <v>42.954348999999993</v>
      </c>
      <c r="AA58" s="113">
        <f t="shared" ref="AA58:AD58" si="9">SUM(AA48:AA57)</f>
        <v>36.440601000000001</v>
      </c>
      <c r="AB58" s="113">
        <f t="shared" si="9"/>
        <v>38.842444</v>
      </c>
      <c r="AC58" s="113">
        <f t="shared" si="9"/>
        <v>44.170250000000003</v>
      </c>
      <c r="AD58" s="113">
        <f t="shared" si="9"/>
        <v>74.67071820000001</v>
      </c>
      <c r="AE58" s="40">
        <v>40.616199999999999</v>
      </c>
      <c r="AF58" s="113">
        <f>SUM(AF48:AF57)</f>
        <v>34.844830999999999</v>
      </c>
      <c r="AG58" s="113">
        <f t="shared" ref="AG58:AI58" si="10">SUM(AG48:AG57)</f>
        <v>32.850557899999998</v>
      </c>
      <c r="AH58" s="113">
        <f t="shared" si="10"/>
        <v>37.694453000000003</v>
      </c>
      <c r="AI58" s="113">
        <f t="shared" si="10"/>
        <v>85.33186520000001</v>
      </c>
      <c r="AJ58" s="40">
        <v>48.852699999999999</v>
      </c>
      <c r="AK58" s="40">
        <v>34.164900000000003</v>
      </c>
      <c r="AL58" s="40">
        <v>35.464199999999998</v>
      </c>
      <c r="AM58" s="40">
        <v>32.003900000000002</v>
      </c>
      <c r="AN58" s="40">
        <v>79.694900000000004</v>
      </c>
      <c r="AO58" s="40">
        <v>38.528399999999998</v>
      </c>
      <c r="AP58" s="40">
        <v>35.317799999999998</v>
      </c>
      <c r="AQ58" s="40">
        <v>38.496099999999998</v>
      </c>
      <c r="AR58" s="40">
        <v>34.761600000000001</v>
      </c>
      <c r="AS58" s="40">
        <v>72.016000000000005</v>
      </c>
      <c r="AT58" s="61">
        <v>40.335699999999996</v>
      </c>
      <c r="AU58" s="61">
        <v>38.528800000000004</v>
      </c>
      <c r="AV58" s="61">
        <v>39.647300000000001</v>
      </c>
      <c r="AW58" s="61">
        <v>33.092700000000001</v>
      </c>
      <c r="AX58" s="112">
        <v>71.956100000000006</v>
      </c>
      <c r="AY58" s="40">
        <v>50.7333</v>
      </c>
      <c r="AZ58" s="61">
        <v>34.991500000000002</v>
      </c>
      <c r="BA58" s="61">
        <v>40.022500000000001</v>
      </c>
      <c r="BB58" s="40">
        <v>32.081000000000003</v>
      </c>
      <c r="BC58" s="112">
        <v>84.633300000000006</v>
      </c>
      <c r="BD58" s="40">
        <v>46.390599999999999</v>
      </c>
      <c r="BE58" s="61">
        <v>38.171999999999997</v>
      </c>
      <c r="BF58" s="61">
        <v>33.581699999999998</v>
      </c>
      <c r="BG58" s="40">
        <v>28.680599999999998</v>
      </c>
      <c r="BH58" s="112">
        <v>133.24700000000001</v>
      </c>
      <c r="BI58" s="40">
        <v>53.4</v>
      </c>
      <c r="BJ58" s="40">
        <v>46.963914619999997</v>
      </c>
      <c r="BK58" s="61">
        <v>48.3996</v>
      </c>
      <c r="BL58" s="61">
        <v>44.1004</v>
      </c>
      <c r="BM58" s="40">
        <v>106.40900000000001</v>
      </c>
      <c r="BN58" s="40">
        <v>45.3</v>
      </c>
      <c r="BO58" s="61">
        <v>39.200000000000003</v>
      </c>
      <c r="BP58" s="61">
        <v>51.8</v>
      </c>
      <c r="BQ58" s="61">
        <v>48.900000000000006</v>
      </c>
      <c r="BR58" s="61">
        <v>97.352000000000004</v>
      </c>
      <c r="BS58" s="40">
        <v>52.158000000000001</v>
      </c>
      <c r="BT58" s="40">
        <v>44.29</v>
      </c>
      <c r="BU58" s="61">
        <v>42.575000000000003</v>
      </c>
      <c r="BV58" s="61">
        <v>42.899999999999991</v>
      </c>
      <c r="BW58" s="40">
        <v>106.958</v>
      </c>
      <c r="BX58" s="61">
        <v>52.102000000000004</v>
      </c>
      <c r="BY58" s="61">
        <v>51.728999999999999</v>
      </c>
      <c r="BZ58" s="40">
        <v>53.33</v>
      </c>
      <c r="CA58" s="57">
        <v>46.994</v>
      </c>
      <c r="CB58" s="66"/>
      <c r="CC58" s="66"/>
      <c r="CD58" s="66"/>
      <c r="CE58" s="66"/>
      <c r="CF58" s="66"/>
      <c r="CG58" s="66"/>
      <c r="CH58" s="66"/>
      <c r="CI58" s="66"/>
      <c r="CJ58" s="66"/>
      <c r="CK58" s="66"/>
      <c r="CL58" s="66"/>
      <c r="CM58" s="66"/>
      <c r="CN58" s="66"/>
      <c r="CO58" s="66"/>
      <c r="CP58" s="66"/>
      <c r="CQ58" s="66"/>
      <c r="CR58" s="66"/>
      <c r="CS58" s="66"/>
      <c r="CT58" s="66"/>
      <c r="CU58" s="66"/>
      <c r="CV58" s="66"/>
      <c r="CW58" s="66"/>
      <c r="CX58" s="66"/>
    </row>
    <row r="59" spans="1:102" ht="16.5">
      <c r="A59" s="163"/>
      <c r="B59" s="163"/>
      <c r="C59" s="163"/>
      <c r="D59" s="163"/>
      <c r="E59" s="163"/>
      <c r="F59" s="163"/>
      <c r="G59" s="163"/>
      <c r="H59" s="163"/>
      <c r="I59" s="163"/>
      <c r="J59" s="163"/>
      <c r="K59" s="163"/>
      <c r="L59" s="163"/>
      <c r="M59" s="235"/>
      <c r="N59" s="138"/>
      <c r="O59" s="138"/>
      <c r="P59" s="114"/>
      <c r="Q59" s="114"/>
      <c r="R59" s="114"/>
      <c r="S59" s="114"/>
      <c r="T59" s="114"/>
      <c r="U59" s="114"/>
      <c r="V59" s="114"/>
      <c r="W59" s="114"/>
      <c r="X59" s="114"/>
      <c r="Y59" s="115"/>
      <c r="Z59" s="115"/>
      <c r="AA59" s="115"/>
      <c r="AB59" s="115"/>
      <c r="AC59" s="115"/>
      <c r="AD59" s="115"/>
      <c r="AE59" s="114"/>
      <c r="AF59" s="115"/>
      <c r="AG59" s="115"/>
      <c r="AH59" s="114"/>
      <c r="AI59" s="114"/>
      <c r="AJ59" s="114"/>
      <c r="AK59" s="114"/>
      <c r="AL59" s="114"/>
      <c r="AM59" s="114"/>
      <c r="AN59" s="39"/>
      <c r="AO59" s="114"/>
      <c r="AP59" s="114"/>
      <c r="AQ59" s="114"/>
      <c r="AR59" s="114"/>
      <c r="AS59" s="114"/>
      <c r="AT59" s="114"/>
      <c r="AU59" s="114"/>
      <c r="AV59" s="114"/>
      <c r="AW59" s="114"/>
      <c r="AX59" s="114"/>
      <c r="AY59" s="114"/>
      <c r="AZ59" s="114"/>
      <c r="BA59" s="114"/>
      <c r="BB59" s="114"/>
      <c r="BC59" s="114"/>
      <c r="BD59" s="114"/>
      <c r="BE59" s="114"/>
      <c r="BF59" s="114"/>
      <c r="BG59" s="114"/>
      <c r="BH59" s="114"/>
      <c r="BI59" s="114"/>
      <c r="BJ59" s="114"/>
      <c r="BK59" s="114"/>
      <c r="BL59" s="114"/>
      <c r="BM59" s="39"/>
      <c r="BN59" s="114"/>
      <c r="BO59" s="114"/>
      <c r="BP59" s="114"/>
      <c r="BQ59" s="114"/>
      <c r="BR59" s="39"/>
      <c r="BS59" s="114"/>
      <c r="BT59" s="114"/>
      <c r="BU59" s="114"/>
      <c r="BV59" s="114"/>
      <c r="BW59" s="39"/>
      <c r="BX59" s="114"/>
      <c r="BY59" s="114"/>
      <c r="BZ59" s="114"/>
      <c r="CA59" s="114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26"/>
      <c r="CQ59" s="26"/>
      <c r="CR59" s="26"/>
      <c r="CS59" s="26"/>
      <c r="CT59" s="26"/>
      <c r="CU59" s="26"/>
      <c r="CV59" s="26"/>
      <c r="CW59" s="26"/>
      <c r="CX59" s="26"/>
    </row>
    <row r="60" spans="1:102" ht="16.5">
      <c r="A60" s="164" t="s">
        <v>64</v>
      </c>
      <c r="B60" s="164"/>
      <c r="C60" s="164"/>
      <c r="D60" s="164"/>
      <c r="E60" s="164"/>
      <c r="F60" s="164"/>
      <c r="G60" s="164"/>
      <c r="H60" s="164"/>
      <c r="I60" s="164"/>
      <c r="J60" s="164"/>
      <c r="K60" s="164"/>
      <c r="L60" s="164"/>
      <c r="M60" s="236"/>
      <c r="N60" s="138"/>
      <c r="O60" s="138"/>
      <c r="P60" s="62"/>
      <c r="Q60" s="62"/>
      <c r="R60" s="62"/>
      <c r="S60" s="62"/>
      <c r="T60" s="62"/>
      <c r="U60" s="62"/>
      <c r="V60" s="62"/>
      <c r="W60" s="62"/>
      <c r="X60" s="62"/>
      <c r="Y60" s="115"/>
      <c r="Z60" s="115"/>
      <c r="AA60" s="115"/>
      <c r="AB60" s="115"/>
      <c r="AC60" s="117"/>
      <c r="AD60" s="115"/>
      <c r="AE60" s="114"/>
      <c r="AF60" s="115"/>
      <c r="AG60" s="115"/>
      <c r="AH60" s="114"/>
      <c r="AI60" s="114"/>
      <c r="AJ60" s="114"/>
      <c r="AK60" s="114"/>
      <c r="AL60" s="114"/>
      <c r="AM60" s="114"/>
      <c r="AN60" s="39"/>
      <c r="AO60" s="114"/>
      <c r="AP60" s="114"/>
      <c r="AQ60" s="114"/>
      <c r="AR60" s="114"/>
      <c r="AS60" s="114"/>
      <c r="AT60" s="114"/>
      <c r="AU60" s="114"/>
      <c r="AV60" s="114"/>
      <c r="AW60" s="114"/>
      <c r="AX60" s="114"/>
      <c r="AY60" s="114"/>
      <c r="AZ60" s="114"/>
      <c r="BA60" s="114"/>
      <c r="BB60" s="114"/>
      <c r="BC60" s="114"/>
      <c r="BD60" s="114"/>
      <c r="BE60" s="114"/>
      <c r="BF60" s="114"/>
      <c r="BG60" s="114"/>
      <c r="BH60" s="114"/>
      <c r="BI60" s="114"/>
      <c r="BJ60" s="114"/>
      <c r="BK60" s="114"/>
      <c r="BL60" s="114"/>
      <c r="BM60" s="39"/>
      <c r="BN60" s="114"/>
      <c r="BO60" s="114"/>
      <c r="BP60" s="114"/>
      <c r="BQ60" s="114"/>
      <c r="BR60" s="62">
        <v>42.88</v>
      </c>
      <c r="BS60" s="114"/>
      <c r="BT60" s="114"/>
      <c r="BU60" s="114"/>
      <c r="BV60" s="114"/>
      <c r="BW60" s="39"/>
      <c r="BX60" s="114"/>
      <c r="BY60" s="114"/>
      <c r="BZ60" s="114"/>
      <c r="CA60" s="114"/>
      <c r="CB60" s="26"/>
      <c r="CC60" s="26"/>
      <c r="CD60" s="26"/>
      <c r="CE60" s="26"/>
      <c r="CF60" s="26"/>
      <c r="CG60" s="26"/>
      <c r="CH60" s="26"/>
      <c r="CI60" s="26"/>
      <c r="CJ60" s="26"/>
      <c r="CK60" s="26"/>
      <c r="CL60" s="26"/>
      <c r="CM60" s="26"/>
      <c r="CN60" s="26"/>
      <c r="CO60" s="26"/>
      <c r="CP60" s="26"/>
      <c r="CQ60" s="26"/>
      <c r="CR60" s="26"/>
      <c r="CS60" s="26"/>
      <c r="CT60" s="26"/>
      <c r="CU60" s="26"/>
      <c r="CV60" s="26"/>
      <c r="CW60" s="26"/>
      <c r="CX60" s="26"/>
    </row>
    <row r="61" spans="1:102" ht="16.5">
      <c r="A61" s="39" t="s">
        <v>41</v>
      </c>
      <c r="B61" s="174">
        <v>18.161000000000001</v>
      </c>
      <c r="C61" s="174">
        <v>18.477</v>
      </c>
      <c r="D61" s="139">
        <v>23.248999999999999</v>
      </c>
      <c r="E61" s="174">
        <v>22.837</v>
      </c>
      <c r="F61" s="174">
        <v>18.055</v>
      </c>
      <c r="G61" s="174">
        <v>18.177</v>
      </c>
      <c r="H61" s="39">
        <v>17.207999999999998</v>
      </c>
      <c r="I61" s="39">
        <v>15.468</v>
      </c>
      <c r="J61" s="39">
        <v>21.667999999999999</v>
      </c>
      <c r="K61" s="39">
        <v>19.908999999999999</v>
      </c>
      <c r="L61" s="39">
        <v>27.241</v>
      </c>
      <c r="M61" s="231">
        <v>25.277999999999999</v>
      </c>
      <c r="N61" s="139">
        <v>19.844999999999999</v>
      </c>
      <c r="O61" s="139">
        <v>21.998000000000001</v>
      </c>
      <c r="P61" s="39">
        <v>17.089200000000002</v>
      </c>
      <c r="Q61" s="39">
        <v>28.124400000000001</v>
      </c>
      <c r="R61" s="39">
        <v>22.8171</v>
      </c>
      <c r="S61" s="39">
        <v>25.101900000000001</v>
      </c>
      <c r="T61" s="39">
        <v>46.788499999999999</v>
      </c>
      <c r="U61" s="39">
        <v>25.062666666666669</v>
      </c>
      <c r="V61" s="39">
        <v>22.340999999999998</v>
      </c>
      <c r="W61" s="39">
        <v>17.860333333333333</v>
      </c>
      <c r="X61" s="39">
        <v>20.346</v>
      </c>
      <c r="Y61" s="39">
        <v>42.66525</v>
      </c>
      <c r="Z61" s="115">
        <v>19.08897</v>
      </c>
      <c r="AA61" s="115">
        <v>17.286770000000001</v>
      </c>
      <c r="AB61" s="115">
        <v>19.780750000000001</v>
      </c>
      <c r="AC61" s="117">
        <v>21.749199999999998</v>
      </c>
      <c r="AD61" s="39">
        <v>29.211020000000001</v>
      </c>
      <c r="AE61" s="115">
        <v>18.153600000000001</v>
      </c>
      <c r="AF61" s="115">
        <v>15.517569999999999</v>
      </c>
      <c r="AG61" s="115">
        <v>14.239120000000002</v>
      </c>
      <c r="AH61" s="115">
        <v>18.09272</v>
      </c>
      <c r="AI61" s="115">
        <v>33.214300000000001</v>
      </c>
      <c r="AJ61" s="115">
        <v>20.537700000000001</v>
      </c>
      <c r="AK61" s="115">
        <v>15.548500000000001</v>
      </c>
      <c r="AL61" s="115">
        <v>15.6868</v>
      </c>
      <c r="AM61" s="115">
        <v>14.161099999999999</v>
      </c>
      <c r="AN61" s="39">
        <v>37.324100000000001</v>
      </c>
      <c r="AO61" s="115">
        <v>17.133500000000002</v>
      </c>
      <c r="AP61" s="115">
        <v>16.2559</v>
      </c>
      <c r="AQ61" s="115">
        <v>16.5092</v>
      </c>
      <c r="AR61" s="115">
        <v>15.1273</v>
      </c>
      <c r="AS61" s="115">
        <v>33.712600000000002</v>
      </c>
      <c r="AT61" s="115">
        <v>17.1554</v>
      </c>
      <c r="AU61" s="115">
        <v>18.885200000000001</v>
      </c>
      <c r="AV61" s="115">
        <v>18.849400000000003</v>
      </c>
      <c r="AW61" s="115">
        <v>15.7584</v>
      </c>
      <c r="AX61" s="115">
        <v>31.410599999999999</v>
      </c>
      <c r="AY61" s="115">
        <v>21.7577</v>
      </c>
      <c r="AZ61" s="115">
        <v>14.4572</v>
      </c>
      <c r="BA61" s="115">
        <v>16.762700000000002</v>
      </c>
      <c r="BB61" s="115">
        <v>13.6494</v>
      </c>
      <c r="BC61" s="115"/>
      <c r="BD61" s="115">
        <v>22.141599999999997</v>
      </c>
      <c r="BE61" s="115">
        <v>16.131799999999998</v>
      </c>
      <c r="BF61" s="115">
        <v>15.899100000000001</v>
      </c>
      <c r="BG61" s="115">
        <v>12.1861</v>
      </c>
      <c r="BH61" s="115"/>
      <c r="BI61" s="115">
        <v>22.900000000000002</v>
      </c>
      <c r="BJ61" s="115">
        <v>19.932541199999999</v>
      </c>
      <c r="BK61" s="115">
        <v>20.8262</v>
      </c>
      <c r="BL61" s="115">
        <v>20.4452</v>
      </c>
      <c r="BM61" s="39">
        <v>47.414099999999998</v>
      </c>
      <c r="BN61" s="115">
        <v>21.1</v>
      </c>
      <c r="BO61" s="115">
        <v>18.600000000000001</v>
      </c>
      <c r="BP61" s="115">
        <v>24.2</v>
      </c>
      <c r="BQ61" s="115">
        <v>22.700000000000003</v>
      </c>
      <c r="BR61" s="62">
        <v>54.472000000000001</v>
      </c>
      <c r="BS61" s="115">
        <v>21.303000000000001</v>
      </c>
      <c r="BT61" s="115">
        <v>17.960999999999999</v>
      </c>
      <c r="BU61" s="115">
        <v>18.690999999999999</v>
      </c>
      <c r="BV61" s="115">
        <v>19.999999999999996</v>
      </c>
      <c r="BW61" s="39">
        <v>43.173099999999998</v>
      </c>
      <c r="BX61" s="115">
        <v>21.097999999999999</v>
      </c>
      <c r="BY61" s="115">
        <v>22.015000000000001</v>
      </c>
      <c r="BZ61" s="115">
        <v>19.975000000000001</v>
      </c>
      <c r="CA61" s="115">
        <v>19.533000000000001</v>
      </c>
      <c r="CB61" s="26"/>
      <c r="CC61" s="26"/>
      <c r="CD61" s="26"/>
      <c r="CE61" s="26"/>
      <c r="CF61" s="26"/>
      <c r="CG61" s="26"/>
      <c r="CH61" s="26"/>
      <c r="CI61" s="26"/>
      <c r="CJ61" s="26"/>
      <c r="CK61" s="26"/>
      <c r="CL61" s="26"/>
      <c r="CM61" s="26"/>
      <c r="CN61" s="26"/>
      <c r="CO61" s="26"/>
      <c r="CP61" s="26"/>
      <c r="CQ61" s="26"/>
      <c r="CR61" s="26"/>
      <c r="CS61" s="26"/>
      <c r="CT61" s="26"/>
      <c r="CU61" s="26"/>
      <c r="CV61" s="26"/>
      <c r="CW61" s="26"/>
      <c r="CX61" s="26"/>
    </row>
    <row r="62" spans="1:102" ht="16.5">
      <c r="A62" s="39" t="s">
        <v>42</v>
      </c>
      <c r="B62" s="174">
        <v>16.626999999999999</v>
      </c>
      <c r="C62" s="174">
        <v>14.955</v>
      </c>
      <c r="D62" s="139">
        <v>20.94</v>
      </c>
      <c r="E62" s="174">
        <v>13.848000000000001</v>
      </c>
      <c r="F62" s="174">
        <v>13.436999999999999</v>
      </c>
      <c r="G62" s="174">
        <v>15.265000000000001</v>
      </c>
      <c r="H62" s="39">
        <v>18.47</v>
      </c>
      <c r="I62" s="39">
        <v>16.742999999999999</v>
      </c>
      <c r="J62" s="39">
        <v>18.475000000000001</v>
      </c>
      <c r="K62" s="39">
        <v>17.170999999999999</v>
      </c>
      <c r="L62" s="39">
        <v>27.465</v>
      </c>
      <c r="M62" s="231">
        <v>28.588999999999999</v>
      </c>
      <c r="N62" s="139">
        <v>23.146999999999998</v>
      </c>
      <c r="O62" s="139">
        <v>22.158000000000001</v>
      </c>
      <c r="P62" s="39">
        <v>17.354400000000002</v>
      </c>
      <c r="Q62" s="39">
        <v>34.393800000000006</v>
      </c>
      <c r="R62" s="39">
        <v>20.533799999999999</v>
      </c>
      <c r="S62" s="39">
        <v>26.106300000000001</v>
      </c>
      <c r="T62" s="39">
        <v>60.27</v>
      </c>
      <c r="U62" s="39">
        <v>27.963000000000005</v>
      </c>
      <c r="V62" s="39">
        <v>19.930666666666667</v>
      </c>
      <c r="W62" s="39">
        <v>20.021000000000001</v>
      </c>
      <c r="X62" s="39">
        <v>28.739666666666665</v>
      </c>
      <c r="Y62" s="39">
        <v>54.293349999999997</v>
      </c>
      <c r="Z62" s="115">
        <v>23.865380000000002</v>
      </c>
      <c r="AA62" s="115">
        <v>19.153830000000003</v>
      </c>
      <c r="AB62" s="115">
        <v>19.061700000000002</v>
      </c>
      <c r="AC62" s="117">
        <v>22.421050000000001</v>
      </c>
      <c r="AD62" s="39">
        <v>45.459690000000002</v>
      </c>
      <c r="AE62" s="115">
        <v>22.462599999999998</v>
      </c>
      <c r="AF62" s="115">
        <v>19.327259999999999</v>
      </c>
      <c r="AG62" s="115">
        <v>18.611439999999998</v>
      </c>
      <c r="AH62" s="115">
        <v>19.60173</v>
      </c>
      <c r="AI62" s="115">
        <v>52.118279999999999</v>
      </c>
      <c r="AJ62" s="115">
        <v>28.315000000000001</v>
      </c>
      <c r="AK62" s="115">
        <v>18.616399999999999</v>
      </c>
      <c r="AL62" s="115">
        <v>19.7775</v>
      </c>
      <c r="AM62" s="115">
        <v>17.8429</v>
      </c>
      <c r="AN62" s="39">
        <v>42.370800000000003</v>
      </c>
      <c r="AO62" s="115">
        <v>21.3949</v>
      </c>
      <c r="AP62" s="115">
        <v>19.061900000000001</v>
      </c>
      <c r="AQ62" s="115">
        <v>21.986899999999999</v>
      </c>
      <c r="AR62" s="115">
        <v>19.6342</v>
      </c>
      <c r="AS62" s="115">
        <v>38.303400000000003</v>
      </c>
      <c r="AT62" s="115">
        <v>23.180299999999999</v>
      </c>
      <c r="AU62" s="115">
        <v>19.643599999999999</v>
      </c>
      <c r="AV62" s="115">
        <v>20.797900000000002</v>
      </c>
      <c r="AW62" s="115">
        <v>17.334299999999999</v>
      </c>
      <c r="AX62" s="115">
        <v>40.5456</v>
      </c>
      <c r="AY62" s="115">
        <v>28.9755</v>
      </c>
      <c r="AZ62" s="115">
        <v>20.534299999999998</v>
      </c>
      <c r="BA62" s="115">
        <v>23.259799999999998</v>
      </c>
      <c r="BB62" s="115">
        <v>18.4316</v>
      </c>
      <c r="BC62" s="115"/>
      <c r="BD62" s="115">
        <v>24.248999999999999</v>
      </c>
      <c r="BE62" s="115">
        <v>22.040299999999998</v>
      </c>
      <c r="BF62" s="115">
        <v>17.682599999999997</v>
      </c>
      <c r="BG62" s="115">
        <v>16.494499999999999</v>
      </c>
      <c r="BH62" s="115"/>
      <c r="BI62" s="115">
        <v>30.499999999999996</v>
      </c>
      <c r="BJ62" s="115">
        <v>27.031373420000001</v>
      </c>
      <c r="BK62" s="115">
        <v>27.573400000000003</v>
      </c>
      <c r="BL62" s="115">
        <v>23.655200000000001</v>
      </c>
      <c r="BM62" s="39">
        <v>58.995199999999997</v>
      </c>
      <c r="BN62" s="115">
        <v>24.2</v>
      </c>
      <c r="BO62" s="115">
        <v>20.600000000000005</v>
      </c>
      <c r="BP62" s="115">
        <v>27.6</v>
      </c>
      <c r="BQ62" s="115">
        <v>26.2</v>
      </c>
      <c r="BR62" s="62">
        <v>97.352000000000004</v>
      </c>
      <c r="BS62" s="115">
        <v>30.855</v>
      </c>
      <c r="BT62" s="115">
        <v>26.329000000000001</v>
      </c>
      <c r="BU62" s="115">
        <v>23.885000000000002</v>
      </c>
      <c r="BV62" s="115">
        <v>22.9</v>
      </c>
      <c r="BW62" s="39">
        <v>63.784500000000001</v>
      </c>
      <c r="BX62" s="115">
        <v>31.004000000000001</v>
      </c>
      <c r="BY62" s="115">
        <v>29.713999999999999</v>
      </c>
      <c r="BZ62" s="115">
        <v>33.354999999999997</v>
      </c>
      <c r="CA62" s="115">
        <v>27.460999999999999</v>
      </c>
      <c r="CB62" s="26"/>
      <c r="CC62" s="26"/>
      <c r="CD62" s="26"/>
      <c r="CE62" s="26"/>
      <c r="CF62" s="26"/>
      <c r="CG62" s="26"/>
      <c r="CH62" s="26"/>
      <c r="CI62" s="26"/>
      <c r="CJ62" s="26"/>
      <c r="CK62" s="26"/>
      <c r="CL62" s="26"/>
      <c r="CM62" s="26"/>
      <c r="CN62" s="26"/>
      <c r="CO62" s="26"/>
      <c r="CP62" s="26"/>
      <c r="CQ62" s="26"/>
      <c r="CR62" s="26"/>
      <c r="CS62" s="26"/>
      <c r="CT62" s="26"/>
      <c r="CU62" s="26"/>
      <c r="CV62" s="26"/>
      <c r="CW62" s="26"/>
      <c r="CX62" s="26"/>
    </row>
    <row r="63" spans="1:102" s="3" customFormat="1" ht="16.5">
      <c r="A63" s="40" t="s">
        <v>19</v>
      </c>
      <c r="B63" s="40">
        <f>SUM(B61:B62)</f>
        <v>34.787999999999997</v>
      </c>
      <c r="C63" s="40">
        <f>SUM(C61:C62)</f>
        <v>33.432000000000002</v>
      </c>
      <c r="D63" s="40">
        <f>SUM(D61:D62)</f>
        <v>44.189</v>
      </c>
      <c r="E63" s="40">
        <f t="shared" ref="E63:K63" si="11">SUM(E61:E62)</f>
        <v>36.685000000000002</v>
      </c>
      <c r="F63" s="40">
        <f t="shared" si="11"/>
        <v>31.491999999999997</v>
      </c>
      <c r="G63" s="40">
        <f t="shared" si="11"/>
        <v>33.442</v>
      </c>
      <c r="H63" s="40">
        <f t="shared" si="11"/>
        <v>35.677999999999997</v>
      </c>
      <c r="I63" s="40">
        <f t="shared" si="11"/>
        <v>32.210999999999999</v>
      </c>
      <c r="J63" s="40">
        <f t="shared" si="11"/>
        <v>40.143000000000001</v>
      </c>
      <c r="K63" s="40">
        <f t="shared" si="11"/>
        <v>37.08</v>
      </c>
      <c r="L63" s="40">
        <f>SUM(L61:L62)</f>
        <v>54.706000000000003</v>
      </c>
      <c r="M63" s="232">
        <f>SUM(M61:M62)</f>
        <v>53.866999999999997</v>
      </c>
      <c r="N63" s="232">
        <f>SUM(N61:N62)</f>
        <v>42.991999999999997</v>
      </c>
      <c r="O63" s="232">
        <f>SUM(O61:O62)</f>
        <v>44.156000000000006</v>
      </c>
      <c r="P63" s="112">
        <f t="shared" ref="P63:X63" si="12">SUM(P61:P62)</f>
        <v>34.443600000000004</v>
      </c>
      <c r="Q63" s="112">
        <f t="shared" si="12"/>
        <v>62.518200000000007</v>
      </c>
      <c r="R63" s="112">
        <f t="shared" si="12"/>
        <v>43.350899999999996</v>
      </c>
      <c r="S63" s="112">
        <f t="shared" si="12"/>
        <v>51.208200000000005</v>
      </c>
      <c r="T63" s="112">
        <f t="shared" si="12"/>
        <v>107.05850000000001</v>
      </c>
      <c r="U63" s="112">
        <f t="shared" si="12"/>
        <v>53.025666666666673</v>
      </c>
      <c r="V63" s="112">
        <f t="shared" si="12"/>
        <v>42.271666666666661</v>
      </c>
      <c r="W63" s="112">
        <f t="shared" si="12"/>
        <v>37.88133333333333</v>
      </c>
      <c r="X63" s="112">
        <f t="shared" si="12"/>
        <v>49.085666666666668</v>
      </c>
      <c r="Y63" s="112">
        <f>SUM(Y61:Y62)</f>
        <v>96.95859999999999</v>
      </c>
      <c r="Z63" s="112">
        <f>SUM(Z61:Z62)</f>
        <v>42.954350000000005</v>
      </c>
      <c r="AA63" s="112">
        <f t="shared" ref="AA63:AI63" si="13">SUM(AA61:AA62)</f>
        <v>36.440600000000003</v>
      </c>
      <c r="AB63" s="112">
        <f t="shared" si="13"/>
        <v>38.842449999999999</v>
      </c>
      <c r="AC63" s="112">
        <f t="shared" si="13"/>
        <v>44.170249999999996</v>
      </c>
      <c r="AD63" s="112">
        <f t="shared" si="13"/>
        <v>74.67071</v>
      </c>
      <c r="AE63" s="112">
        <f t="shared" si="13"/>
        <v>40.616199999999999</v>
      </c>
      <c r="AF63" s="112">
        <f t="shared" si="13"/>
        <v>34.844830000000002</v>
      </c>
      <c r="AG63" s="112">
        <f t="shared" si="13"/>
        <v>32.850560000000002</v>
      </c>
      <c r="AH63" s="112">
        <f t="shared" si="13"/>
        <v>37.694450000000003</v>
      </c>
      <c r="AI63" s="112">
        <f t="shared" si="13"/>
        <v>85.332580000000007</v>
      </c>
      <c r="AJ63" s="113">
        <v>48.852699999999999</v>
      </c>
      <c r="AK63" s="113">
        <v>34.164900000000003</v>
      </c>
      <c r="AL63" s="113">
        <v>35.464199999999998</v>
      </c>
      <c r="AM63" s="113">
        <v>32.003900000000002</v>
      </c>
      <c r="AN63" s="40">
        <v>79.694900000000004</v>
      </c>
      <c r="AO63" s="113">
        <v>38.528399999999998</v>
      </c>
      <c r="AP63" s="113">
        <v>35.317799999999998</v>
      </c>
      <c r="AQ63" s="113">
        <v>38.496099999999998</v>
      </c>
      <c r="AR63" s="113">
        <v>34.761600000000001</v>
      </c>
      <c r="AS63" s="113">
        <v>72.016000000000005</v>
      </c>
      <c r="AT63" s="113">
        <v>40.335699999999996</v>
      </c>
      <c r="AU63" s="113">
        <v>38.528800000000004</v>
      </c>
      <c r="AV63" s="113">
        <v>39.647300000000001</v>
      </c>
      <c r="AW63" s="113">
        <v>33.092700000000001</v>
      </c>
      <c r="AX63" s="113">
        <v>71.956100000000006</v>
      </c>
      <c r="AY63" s="113">
        <v>50.7333</v>
      </c>
      <c r="AZ63" s="113">
        <v>34.991500000000002</v>
      </c>
      <c r="BA63" s="113">
        <v>40.022500000000001</v>
      </c>
      <c r="BB63" s="113">
        <v>32.081000000000003</v>
      </c>
      <c r="BC63" s="113"/>
      <c r="BD63" s="113">
        <v>46.390599999999999</v>
      </c>
      <c r="BE63" s="113">
        <v>38.171999999999997</v>
      </c>
      <c r="BF63" s="113">
        <v>33.581699999999998</v>
      </c>
      <c r="BG63" s="113">
        <v>28.680599999999998</v>
      </c>
      <c r="BH63" s="113"/>
      <c r="BI63" s="113">
        <v>53.4</v>
      </c>
      <c r="BJ63" s="113">
        <v>46.963914619999997</v>
      </c>
      <c r="BK63" s="113">
        <v>48.3996</v>
      </c>
      <c r="BL63" s="113">
        <v>44.1004</v>
      </c>
      <c r="BM63" s="40">
        <v>106.40900000000001</v>
      </c>
      <c r="BN63" s="113">
        <v>45.3</v>
      </c>
      <c r="BO63" s="113">
        <v>39.200000000000003</v>
      </c>
      <c r="BP63" s="113">
        <v>51.8</v>
      </c>
      <c r="BQ63" s="113">
        <v>48.900000000000006</v>
      </c>
      <c r="BR63" s="113"/>
      <c r="BS63" s="113">
        <v>52.158000000000001</v>
      </c>
      <c r="BT63" s="113">
        <v>44.29</v>
      </c>
      <c r="BU63" s="113">
        <v>42.575000000000003</v>
      </c>
      <c r="BV63" s="113">
        <v>42.899999999999991</v>
      </c>
      <c r="BW63" s="40">
        <v>106.958</v>
      </c>
      <c r="BX63" s="113">
        <v>52.102000000000004</v>
      </c>
      <c r="BY63" s="113">
        <v>51.728999999999999</v>
      </c>
      <c r="BZ63" s="113">
        <v>53.33</v>
      </c>
      <c r="CA63" s="113">
        <v>46.994</v>
      </c>
      <c r="CB63" s="66"/>
      <c r="CC63" s="66"/>
      <c r="CD63" s="66"/>
      <c r="CE63" s="66"/>
      <c r="CF63" s="66"/>
      <c r="CG63" s="66"/>
      <c r="CH63" s="66"/>
      <c r="CI63" s="66"/>
      <c r="CJ63" s="66"/>
      <c r="CK63" s="66"/>
      <c r="CL63" s="66"/>
      <c r="CM63" s="66"/>
      <c r="CN63" s="66"/>
      <c r="CO63" s="66"/>
      <c r="CP63" s="66"/>
      <c r="CQ63" s="66"/>
      <c r="CR63" s="66"/>
      <c r="CS63" s="66"/>
      <c r="CT63" s="66"/>
      <c r="CU63" s="66"/>
      <c r="CV63" s="66"/>
      <c r="CW63" s="66"/>
      <c r="CX63" s="66"/>
    </row>
    <row r="64" spans="1:102" s="3" customFormat="1" ht="16.5">
      <c r="A64" s="239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232"/>
      <c r="N64" s="239"/>
      <c r="O64" s="239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12"/>
      <c r="AG64" s="112"/>
      <c r="AH64" s="112"/>
      <c r="AI64" s="112"/>
      <c r="AJ64" s="113"/>
      <c r="AK64" s="113"/>
      <c r="AL64" s="113"/>
      <c r="AM64" s="113"/>
      <c r="AN64" s="40"/>
      <c r="AO64" s="113"/>
      <c r="AP64" s="113"/>
      <c r="AQ64" s="113"/>
      <c r="AR64" s="113"/>
      <c r="AS64" s="113"/>
      <c r="AT64" s="113"/>
      <c r="AU64" s="113"/>
      <c r="AV64" s="113"/>
      <c r="AW64" s="113"/>
      <c r="AX64" s="113"/>
      <c r="AY64" s="113"/>
      <c r="AZ64" s="113"/>
      <c r="BA64" s="113"/>
      <c r="BB64" s="113"/>
      <c r="BC64" s="113"/>
      <c r="BD64" s="113"/>
      <c r="BE64" s="113"/>
      <c r="BF64" s="113"/>
      <c r="BG64" s="113"/>
      <c r="BH64" s="113"/>
      <c r="BI64" s="113"/>
      <c r="BJ64" s="113"/>
      <c r="BK64" s="113"/>
      <c r="BL64" s="113"/>
      <c r="BM64" s="40"/>
      <c r="BN64" s="113"/>
      <c r="BO64" s="113"/>
      <c r="BP64" s="113"/>
      <c r="BQ64" s="113"/>
      <c r="BR64" s="113"/>
      <c r="BS64" s="113"/>
      <c r="BT64" s="113"/>
      <c r="BU64" s="113"/>
      <c r="BV64" s="113"/>
      <c r="BW64" s="40"/>
      <c r="BX64" s="113"/>
      <c r="BY64" s="113"/>
      <c r="BZ64" s="113"/>
      <c r="CA64" s="113"/>
      <c r="CB64" s="66"/>
      <c r="CC64" s="66"/>
      <c r="CD64" s="66"/>
      <c r="CE64" s="66"/>
      <c r="CF64" s="66"/>
      <c r="CG64" s="66"/>
      <c r="CH64" s="66"/>
      <c r="CI64" s="66"/>
      <c r="CJ64" s="66"/>
      <c r="CK64" s="66"/>
      <c r="CL64" s="66"/>
      <c r="CM64" s="66"/>
      <c r="CN64" s="66"/>
      <c r="CO64" s="66"/>
      <c r="CP64" s="66"/>
      <c r="CQ64" s="66"/>
      <c r="CR64" s="66"/>
      <c r="CS64" s="66"/>
      <c r="CT64" s="66"/>
      <c r="CU64" s="66"/>
      <c r="CV64" s="66"/>
      <c r="CW64" s="66"/>
      <c r="CX64" s="66"/>
    </row>
    <row r="65" spans="1:102" ht="16.5">
      <c r="A65" s="40" t="s">
        <v>76</v>
      </c>
      <c r="B65" s="40"/>
      <c r="C65" s="40"/>
      <c r="D65" s="40"/>
      <c r="E65" s="134"/>
      <c r="F65" s="40"/>
      <c r="G65" s="40"/>
      <c r="H65" s="40"/>
      <c r="I65" s="134"/>
      <c r="J65" s="134"/>
      <c r="K65" s="40"/>
      <c r="L65" s="40"/>
      <c r="M65" s="232"/>
      <c r="N65" s="138"/>
      <c r="O65" s="138"/>
      <c r="P65" s="39"/>
      <c r="Q65" s="39"/>
      <c r="R65" s="39"/>
      <c r="S65" s="39"/>
      <c r="T65" s="39"/>
      <c r="U65" s="39"/>
      <c r="V65" s="39"/>
      <c r="W65" s="39"/>
      <c r="X65" s="39"/>
      <c r="Y65" s="114"/>
      <c r="Z65" s="114"/>
      <c r="AA65" s="114"/>
      <c r="AB65" s="114"/>
      <c r="AC65" s="114"/>
      <c r="AD65" s="114"/>
      <c r="AE65" s="115"/>
      <c r="AF65" s="114"/>
      <c r="AG65" s="114"/>
      <c r="AH65" s="114"/>
      <c r="AI65" s="115"/>
      <c r="AJ65" s="115"/>
      <c r="AK65" s="115"/>
      <c r="AL65" s="115"/>
      <c r="AM65" s="115"/>
      <c r="AN65" s="39"/>
      <c r="AO65" s="115"/>
      <c r="AP65" s="115"/>
      <c r="AQ65" s="115"/>
      <c r="AR65" s="115"/>
      <c r="AS65" s="115"/>
      <c r="AT65" s="115"/>
      <c r="AU65" s="115"/>
      <c r="AV65" s="115"/>
      <c r="AW65" s="115"/>
      <c r="AX65" s="115"/>
      <c r="AY65" s="115"/>
      <c r="AZ65" s="115"/>
      <c r="BA65" s="115"/>
      <c r="BB65" s="115"/>
      <c r="BC65" s="115"/>
      <c r="BD65" s="115"/>
      <c r="BE65" s="115"/>
      <c r="BF65" s="115"/>
      <c r="BG65" s="115"/>
      <c r="BH65" s="115"/>
      <c r="BI65" s="115"/>
      <c r="BJ65" s="115"/>
      <c r="BK65" s="115"/>
      <c r="BL65" s="115"/>
      <c r="BM65" s="39"/>
      <c r="BN65" s="115"/>
      <c r="BO65" s="115"/>
      <c r="BP65" s="115"/>
      <c r="BQ65" s="115"/>
      <c r="BR65" s="115"/>
      <c r="BS65" s="115"/>
      <c r="BT65" s="115"/>
      <c r="BU65" s="115"/>
      <c r="BV65" s="115"/>
      <c r="BW65" s="39"/>
      <c r="BX65" s="115"/>
      <c r="BY65" s="115"/>
      <c r="BZ65" s="115"/>
      <c r="CA65" s="115"/>
      <c r="CB65" s="26"/>
      <c r="CC65" s="26"/>
      <c r="CD65" s="26"/>
      <c r="CE65" s="26"/>
      <c r="CF65" s="26"/>
      <c r="CG65" s="26"/>
      <c r="CH65" s="26"/>
      <c r="CI65" s="26"/>
      <c r="CJ65" s="26"/>
      <c r="CK65" s="26"/>
      <c r="CL65" s="26"/>
      <c r="CM65" s="26"/>
      <c r="CN65" s="26"/>
      <c r="CO65" s="26"/>
      <c r="CP65" s="26"/>
      <c r="CQ65" s="26"/>
      <c r="CR65" s="26"/>
      <c r="CS65" s="26"/>
      <c r="CT65" s="26"/>
      <c r="CU65" s="26"/>
      <c r="CV65" s="26"/>
      <c r="CW65" s="26"/>
      <c r="CX65" s="26"/>
    </row>
    <row r="66" spans="1:102" ht="16.5">
      <c r="A66" s="39" t="s">
        <v>21</v>
      </c>
      <c r="B66" s="39"/>
      <c r="C66" s="39"/>
      <c r="D66" s="39"/>
      <c r="E66" s="134"/>
      <c r="F66" s="39"/>
      <c r="G66" s="39"/>
      <c r="H66" s="39"/>
      <c r="I66" s="39"/>
      <c r="J66" s="134"/>
      <c r="K66" s="39"/>
      <c r="L66" s="39">
        <f>(L19/'FT (PEA)'!L32)*100</f>
        <v>0</v>
      </c>
      <c r="M66" s="231">
        <f>(M19/'FT (PEA)'!M32)*100</f>
        <v>9.5584888484296755</v>
      </c>
      <c r="N66" s="139">
        <f>(N19/'FT (PEA)'!N32)*100</f>
        <v>16.724222989639863</v>
      </c>
      <c r="O66" s="139">
        <f>(O19/'FT (PEA)'!O32)*100</f>
        <v>13.930544593528019</v>
      </c>
      <c r="P66" s="115">
        <f>(P19/'FT (PEA)'!P32)*100</f>
        <v>12.167168979555115</v>
      </c>
      <c r="Q66" s="115">
        <f>(Q19/'FT (PEA)'!Q32)*100</f>
        <v>49.982722352896182</v>
      </c>
      <c r="R66" s="115">
        <f>(R19/'FT (PEA)'!R32)*100</f>
        <v>2.3461330998820058</v>
      </c>
      <c r="S66" s="115">
        <f>(S19/'FT (PEA)'!S32)*100</f>
        <v>3.6899649352942654</v>
      </c>
      <c r="T66" s="115">
        <f>(T19/'FT (PEA)'!T32)*100</f>
        <v>9.1198561665184243</v>
      </c>
      <c r="U66" s="115">
        <f>(U19/'FT (PEA)'!U32)*100</f>
        <v>9.8356631463003765</v>
      </c>
      <c r="V66" s="115">
        <f>(V19/'FT (PEA)'!V32)*100</f>
        <v>11.964592366937318</v>
      </c>
      <c r="W66" s="115">
        <f>(W19/'FT (PEA)'!W32)*100</f>
        <v>11.337612290066398</v>
      </c>
      <c r="X66" s="115">
        <f>(X19/'FT (PEA)'!X32)*100</f>
        <v>21.391975695202376</v>
      </c>
      <c r="Y66" s="115">
        <f>(Y19/'FT (PEA)'!Y32)*100</f>
        <v>6.7276617653831448</v>
      </c>
      <c r="Z66" s="115">
        <f>(Z19/'FT (PEA)'!Z32)*100</f>
        <v>9.9568068425867207</v>
      </c>
      <c r="AA66" s="115">
        <f>(AA19/'FT (PEA)'!AA32)*100</f>
        <v>8.2801490548507299</v>
      </c>
      <c r="AB66" s="115">
        <f>(AB19/'FT (PEA)'!AB32)*100</f>
        <v>11.282225667282422</v>
      </c>
      <c r="AC66" s="115">
        <f>(AC19/'FT (PEA)'!AC32)*100</f>
        <v>5.2512740180819497</v>
      </c>
      <c r="AD66" s="115">
        <f>(AD19/'FT (PEA)'!AD32)*100</f>
        <v>3.4457555647182323</v>
      </c>
      <c r="AE66" s="115">
        <f>(AE19/'FT (PEA)'!AE32)*100</f>
        <v>14.629859574057061</v>
      </c>
      <c r="AF66" s="115">
        <f>(AF19/'FT (PEA)'!AF32)*100</f>
        <v>9.3777326290668004</v>
      </c>
      <c r="AG66" s="115">
        <f>(AG19/'FT (PEA)'!AG32)*100</f>
        <v>1.7585881631745608</v>
      </c>
      <c r="AH66" s="115">
        <f>(AH19/'FT (PEA)'!AH32)*100</f>
        <v>8.9260032809148768</v>
      </c>
      <c r="AI66" s="115">
        <f>(AI19/'FT (PEA)'!AI32)*100</f>
        <v>3.950389528668369</v>
      </c>
      <c r="AJ66" s="115">
        <f>(AJ19/'FT (PEA)'!AJ32)*100</f>
        <v>16.710746698269237</v>
      </c>
      <c r="AK66" s="115">
        <f>(AK19/'FT (PEA)'!AK32)*100</f>
        <v>5.8855311250713882</v>
      </c>
      <c r="AL66" s="115">
        <f>(AL19/'FT (PEA)'!AL32)*100</f>
        <v>10.41225328812671</v>
      </c>
      <c r="AM66" s="115">
        <f>(AM19/'FT (PEA)'!AM32)*100</f>
        <v>5.6421583355240914</v>
      </c>
      <c r="AN66" s="39">
        <f>(AN19/'FT (PEA)'!AN32)*100</f>
        <v>6.2098444887807815</v>
      </c>
      <c r="AO66" s="115">
        <f>(AO19/'FT (PEA)'!AO32)*100</f>
        <v>4.20418181560966</v>
      </c>
      <c r="AP66" s="115">
        <f>(AP19/'FT (PEA)'!AP32)*100</f>
        <v>15.160521962747927</v>
      </c>
      <c r="AQ66" s="115">
        <f>(AQ19/'FT (PEA)'!AQ32)*100</f>
        <v>15.978261754068715</v>
      </c>
      <c r="AR66" s="115">
        <f>(AR19/'FT (PEA)'!AR32)*100</f>
        <v>7.7692328519855591</v>
      </c>
      <c r="AS66" s="115">
        <f>(AS19/'FT (PEA)'!AS32)*100</f>
        <v>2.5316052639245319</v>
      </c>
      <c r="AT66" s="115">
        <f>(AT19/'FT (PEA)'!AT32)*100</f>
        <v>10.502257045959537</v>
      </c>
      <c r="AU66" s="115">
        <f>(AU19/'FT (PEA)'!AU32)*100</f>
        <v>5.0332664222518479</v>
      </c>
      <c r="AV66" s="115">
        <f>(AV19/'FT (PEA)'!AV32)*100</f>
        <v>12.647518889400988</v>
      </c>
      <c r="AW66" s="115">
        <f>(AW19/'FT (PEA)'!AW32)*100</f>
        <v>16.167921352165887</v>
      </c>
      <c r="AX66" s="115">
        <f>(AX19/'FT (PEA)'!AX32)*100</f>
        <v>4.7720327958127857</v>
      </c>
      <c r="AY66" s="115">
        <f>(AY19/'FT (PEA)'!AY32)*100</f>
        <v>13.015439168875334</v>
      </c>
      <c r="AZ66" s="115">
        <f>(AZ19/'FT (PEA)'!AZ32)*100</f>
        <v>20.46632996003634</v>
      </c>
      <c r="BA66" s="115">
        <f>(BA19/'FT (PEA)'!BA32)*100</f>
        <v>18.728998044110863</v>
      </c>
      <c r="BB66" s="115">
        <f>(BB19/'FT (PEA)'!BB32)*100</f>
        <v>13.683479284715578</v>
      </c>
      <c r="BC66" s="115">
        <f>(BC19/'FT (PEA)'!BC32)*100</f>
        <v>7.3351802448867911</v>
      </c>
      <c r="BD66" s="115">
        <f>(BD19/'FT (PEA)'!BD32)*100</f>
        <v>13.453235619469025</v>
      </c>
      <c r="BE66" s="115">
        <f>(BE19/'FT (PEA)'!BE32)*100</f>
        <v>11.810276011119033</v>
      </c>
      <c r="BF66" s="115">
        <f>(BF19/'FT (PEA)'!BF32)*100</f>
        <v>3.9991874299092482</v>
      </c>
      <c r="BG66" s="115">
        <f>(BG19/'FT (PEA)'!BG32)*100</f>
        <v>2.4154066974187964</v>
      </c>
      <c r="BH66" s="115">
        <f>(BH19/'FT (PEA)'!BH32)*100</f>
        <v>12.794983574719529</v>
      </c>
      <c r="BI66" s="115">
        <f>(BI19/'FT (PEA)'!BI32)*100</f>
        <v>19.691930684403992</v>
      </c>
      <c r="BJ66" s="115">
        <f>(BJ19/'FT (PEA)'!BJ32)*100</f>
        <v>13.420120570901769</v>
      </c>
      <c r="BK66" s="115">
        <f>(BK19/'FT (PEA)'!BK32)*100</f>
        <v>7.2486569012309223</v>
      </c>
      <c r="BL66" s="115">
        <f>(BL19/'FT (PEA)'!BL32)*100</f>
        <v>15.700661742557939</v>
      </c>
      <c r="BM66" s="39">
        <f>(BM19/'FT (PEA)'!BM32)*100</f>
        <v>10.481971216663737</v>
      </c>
      <c r="BN66" s="115">
        <f>(BN19/'FT (PEA)'!BN32)*100</f>
        <v>10.783967475554094</v>
      </c>
      <c r="BO66" s="115">
        <f>(BO19/'FT (PEA)'!BO32)*100</f>
        <v>14.415868988582634</v>
      </c>
      <c r="BP66" s="115">
        <f>(BP19/'FT (PEA)'!BP32)*100</f>
        <v>13.307499041860069</v>
      </c>
      <c r="BQ66" s="115">
        <f>(BQ19/'FT (PEA)'!BQ32)*100</f>
        <v>24.542395873307697</v>
      </c>
      <c r="BR66" s="115">
        <f>(BR19/'FT (PEA)'!BR32)*100</f>
        <v>9.7702113384770222</v>
      </c>
      <c r="BS66" s="115">
        <f>(BS19/'FT (PEA)'!BS32)*100</f>
        <v>13.026328696933678</v>
      </c>
      <c r="BT66" s="115">
        <f>(BT19/'FT (PEA)'!BT32)*100</f>
        <v>15.814629707664388</v>
      </c>
      <c r="BU66" s="115">
        <f>(BU19/'FT (PEA)'!BU32)*100</f>
        <v>16.663172966577726</v>
      </c>
      <c r="BV66" s="115">
        <f>(BV19/'FT (PEA)'!BV32)*100</f>
        <v>22.02803287463626</v>
      </c>
      <c r="BW66" s="39">
        <f>(BW19/'FT (PEA)'!BW32)*100</f>
        <v>11.488398444809448</v>
      </c>
      <c r="BX66" s="115">
        <f>(BX19/'FT (PEA)'!BX32)*100</f>
        <v>14.741575710648183</v>
      </c>
      <c r="BY66" s="115">
        <f>(BY19/'FT (PEA)'!BY32)*100</f>
        <v>19.734185872135658</v>
      </c>
      <c r="BZ66" s="115">
        <f>(BZ19/'FT (PEA)'!BZ32)*100</f>
        <v>19.21542256581241</v>
      </c>
      <c r="CA66" s="115">
        <f>(CA19/'FT (PEA)'!CA32)*100</f>
        <v>12.678177577550006</v>
      </c>
      <c r="CB66" s="26"/>
      <c r="CC66" s="26"/>
      <c r="CD66" s="26"/>
      <c r="CE66" s="26"/>
      <c r="CF66" s="26"/>
      <c r="CG66" s="26"/>
      <c r="CH66" s="26"/>
      <c r="CI66" s="26"/>
      <c r="CJ66" s="26"/>
      <c r="CK66" s="26"/>
      <c r="CL66" s="26"/>
      <c r="CM66" s="26"/>
      <c r="CN66" s="26"/>
      <c r="CO66" s="26"/>
      <c r="CP66" s="26"/>
      <c r="CQ66" s="26"/>
      <c r="CR66" s="26"/>
      <c r="CS66" s="26"/>
      <c r="CT66" s="26"/>
      <c r="CU66" s="26"/>
      <c r="CV66" s="26"/>
      <c r="CW66" s="26"/>
      <c r="CX66" s="26"/>
    </row>
    <row r="67" spans="1:102" ht="16.5">
      <c r="A67" s="39" t="s">
        <v>33</v>
      </c>
      <c r="B67" s="39"/>
      <c r="C67" s="39"/>
      <c r="D67" s="39"/>
      <c r="E67" s="134"/>
      <c r="F67" s="39"/>
      <c r="G67" s="39"/>
      <c r="H67" s="39"/>
      <c r="I67" s="39"/>
      <c r="J67" s="134"/>
      <c r="K67" s="39"/>
      <c r="L67" s="39">
        <f>(L20/'FT (PEA)'!L33)*100</f>
        <v>10.202020202020201</v>
      </c>
      <c r="M67" s="231">
        <f>(M20/'FT (PEA)'!M33)*100</f>
        <v>14.711429649188986</v>
      </c>
      <c r="N67" s="139">
        <f>(N20/'FT (PEA)'!N33)*100</f>
        <v>14.750957854406129</v>
      </c>
      <c r="O67" s="139">
        <f>(O20/'FT (PEA)'!O33)*100</f>
        <v>14.774574386175038</v>
      </c>
      <c r="P67" s="115">
        <f>(P20/'FT (PEA)'!P33)*100</f>
        <v>12.216770220932645</v>
      </c>
      <c r="Q67" s="115">
        <f>(Q20/'FT (PEA)'!Q33)*100</f>
        <v>45.882771740763609</v>
      </c>
      <c r="R67" s="115">
        <f>(R20/'FT (PEA)'!R33)*100</f>
        <v>23.729344112385682</v>
      </c>
      <c r="S67" s="115">
        <f>(S20/'FT (PEA)'!S33)*100</f>
        <v>11.28084148969498</v>
      </c>
      <c r="T67" s="115">
        <f>(T20/'FT (PEA)'!T33)*100</f>
        <v>9.6417526796347754</v>
      </c>
      <c r="U67" s="115">
        <f>(U20/'FT (PEA)'!U33)*100</f>
        <v>19.257905727923628</v>
      </c>
      <c r="V67" s="115">
        <f>(V20/'FT (PEA)'!V33)*100</f>
        <v>15.855037952076204</v>
      </c>
      <c r="W67" s="115">
        <f>(W20/'FT (PEA)'!W33)*100</f>
        <v>10.913514023478038</v>
      </c>
      <c r="X67" s="115">
        <f>(X20/'FT (PEA)'!X33)*100</f>
        <v>3.9633612770753239</v>
      </c>
      <c r="Y67" s="115">
        <f>(Y20/'FT (PEA)'!Y33)*100</f>
        <v>7.8269019069945562</v>
      </c>
      <c r="Z67" s="115">
        <f>(Z20/'FT (PEA)'!Z33)*100</f>
        <v>7.8678752881562177</v>
      </c>
      <c r="AA67" s="115">
        <f>(AA20/'FT (PEA)'!AA33)*100</f>
        <v>7.5974095655066591</v>
      </c>
      <c r="AB67" s="115">
        <f>(AB20/'FT (PEA)'!AB33)*100</f>
        <v>8.8997856677963068</v>
      </c>
      <c r="AC67" s="115">
        <f>(AC20/'FT (PEA)'!AC33)*100</f>
        <v>12.98943799756929</v>
      </c>
      <c r="AD67" s="115">
        <f>(AD20/'FT (PEA)'!AD33)*100</f>
        <v>5.8673783387405001</v>
      </c>
      <c r="AE67" s="115">
        <f>(AE20/'FT (PEA)'!AE33)*100</f>
        <v>7.7812827397479856</v>
      </c>
      <c r="AF67" s="115">
        <f>(AF20/'FT (PEA)'!AF33)*100</f>
        <v>10.418377524122048</v>
      </c>
      <c r="AG67" s="115">
        <f>(AG20/'FT (PEA)'!AG33)*100</f>
        <v>9.0611569520132456</v>
      </c>
      <c r="AH67" s="115">
        <f>(AH20/'FT (PEA)'!AH33)*100</f>
        <v>11.36006028546592</v>
      </c>
      <c r="AI67" s="115">
        <f>(AI20/'FT (PEA)'!AI33)*100</f>
        <v>5.5717636277680596</v>
      </c>
      <c r="AJ67" s="115">
        <f>(AJ20/'FT (PEA)'!AJ33)*100</f>
        <v>17.149757692348121</v>
      </c>
      <c r="AK67" s="115">
        <f>(AK20/'FT (PEA)'!AK33)*100</f>
        <v>8.1912486895105658</v>
      </c>
      <c r="AL67" s="115">
        <f>(AL20/'FT (PEA)'!AL33)*100</f>
        <v>12.307600408367184</v>
      </c>
      <c r="AM67" s="115">
        <f>(AM20/'FT (PEA)'!AM33)*100</f>
        <v>10.441127734116087</v>
      </c>
      <c r="AN67" s="39">
        <f>(AN20/'FT (PEA)'!AN33)*100</f>
        <v>6.7389553148219958</v>
      </c>
      <c r="AO67" s="115">
        <f>(AO20/'FT (PEA)'!AO33)*100</f>
        <v>8.6038925960415504</v>
      </c>
      <c r="AP67" s="115">
        <f>(AP20/'FT (PEA)'!AP33)*100</f>
        <v>7.6435422357592318</v>
      </c>
      <c r="AQ67" s="115">
        <f>(AQ20/'FT (PEA)'!AQ33)*100</f>
        <v>12.532367100276554</v>
      </c>
      <c r="AR67" s="115">
        <f>(AR20/'FT (PEA)'!AR33)*100</f>
        <v>13.661792652027028</v>
      </c>
      <c r="AS67" s="115">
        <f>(AS20/'FT (PEA)'!AS33)*100</f>
        <v>5.0944236780201724</v>
      </c>
      <c r="AT67" s="115">
        <f>(AT20/'FT (PEA)'!AT33)*100</f>
        <v>13.441127954564436</v>
      </c>
      <c r="AU67" s="115">
        <f>(AU20/'FT (PEA)'!AU33)*100</f>
        <v>9.6494242264836672</v>
      </c>
      <c r="AV67" s="115">
        <f>(AV20/'FT (PEA)'!AV33)*100</f>
        <v>10.387445038543831</v>
      </c>
      <c r="AW67" s="115">
        <f>(AW20/'FT (PEA)'!AW33)*100</f>
        <v>11.89363154822866</v>
      </c>
      <c r="AX67" s="115">
        <f>(AX20/'FT (PEA)'!AX33)*100</f>
        <v>4.9585344576911901</v>
      </c>
      <c r="AY67" s="115">
        <f>(AY20/'FT (PEA)'!AY33)*100</f>
        <v>14.877456652446719</v>
      </c>
      <c r="AZ67" s="115">
        <f>(AZ20/'FT (PEA)'!AZ33)*100</f>
        <v>8.6841776225913563</v>
      </c>
      <c r="BA67" s="115">
        <f>(BA20/'FT (PEA)'!BA33)*100</f>
        <v>10.608004689484481</v>
      </c>
      <c r="BB67" s="115">
        <f>(BB20/'FT (PEA)'!BB33)*100</f>
        <v>9.4870834893298408</v>
      </c>
      <c r="BC67" s="115">
        <f>(BC20/'FT (PEA)'!BC33)*100</f>
        <v>6.1646276724933564</v>
      </c>
      <c r="BD67" s="115">
        <f>(BD20/'FT (PEA)'!BD33)*100</f>
        <v>14.331761583908515</v>
      </c>
      <c r="BE67" s="115">
        <f>(BE20/'FT (PEA)'!BE33)*100</f>
        <v>9.7333659491193725</v>
      </c>
      <c r="BF67" s="115">
        <f>(BF20/'FT (PEA)'!BF33)*100</f>
        <v>10.341541309881972</v>
      </c>
      <c r="BG67" s="115">
        <f>(BG20/'FT (PEA)'!BG33)*100</f>
        <v>7.0371204593132379</v>
      </c>
      <c r="BH67" s="115">
        <f>(BH20/'FT (PEA)'!BH33)*100</f>
        <v>15.016528789697878</v>
      </c>
      <c r="BI67" s="115">
        <f>(BI20/'FT (PEA)'!BI33)*100</f>
        <v>15.046167978586924</v>
      </c>
      <c r="BJ67" s="115">
        <f>(BJ20/'FT (PEA)'!BJ33)*100</f>
        <v>16.922935162334539</v>
      </c>
      <c r="BK67" s="115">
        <f>(BK20/'FT (PEA)'!BK33)*100</f>
        <v>19.663129029738712</v>
      </c>
      <c r="BL67" s="115">
        <f>(BL20/'FT (PEA)'!BL33)*100</f>
        <v>12.209945009507702</v>
      </c>
      <c r="BM67" s="39">
        <f>(BM20/'FT (PEA)'!BM33)*100</f>
        <v>10.907850382690111</v>
      </c>
      <c r="BN67" s="115">
        <f>(BN20/'FT (PEA)'!BN33)*100</f>
        <v>15.135125510254049</v>
      </c>
      <c r="BO67" s="115">
        <f>(BO20/'FT (PEA)'!BO33)*100</f>
        <v>14.061108536134448</v>
      </c>
      <c r="BP67" s="115">
        <f>(BP20/'FT (PEA)'!BP33)*100</f>
        <v>18.713375251293897</v>
      </c>
      <c r="BQ67" s="115">
        <f>(BQ20/'FT (PEA)'!BQ33)*100</f>
        <v>19.285451593516502</v>
      </c>
      <c r="BR67" s="115">
        <f>(BR20/'FT (PEA)'!BR33)*100</f>
        <v>10.373355376455191</v>
      </c>
      <c r="BS67" s="115">
        <f>(BS20/'FT (PEA)'!BS33)*100</f>
        <v>14.653269048799169</v>
      </c>
      <c r="BT67" s="115">
        <f>(BT20/'FT (PEA)'!BT33)*100</f>
        <v>16.765520575168612</v>
      </c>
      <c r="BU67" s="115">
        <f>(BU20/'FT (PEA)'!BU33)*100</f>
        <v>12.978166726813425</v>
      </c>
      <c r="BV67" s="115">
        <f>(BV20/'FT (PEA)'!BV33)*100</f>
        <v>18.000648023328843</v>
      </c>
      <c r="BW67" s="39">
        <f>(BW20/'FT (PEA)'!BW33)*100</f>
        <v>10.083733747880158</v>
      </c>
      <c r="BX67" s="115">
        <f>(BX20/'FT (PEA)'!BX33)*100</f>
        <v>18.176970536094338</v>
      </c>
      <c r="BY67" s="115">
        <f>(BY20/'FT (PEA)'!BY33)*100</f>
        <v>16.406883959967544</v>
      </c>
      <c r="BZ67" s="115">
        <f>(BZ20/'FT (PEA)'!BZ33)*100</f>
        <v>18.752087010446978</v>
      </c>
      <c r="CA67" s="115">
        <f>(CA20/'FT (PEA)'!CA33)*100</f>
        <v>19.600898410504492</v>
      </c>
      <c r="CB67" s="26"/>
      <c r="CC67" s="26"/>
      <c r="CD67" s="26"/>
      <c r="CE67" s="26"/>
      <c r="CF67" s="26"/>
      <c r="CG67" s="26"/>
      <c r="CH67" s="26"/>
      <c r="CI67" s="26"/>
      <c r="CJ67" s="26"/>
      <c r="CK67" s="26"/>
      <c r="CL67" s="26"/>
      <c r="CM67" s="26"/>
      <c r="CN67" s="26"/>
      <c r="CO67" s="26"/>
      <c r="CP67" s="26"/>
      <c r="CQ67" s="26"/>
      <c r="CR67" s="26"/>
      <c r="CS67" s="26"/>
      <c r="CT67" s="26"/>
      <c r="CU67" s="26"/>
      <c r="CV67" s="26"/>
      <c r="CW67" s="26"/>
      <c r="CX67" s="26"/>
    </row>
    <row r="68" spans="1:102" ht="16.5">
      <c r="A68" s="39" t="s">
        <v>34</v>
      </c>
      <c r="B68" s="39"/>
      <c r="C68" s="39"/>
      <c r="D68" s="39"/>
      <c r="E68" s="134"/>
      <c r="F68" s="39"/>
      <c r="G68" s="39"/>
      <c r="H68" s="39"/>
      <c r="I68" s="39"/>
      <c r="J68" s="134"/>
      <c r="K68" s="39"/>
      <c r="L68" s="39">
        <f>(L21/'FT (PEA)'!L34)*100</f>
        <v>20.98754867143041</v>
      </c>
      <c r="M68" s="231">
        <f>(M21/'FT (PEA)'!M34)*100</f>
        <v>10.193258065812207</v>
      </c>
      <c r="N68" s="139">
        <f>(N21/'FT (PEA)'!N34)*100</f>
        <v>13.254715076127782</v>
      </c>
      <c r="O68" s="139">
        <f>(O21/'FT (PEA)'!O34)*100</f>
        <v>14.1671682861811</v>
      </c>
      <c r="P68" s="115">
        <f>(P21/'FT (PEA)'!P34)*100</f>
        <v>17.149092102384596</v>
      </c>
      <c r="Q68" s="115">
        <f>(Q21/'FT (PEA)'!Q34)*100</f>
        <v>43.991544189139169</v>
      </c>
      <c r="R68" s="115">
        <f>(R21/'FT (PEA)'!R34)*100</f>
        <v>19.316139073399849</v>
      </c>
      <c r="S68" s="115">
        <f>(S21/'FT (PEA)'!S34)*100</f>
        <v>15.537389962250042</v>
      </c>
      <c r="T68" s="115">
        <f>(T21/'FT (PEA)'!T34)*100</f>
        <v>11.142853335547432</v>
      </c>
      <c r="U68" s="115">
        <f>(U21/'FT (PEA)'!U34)*100</f>
        <v>10.510308199466277</v>
      </c>
      <c r="V68" s="115">
        <f>(V21/'FT (PEA)'!V34)*100</f>
        <v>13.029566166748785</v>
      </c>
      <c r="W68" s="115">
        <f>(W21/'FT (PEA)'!W34)*100</f>
        <v>10.320775121295375</v>
      </c>
      <c r="X68" s="115">
        <f>(X21/'FT (PEA)'!X34)*100</f>
        <v>14.930110040941557</v>
      </c>
      <c r="Y68" s="115">
        <f>(Y21/'FT (PEA)'!Y34)*100</f>
        <v>8.5420362742622693</v>
      </c>
      <c r="Z68" s="115">
        <f>(Z21/'FT (PEA)'!Z34)*100</f>
        <v>13.059160700469668</v>
      </c>
      <c r="AA68" s="115">
        <f>(AA21/'FT (PEA)'!AA34)*100</f>
        <v>9.5188153416126831</v>
      </c>
      <c r="AB68" s="115">
        <f>(AB21/'FT (PEA)'!AB34)*100</f>
        <v>11.141557056160392</v>
      </c>
      <c r="AC68" s="115">
        <f>(AC21/'FT (PEA)'!AC34)*100</f>
        <v>9.8430267307292105</v>
      </c>
      <c r="AD68" s="115">
        <f>(AD21/'FT (PEA)'!AD34)*100</f>
        <v>7.3264887323536225</v>
      </c>
      <c r="AE68" s="115">
        <f>(AE21/'FT (PEA)'!AE34)*100</f>
        <v>10.018202637605622</v>
      </c>
      <c r="AF68" s="115">
        <f>(AF21/'FT (PEA)'!AF34)*100</f>
        <v>6.8034342796642333</v>
      </c>
      <c r="AG68" s="115">
        <f>(AG21/'FT (PEA)'!AG34)*100</f>
        <v>8.4742358237240509</v>
      </c>
      <c r="AH68" s="115">
        <f>(AH21/'FT (PEA)'!AH34)*100</f>
        <v>8.6677026311702221</v>
      </c>
      <c r="AI68" s="115">
        <f>(AI21/'FT (PEA)'!AI34)*100</f>
        <v>7.2008044474148676</v>
      </c>
      <c r="AJ68" s="115">
        <f>(AJ21/'FT (PEA)'!AJ34)*100</f>
        <v>10.22523074767501</v>
      </c>
      <c r="AK68" s="115">
        <f>(AK21/'FT (PEA)'!AK34)*100</f>
        <v>9.2580735551663746</v>
      </c>
      <c r="AL68" s="115">
        <f>(AL21/'FT (PEA)'!AL34)*100</f>
        <v>8.4826232395001497</v>
      </c>
      <c r="AM68" s="115">
        <f>(AM21/'FT (PEA)'!AM34)*100</f>
        <v>5.5040515375710903</v>
      </c>
      <c r="AN68" s="39">
        <f>(AN21/'FT (PEA)'!AN34)*100</f>
        <v>7.108662684796883</v>
      </c>
      <c r="AO68" s="115">
        <f>(AO21/'FT (PEA)'!AO34)*100</f>
        <v>10.60968963541594</v>
      </c>
      <c r="AP68" s="115">
        <f>(AP21/'FT (PEA)'!AP34)*100</f>
        <v>10.797406285124591</v>
      </c>
      <c r="AQ68" s="115">
        <f>(AQ21/'FT (PEA)'!AQ34)*100</f>
        <v>11.61721289274106</v>
      </c>
      <c r="AR68" s="115">
        <f>(AR21/'FT (PEA)'!AR34)*100</f>
        <v>6.4248678996036981</v>
      </c>
      <c r="AS68" s="115">
        <f>(AS21/'FT (PEA)'!AS34)*100</f>
        <v>6.8854369290053743</v>
      </c>
      <c r="AT68" s="115">
        <f>(AT21/'FT (PEA)'!AT34)*100</f>
        <v>9.7338403510680731</v>
      </c>
      <c r="AU68" s="115">
        <f>(AU21/'FT (PEA)'!AU34)*100</f>
        <v>13.387312629657936</v>
      </c>
      <c r="AV68" s="115">
        <f>(AV21/'FT (PEA)'!AV34)*100</f>
        <v>12.375945753508521</v>
      </c>
      <c r="AW68" s="115">
        <f>(AW21/'FT (PEA)'!AW34)*100</f>
        <v>9.4137908262747949</v>
      </c>
      <c r="AX68" s="115">
        <f>(AX21/'FT (PEA)'!AX34)*100</f>
        <v>7.4256100137319123</v>
      </c>
      <c r="AY68" s="115">
        <f>(AY21/'FT (PEA)'!AY34)*100</f>
        <v>15.785185314563174</v>
      </c>
      <c r="AZ68" s="115">
        <f>(AZ21/'FT (PEA)'!AZ34)*100</f>
        <v>11.366161039967741</v>
      </c>
      <c r="BA68" s="115">
        <f>(BA21/'FT (PEA)'!BA34)*100</f>
        <v>11.284395735976451</v>
      </c>
      <c r="BB68" s="115">
        <f>(BB21/'FT (PEA)'!BB34)*100</f>
        <v>9.7259584157404237</v>
      </c>
      <c r="BC68" s="115">
        <f>(BC21/'FT (PEA)'!BC34)*100</f>
        <v>8.8100369980652395</v>
      </c>
      <c r="BD68" s="115">
        <f>(BD21/'FT (PEA)'!BD34)*100</f>
        <v>11.316504223081665</v>
      </c>
      <c r="BE68" s="115">
        <f>(BE21/'FT (PEA)'!BE34)*100</f>
        <v>11.821195914763166</v>
      </c>
      <c r="BF68" s="115">
        <f>(BF21/'FT (PEA)'!BF34)*100</f>
        <v>8.5406981632971757</v>
      </c>
      <c r="BG68" s="115">
        <f>(BG21/'FT (PEA)'!BG34)*100</f>
        <v>6.7872801943544641</v>
      </c>
      <c r="BH68" s="115">
        <f>(BH21/'FT (PEA)'!BH34)*100</f>
        <v>15.344622039996397</v>
      </c>
      <c r="BI68" s="115">
        <f>(BI21/'FT (PEA)'!BI34)*100</f>
        <v>16.39513489552656</v>
      </c>
      <c r="BJ68" s="115">
        <f>(BJ21/'FT (PEA)'!BJ34)*100</f>
        <v>15.334149386586402</v>
      </c>
      <c r="BK68" s="115">
        <f>(BK21/'FT (PEA)'!BK34)*100</f>
        <v>14.719882642325816</v>
      </c>
      <c r="BL68" s="115">
        <f>(BL21/'FT (PEA)'!BL34)*100</f>
        <v>11.710932798972737</v>
      </c>
      <c r="BM68" s="39">
        <f>(BM21/'FT (PEA)'!BM34)*100</f>
        <v>11.907974368102527</v>
      </c>
      <c r="BN68" s="115">
        <f>(BN21/'FT (PEA)'!BN34)*100</f>
        <v>15.650865312264859</v>
      </c>
      <c r="BO68" s="115">
        <f>(BO21/'FT (PEA)'!BO34)*100</f>
        <v>13.220476629659824</v>
      </c>
      <c r="BP68" s="115">
        <f>(BP21/'FT (PEA)'!BP34)*100</f>
        <v>16.223513665413204</v>
      </c>
      <c r="BQ68" s="115">
        <f>(BQ21/'FT (PEA)'!BQ34)*100</f>
        <v>14.830284045338296</v>
      </c>
      <c r="BR68" s="115">
        <f>(BR21/'FT (PEA)'!BR34)*100</f>
        <v>11.280393010384927</v>
      </c>
      <c r="BS68" s="115">
        <f>(BS21/'FT (PEA)'!BS34)*100</f>
        <v>13.535393862771844</v>
      </c>
      <c r="BT68" s="115">
        <f>(BT21/'FT (PEA)'!BT34)*100</f>
        <v>11.454149468475638</v>
      </c>
      <c r="BU68" s="115">
        <f>(BU21/'FT (PEA)'!BU34)*100</f>
        <v>16.159170883312356</v>
      </c>
      <c r="BV68" s="115">
        <f>(BV21/'FT (PEA)'!BV34)*100</f>
        <v>12.045662326110055</v>
      </c>
      <c r="BW68" s="39">
        <f>(BW21/'FT (PEA)'!BW34)*100</f>
        <v>11.886766569023813</v>
      </c>
      <c r="BX68" s="115">
        <f>(BX21/'FT (PEA)'!BX34)*100</f>
        <v>13.069442451403528</v>
      </c>
      <c r="BY68" s="115">
        <f>(BY21/'FT (PEA)'!BY34)*100</f>
        <v>16.761438465471564</v>
      </c>
      <c r="BZ68" s="115">
        <f>(BZ21/'FT (PEA)'!BZ34)*100</f>
        <v>21.017264914202695</v>
      </c>
      <c r="CA68" s="115">
        <f>(CA21/'FT (PEA)'!CA34)*100</f>
        <v>12.483589786046293</v>
      </c>
      <c r="CB68" s="26"/>
      <c r="CC68" s="26"/>
      <c r="CD68" s="26"/>
      <c r="CE68" s="26"/>
      <c r="CF68" s="26"/>
      <c r="CG68" s="26"/>
      <c r="CH68" s="26"/>
      <c r="CI68" s="26"/>
      <c r="CJ68" s="26"/>
      <c r="CK68" s="26"/>
      <c r="CL68" s="26"/>
      <c r="CM68" s="26"/>
      <c r="CN68" s="26"/>
      <c r="CO68" s="26"/>
      <c r="CP68" s="26"/>
      <c r="CQ68" s="26"/>
      <c r="CR68" s="26"/>
      <c r="CS68" s="26"/>
      <c r="CT68" s="26"/>
      <c r="CU68" s="26"/>
      <c r="CV68" s="26"/>
      <c r="CW68" s="26"/>
      <c r="CX68" s="26"/>
    </row>
    <row r="69" spans="1:102" ht="16.5">
      <c r="A69" s="39" t="s">
        <v>35</v>
      </c>
      <c r="B69" s="39"/>
      <c r="C69" s="39"/>
      <c r="D69" s="39"/>
      <c r="E69" s="134"/>
      <c r="F69" s="39"/>
      <c r="G69" s="39"/>
      <c r="H69" s="39"/>
      <c r="I69" s="39"/>
      <c r="J69" s="134"/>
      <c r="K69" s="39"/>
      <c r="L69" s="39">
        <f>(L22/'FT (PEA)'!L35)*100</f>
        <v>22.975239222649698</v>
      </c>
      <c r="M69" s="231">
        <f>(M22/'FT (PEA)'!M35)*100</f>
        <v>22.59273339488405</v>
      </c>
      <c r="N69" s="139">
        <f>(N22/'FT (PEA)'!N35)*100</f>
        <v>17.747226995781908</v>
      </c>
      <c r="O69" s="139">
        <f>(O22/'FT (PEA)'!O35)*100</f>
        <v>16.862299275259343</v>
      </c>
      <c r="P69" s="115">
        <f>(P22/'FT (PEA)'!P35)*100</f>
        <v>18.538237499637493</v>
      </c>
      <c r="Q69" s="115">
        <f>(Q22/'FT (PEA)'!Q35)*100</f>
        <v>36.880314663759144</v>
      </c>
      <c r="R69" s="115">
        <f>(R22/'FT (PEA)'!R35)*100</f>
        <v>26.37836534160089</v>
      </c>
      <c r="S69" s="115">
        <f>(S22/'FT (PEA)'!S35)*100</f>
        <v>19.092928310637596</v>
      </c>
      <c r="T69" s="115">
        <f>(T22/'FT (PEA)'!T35)*100</f>
        <v>17.816165041684329</v>
      </c>
      <c r="U69" s="115">
        <f>(U22/'FT (PEA)'!U35)*100</f>
        <v>19.492076587758213</v>
      </c>
      <c r="V69" s="115">
        <f>(V22/'FT (PEA)'!V35)*100</f>
        <v>15.310841812375656</v>
      </c>
      <c r="W69" s="115">
        <f>(W22/'FT (PEA)'!W35)*100</f>
        <v>12.411122819666677</v>
      </c>
      <c r="X69" s="115">
        <f>(X22/'FT (PEA)'!X35)*100</f>
        <v>17.028629100709974</v>
      </c>
      <c r="Y69" s="115">
        <f>(Y22/'FT (PEA)'!Y35)*100</f>
        <v>15.079719883314379</v>
      </c>
      <c r="Z69" s="115">
        <f>(Z22/'FT (PEA)'!Z35)*100</f>
        <v>16.409639826764046</v>
      </c>
      <c r="AA69" s="115">
        <f>(AA22/'FT (PEA)'!AA35)*100</f>
        <v>10.950891235632456</v>
      </c>
      <c r="AB69" s="115">
        <f>(AB22/'FT (PEA)'!AB35)*100</f>
        <v>15.798998540444378</v>
      </c>
      <c r="AC69" s="115">
        <f>(AC22/'FT (PEA)'!AC35)*100</f>
        <v>13.082706395029248</v>
      </c>
      <c r="AD69" s="115">
        <f>(AD22/'FT (PEA)'!AD35)*100</f>
        <v>9.7996641180590434</v>
      </c>
      <c r="AE69" s="115">
        <f>(AE22/'FT (PEA)'!AE35)*100</f>
        <v>15.291483823681418</v>
      </c>
      <c r="AF69" s="115">
        <f>(AF22/'FT (PEA)'!AF35)*100</f>
        <v>12.331515674922304</v>
      </c>
      <c r="AG69" s="115">
        <f>(AG22/'FT (PEA)'!AG35)*100</f>
        <v>11.64901005586025</v>
      </c>
      <c r="AH69" s="115">
        <f>(AH22/'FT (PEA)'!AH35)*100</f>
        <v>14.513190671602381</v>
      </c>
      <c r="AI69" s="115">
        <f>(AI22/'FT (PEA)'!AI35)*100</f>
        <v>9.8933520953552172</v>
      </c>
      <c r="AJ69" s="115">
        <f>(AJ22/'FT (PEA)'!AJ35)*100</f>
        <v>19.510095543474723</v>
      </c>
      <c r="AK69" s="115">
        <f>(AK22/'FT (PEA)'!AK35)*100</f>
        <v>13.213272440690297</v>
      </c>
      <c r="AL69" s="115">
        <f>(AL22/'FT (PEA)'!AL35)*100</f>
        <v>10.402571474534813</v>
      </c>
      <c r="AM69" s="115">
        <f>(AM22/'FT (PEA)'!AM35)*100</f>
        <v>8.7356645164233235</v>
      </c>
      <c r="AN69" s="39">
        <f>(AN22/'FT (PEA)'!AN35)*100</f>
        <v>11.031304706003501</v>
      </c>
      <c r="AO69" s="115">
        <f>(AO22/'FT (PEA)'!AO35)*100</f>
        <v>15.52907410111194</v>
      </c>
      <c r="AP69" s="115">
        <f>(AP22/'FT (PEA)'!AP35)*100</f>
        <v>13.348563454864216</v>
      </c>
      <c r="AQ69" s="115">
        <f>(AQ22/'FT (PEA)'!AQ35)*100</f>
        <v>13.130516094227657</v>
      </c>
      <c r="AR69" s="115">
        <f>(AR22/'FT (PEA)'!AR35)*100</f>
        <v>11.819046744420975</v>
      </c>
      <c r="AS69" s="115">
        <f>(AS22/'FT (PEA)'!AS35)*100</f>
        <v>10.943020304568529</v>
      </c>
      <c r="AT69" s="115">
        <f>(AT22/'FT (PEA)'!AT35)*100</f>
        <v>16.771392907959047</v>
      </c>
      <c r="AU69" s="115">
        <f>(AU22/'FT (PEA)'!AU35)*100</f>
        <v>15.607546587880853</v>
      </c>
      <c r="AV69" s="115">
        <f>(AV22/'FT (PEA)'!AV35)*100</f>
        <v>13.117850065928561</v>
      </c>
      <c r="AW69" s="115">
        <f>(AW22/'FT (PEA)'!AW35)*100</f>
        <v>11.875205112534317</v>
      </c>
      <c r="AX69" s="115">
        <f>(AX22/'FT (PEA)'!AX35)*100</f>
        <v>10.962090023998595</v>
      </c>
      <c r="AY69" s="115">
        <f>(AY22/'FT (PEA)'!AY35)*100</f>
        <v>22.525694742555885</v>
      </c>
      <c r="AZ69" s="115">
        <f>(AZ22/'FT (PEA)'!AZ35)*100</f>
        <v>12.43143784334104</v>
      </c>
      <c r="BA69" s="115">
        <f>(BA22/'FT (PEA)'!BA35)*100</f>
        <v>14.408531812185613</v>
      </c>
      <c r="BB69" s="115">
        <f>(BB22/'FT (PEA)'!BB35)*100</f>
        <v>10.5855432463265</v>
      </c>
      <c r="BC69" s="115">
        <f>(BC22/'FT (PEA)'!BC35)*100</f>
        <v>11.809577973257833</v>
      </c>
      <c r="BD69" s="115">
        <f>(BD22/'FT (PEA)'!BD35)*100</f>
        <v>18.788278798947587</v>
      </c>
      <c r="BE69" s="115">
        <f>(BE22/'FT (PEA)'!BE35)*100</f>
        <v>12.558115995816321</v>
      </c>
      <c r="BF69" s="115">
        <f>(BF22/'FT (PEA)'!BF35)*100</f>
        <v>14.310926514687166</v>
      </c>
      <c r="BG69" s="115">
        <f>(BG22/'FT (PEA)'!BG35)*100</f>
        <v>8.664638890853789</v>
      </c>
      <c r="BH69" s="115">
        <f>(BH22/'FT (PEA)'!BH35)*100</f>
        <v>22.428649054260358</v>
      </c>
      <c r="BI69" s="115">
        <f>(BI22/'FT (PEA)'!BI35)*100</f>
        <v>19.996628667563485</v>
      </c>
      <c r="BJ69" s="115">
        <f>(BJ22/'FT (PEA)'!BJ35)*100</f>
        <v>17.186148280269496</v>
      </c>
      <c r="BK69" s="115">
        <f>(BK22/'FT (PEA)'!BK35)*100</f>
        <v>18.117839526390377</v>
      </c>
      <c r="BL69" s="115">
        <f>(BL22/'FT (PEA)'!BL35)*100</f>
        <v>15.480314088928605</v>
      </c>
      <c r="BM69" s="39">
        <f>(BM22/'FT (PEA)'!BM35)*100</f>
        <v>16.480150769043711</v>
      </c>
      <c r="BN69" s="115">
        <f>(BN22/'FT (PEA)'!BN35)*100</f>
        <v>16.093170206547512</v>
      </c>
      <c r="BO69" s="115">
        <f>(BO22/'FT (PEA)'!BO35)*100</f>
        <v>17.467638412451826</v>
      </c>
      <c r="BP69" s="115">
        <f>(BP22/'FT (PEA)'!BP35)*100</f>
        <v>21.009330614478781</v>
      </c>
      <c r="BQ69" s="115">
        <f>(BQ22/'FT (PEA)'!BQ35)*100</f>
        <v>20.588915217014389</v>
      </c>
      <c r="BR69" s="115">
        <f>(BR22/'FT (PEA)'!BR35)*100</f>
        <v>14.944037972728166</v>
      </c>
      <c r="BS69" s="115">
        <f>(BS22/'FT (PEA)'!BS35)*100</f>
        <v>21.243308741199748</v>
      </c>
      <c r="BT69" s="115">
        <f>(BT22/'FT (PEA)'!BT35)*100</f>
        <v>17.333015742096954</v>
      </c>
      <c r="BU69" s="115">
        <f>(BU22/'FT (PEA)'!BU35)*100</f>
        <v>11.539867369850137</v>
      </c>
      <c r="BV69" s="115">
        <f>(BV22/'FT (PEA)'!BV35)*100</f>
        <v>17.222416424387625</v>
      </c>
      <c r="BW69" s="39">
        <f>(BW22/'FT (PEA)'!BW35)*100</f>
        <v>19.759467529395216</v>
      </c>
      <c r="BX69" s="115">
        <f>(BX22/'FT (PEA)'!BX35)*100</f>
        <v>21.209763070531103</v>
      </c>
      <c r="BY69" s="115">
        <f>(BY22/'FT (PEA)'!BY35)*100</f>
        <v>19.162513150406156</v>
      </c>
      <c r="BZ69" s="115">
        <f>(BZ22/'FT (PEA)'!BZ35)*100</f>
        <v>21.831250723128544</v>
      </c>
      <c r="CA69" s="115">
        <f>(CA22/'FT (PEA)'!CA35)*100</f>
        <v>22.288449845421301</v>
      </c>
      <c r="CB69" s="26"/>
      <c r="CC69" s="26"/>
      <c r="CD69" s="26"/>
      <c r="CE69" s="26"/>
      <c r="CF69" s="26"/>
      <c r="CG69" s="26"/>
      <c r="CH69" s="26"/>
      <c r="CI69" s="26"/>
      <c r="CJ69" s="26"/>
      <c r="CK69" s="26"/>
      <c r="CL69" s="26"/>
      <c r="CM69" s="26"/>
      <c r="CN69" s="26"/>
      <c r="CO69" s="26"/>
      <c r="CP69" s="26"/>
      <c r="CQ69" s="26"/>
      <c r="CR69" s="26"/>
      <c r="CS69" s="26"/>
      <c r="CT69" s="26"/>
      <c r="CU69" s="26"/>
      <c r="CV69" s="26"/>
      <c r="CW69" s="26"/>
      <c r="CX69" s="26"/>
    </row>
    <row r="70" spans="1:102" ht="16.5">
      <c r="A70" s="39" t="s">
        <v>36</v>
      </c>
      <c r="B70" s="39"/>
      <c r="C70" s="39"/>
      <c r="D70" s="39"/>
      <c r="E70" s="134"/>
      <c r="F70" s="39"/>
      <c r="G70" s="39"/>
      <c r="H70" s="39"/>
      <c r="I70" s="39"/>
      <c r="J70" s="134"/>
      <c r="K70" s="39"/>
      <c r="L70" s="39">
        <f>(L23/'FT (PEA)'!L36)*100</f>
        <v>22.458211572180016</v>
      </c>
      <c r="M70" s="231">
        <f>(M23/'FT (PEA)'!M36)*100</f>
        <v>20.41066312336503</v>
      </c>
      <c r="N70" s="139">
        <f>(N23/'FT (PEA)'!N36)*100</f>
        <v>16.956437435367118</v>
      </c>
      <c r="O70" s="139">
        <f>(O23/'FT (PEA)'!O36)*100</f>
        <v>16.948757846157104</v>
      </c>
      <c r="P70" s="115">
        <f>(P23/'FT (PEA)'!P36)*100</f>
        <v>20.501436231808984</v>
      </c>
      <c r="Q70" s="115">
        <f>(Q23/'FT (PEA)'!Q36)*100</f>
        <v>39.349354683580493</v>
      </c>
      <c r="R70" s="115">
        <f>(R23/'FT (PEA)'!R36)*100</f>
        <v>25.985731319057503</v>
      </c>
      <c r="S70" s="115">
        <f>(S23/'FT (PEA)'!S36)*100</f>
        <v>19.407896538541166</v>
      </c>
      <c r="T70" s="115">
        <f>(T23/'FT (PEA)'!T36)*100</f>
        <v>18.572987815736713</v>
      </c>
      <c r="U70" s="115">
        <f>(U23/'FT (PEA)'!U36)*100</f>
        <v>18.904115064743905</v>
      </c>
      <c r="V70" s="115">
        <f>(V23/'FT (PEA)'!V36)*100</f>
        <v>14.174660031064763</v>
      </c>
      <c r="W70" s="115">
        <f>(W23/'FT (PEA)'!W36)*100</f>
        <v>14.800129113364932</v>
      </c>
      <c r="X70" s="115">
        <f>(X23/'FT (PEA)'!X36)*100</f>
        <v>18.139405470557541</v>
      </c>
      <c r="Y70" s="115">
        <f>(Y23/'FT (PEA)'!Y36)*100</f>
        <v>14.660073468199911</v>
      </c>
      <c r="Z70" s="115">
        <f>(Z23/'FT (PEA)'!Z36)*100</f>
        <v>13.715548642018662</v>
      </c>
      <c r="AA70" s="115">
        <f>(AA23/'FT (PEA)'!AA36)*100</f>
        <v>14.489892093360895</v>
      </c>
      <c r="AB70" s="115">
        <f>(AB23/'FT (PEA)'!AB36)*100</f>
        <v>14.537060070388971</v>
      </c>
      <c r="AC70" s="115">
        <f>(AC23/'FT (PEA)'!AC36)*100</f>
        <v>15.528862714571348</v>
      </c>
      <c r="AD70" s="115">
        <f>(AD23/'FT (PEA)'!AD36)*100</f>
        <v>13.205353463552822</v>
      </c>
      <c r="AE70" s="115">
        <f>(AE23/'FT (PEA)'!AE36)*100</f>
        <v>15.142090492251132</v>
      </c>
      <c r="AF70" s="115">
        <f>(AF23/'FT (PEA)'!AF36)*100</f>
        <v>12.588879294876895</v>
      </c>
      <c r="AG70" s="115">
        <f>(AG23/'FT (PEA)'!AG36)*100</f>
        <v>11.047466277743721</v>
      </c>
      <c r="AH70" s="115">
        <f>(AH23/'FT (PEA)'!AH36)*100</f>
        <v>12.049895162043214</v>
      </c>
      <c r="AI70" s="115">
        <f>(AI23/'FT (PEA)'!AI36)*100</f>
        <v>13.349736256838607</v>
      </c>
      <c r="AJ70" s="115">
        <f>(AJ23/'FT (PEA)'!AJ36)*100</f>
        <v>13.914188878156924</v>
      </c>
      <c r="AK70" s="115">
        <f>(AK23/'FT (PEA)'!AK36)*100</f>
        <v>11.137810829653731</v>
      </c>
      <c r="AL70" s="115">
        <f>(AL23/'FT (PEA)'!AL36)*100</f>
        <v>13.072609989145903</v>
      </c>
      <c r="AM70" s="115">
        <f>(AM23/'FT (PEA)'!AM36)*100</f>
        <v>12.41047131383098</v>
      </c>
      <c r="AN70" s="39">
        <f>(AN23/'FT (PEA)'!AN36)*100</f>
        <v>13.899554276488962</v>
      </c>
      <c r="AO70" s="115">
        <f>(AO23/'FT (PEA)'!AO36)*100</f>
        <v>11.310419759619389</v>
      </c>
      <c r="AP70" s="115">
        <f>(AP23/'FT (PEA)'!AP36)*100</f>
        <v>12.331890913270135</v>
      </c>
      <c r="AQ70" s="115">
        <f>(AQ23/'FT (PEA)'!AQ36)*100</f>
        <v>13.019277137629798</v>
      </c>
      <c r="AR70" s="115">
        <f>(AR23/'FT (PEA)'!AR36)*100</f>
        <v>12.687295086749042</v>
      </c>
      <c r="AS70" s="115">
        <f>(AS23/'FT (PEA)'!AS36)*100</f>
        <v>12.885747310393883</v>
      </c>
      <c r="AT70" s="115">
        <f>(AT23/'FT (PEA)'!AT36)*100</f>
        <v>14.341090442466928</v>
      </c>
      <c r="AU70" s="115">
        <f>(AU23/'FT (PEA)'!AU36)*100</f>
        <v>13.497966957480401</v>
      </c>
      <c r="AV70" s="115">
        <f>(AV23/'FT (PEA)'!AV36)*100</f>
        <v>14.75044037779104</v>
      </c>
      <c r="AW70" s="115">
        <f>(AW23/'FT (PEA)'!AW36)*100</f>
        <v>11.423404310306344</v>
      </c>
      <c r="AX70" s="115">
        <f>(AX23/'FT (PEA)'!AX36)*100</f>
        <v>12.334069829856819</v>
      </c>
      <c r="AY70" s="115">
        <f>(AY23/'FT (PEA)'!AY36)*100</f>
        <v>17.371897382340904</v>
      </c>
      <c r="AZ70" s="115">
        <f>(AZ23/'FT (PEA)'!AZ36)*100</f>
        <v>13.28823048490413</v>
      </c>
      <c r="BA70" s="115">
        <f>(BA23/'FT (PEA)'!BA36)*100</f>
        <v>14.344378363069954</v>
      </c>
      <c r="BB70" s="115">
        <f>(BB23/'FT (PEA)'!BB36)*100</f>
        <v>11.646524124596667</v>
      </c>
      <c r="BC70" s="115">
        <f>(BC23/'FT (PEA)'!BC36)*100</f>
        <v>15.521766675717261</v>
      </c>
      <c r="BD70" s="115">
        <f>(BD23/'FT (PEA)'!BD36)*100</f>
        <v>18.676028131021642</v>
      </c>
      <c r="BE70" s="115">
        <f>(BE23/'FT (PEA)'!BE36)*100</f>
        <v>17.983775642369576</v>
      </c>
      <c r="BF70" s="115">
        <f>(BF23/'FT (PEA)'!BF36)*100</f>
        <v>13.138679460817912</v>
      </c>
      <c r="BG70" s="115">
        <f>(BG23/'FT (PEA)'!BG36)*100</f>
        <v>12.12429942418426</v>
      </c>
      <c r="BH70" s="115">
        <f>(BH23/'FT (PEA)'!BH36)*100</f>
        <v>24.099090473910962</v>
      </c>
      <c r="BI70" s="115">
        <f>(BI23/'FT (PEA)'!BI36)*100</f>
        <v>21.605989845184769</v>
      </c>
      <c r="BJ70" s="115">
        <f>(BJ23/'FT (PEA)'!BJ36)*100</f>
        <v>20.269946905991141</v>
      </c>
      <c r="BK70" s="115">
        <f>(BK23/'FT (PEA)'!BK36)*100</f>
        <v>19.185958408736546</v>
      </c>
      <c r="BL70" s="115">
        <f>(BL23/'FT (PEA)'!BL36)*100</f>
        <v>14.193199013996512</v>
      </c>
      <c r="BM70" s="39">
        <f>(BM23/'FT (PEA)'!BM36)*100</f>
        <v>17.886967193230301</v>
      </c>
      <c r="BN70" s="115">
        <f>(BN23/'FT (PEA)'!BN36)*100</f>
        <v>18.760080168975684</v>
      </c>
      <c r="BO70" s="115">
        <f>(BO23/'FT (PEA)'!BO36)*100</f>
        <v>16.758677809571555</v>
      </c>
      <c r="BP70" s="115">
        <f>(BP23/'FT (PEA)'!BP36)*100</f>
        <v>20.771916369069018</v>
      </c>
      <c r="BQ70" s="115">
        <f>(BQ23/'FT (PEA)'!BQ36)*100</f>
        <v>19.29041793592528</v>
      </c>
      <c r="BR70" s="115">
        <f>(BR23/'FT (PEA)'!BR36)*100</f>
        <v>19.599543597482423</v>
      </c>
      <c r="BS70" s="115">
        <f>(BS23/'FT (PEA)'!BS36)*100</f>
        <v>21.649907237881045</v>
      </c>
      <c r="BT70" s="115">
        <f>(BT23/'FT (PEA)'!BT36)*100</f>
        <v>16.433749874276579</v>
      </c>
      <c r="BU70" s="115">
        <f>(BU23/'FT (PEA)'!BU36)*100</f>
        <v>16.949556183855915</v>
      </c>
      <c r="BV70" s="115">
        <f>(BV23/'FT (PEA)'!BV36)*100</f>
        <v>18.319155500705218</v>
      </c>
      <c r="BW70" s="39">
        <f>(BW23/'FT (PEA)'!BW36)*100</f>
        <v>18.449051560674228</v>
      </c>
      <c r="BX70" s="115">
        <f>(BX23/'FT (PEA)'!BX36)*100</f>
        <v>19.587729337738082</v>
      </c>
      <c r="BY70" s="115">
        <f>(BY23/'FT (PEA)'!BY36)*100</f>
        <v>19.620007961433643</v>
      </c>
      <c r="BZ70" s="115">
        <f>(BZ23/'FT (PEA)'!BZ36)*100</f>
        <v>18.435721498215194</v>
      </c>
      <c r="CA70" s="115">
        <f>(CA23/'FT (PEA)'!CA36)*100</f>
        <v>17.219005789578759</v>
      </c>
      <c r="CB70" s="26"/>
      <c r="CC70" s="26"/>
      <c r="CD70" s="26"/>
      <c r="CE70" s="26"/>
      <c r="CF70" s="26"/>
      <c r="CG70" s="26"/>
      <c r="CH70" s="26"/>
      <c r="CI70" s="26"/>
      <c r="CJ70" s="26"/>
      <c r="CK70" s="26"/>
      <c r="CL70" s="26"/>
      <c r="CM70" s="26"/>
      <c r="CN70" s="26"/>
      <c r="CO70" s="26"/>
      <c r="CP70" s="26"/>
      <c r="CQ70" s="26"/>
      <c r="CR70" s="26"/>
      <c r="CS70" s="26"/>
      <c r="CT70" s="26"/>
      <c r="CU70" s="26"/>
      <c r="CV70" s="26"/>
      <c r="CW70" s="26"/>
      <c r="CX70" s="26"/>
    </row>
    <row r="71" spans="1:102" ht="16.5">
      <c r="A71" s="39" t="s">
        <v>37</v>
      </c>
      <c r="B71" s="39"/>
      <c r="C71" s="39"/>
      <c r="D71" s="39"/>
      <c r="E71" s="134"/>
      <c r="F71" s="39"/>
      <c r="G71" s="39"/>
      <c r="H71" s="39"/>
      <c r="I71" s="39"/>
      <c r="J71" s="134"/>
      <c r="K71" s="39"/>
      <c r="L71" s="39">
        <f>(L24/'FT (PEA)'!L37)*100</f>
        <v>26.510561024562744</v>
      </c>
      <c r="M71" s="231">
        <f>(M24/'FT (PEA)'!M37)*100</f>
        <v>22.276902887139105</v>
      </c>
      <c r="N71" s="139">
        <f>(N24/'FT (PEA)'!N37)*100</f>
        <v>18.32478771051618</v>
      </c>
      <c r="O71" s="139">
        <f>(O24/'FT (PEA)'!O37)*100</f>
        <v>22.261293574325435</v>
      </c>
      <c r="P71" s="115">
        <f>(P24/'FT (PEA)'!P37)*100</f>
        <v>17.025433444863008</v>
      </c>
      <c r="Q71" s="115">
        <f>(Q24/'FT (PEA)'!Q37)*100</f>
        <v>37.436196045393721</v>
      </c>
      <c r="R71" s="115">
        <f>(R24/'FT (PEA)'!R37)*100</f>
        <v>30.475196326588488</v>
      </c>
      <c r="S71" s="115">
        <f>(S24/'FT (PEA)'!S37)*100</f>
        <v>24.134125163909946</v>
      </c>
      <c r="T71" s="115">
        <f>(T24/'FT (PEA)'!T37)*100</f>
        <v>20.188305273870455</v>
      </c>
      <c r="U71" s="115">
        <f>(U24/'FT (PEA)'!U37)*100</f>
        <v>21.630503763710532</v>
      </c>
      <c r="V71" s="115">
        <f>(V24/'FT (PEA)'!V37)*100</f>
        <v>19.437442263327672</v>
      </c>
      <c r="W71" s="115">
        <f>(W24/'FT (PEA)'!W37)*100</f>
        <v>18.952833650604344</v>
      </c>
      <c r="X71" s="115">
        <f>(X24/'FT (PEA)'!X37)*100</f>
        <v>23.322295084348202</v>
      </c>
      <c r="Y71" s="115">
        <f>(Y24/'FT (PEA)'!Y37)*100</f>
        <v>17.195272723481533</v>
      </c>
      <c r="Z71" s="115">
        <f>(Z24/'FT (PEA)'!Z37)*100</f>
        <v>17.649338807263902</v>
      </c>
      <c r="AA71" s="115">
        <f>(AA24/'FT (PEA)'!AA37)*100</f>
        <v>16.608796298318669</v>
      </c>
      <c r="AB71" s="115">
        <f>(AB24/'FT (PEA)'!AB37)*100</f>
        <v>14.809270441739059</v>
      </c>
      <c r="AC71" s="115">
        <f>(AC24/'FT (PEA)'!AC37)*100</f>
        <v>20.820907916428471</v>
      </c>
      <c r="AD71" s="115">
        <f>(AD24/'FT (PEA)'!AD37)*100</f>
        <v>17.987689452552786</v>
      </c>
      <c r="AE71" s="115">
        <f>(AE24/'FT (PEA)'!AE37)*100</f>
        <v>17.509225125477911</v>
      </c>
      <c r="AF71" s="115">
        <f>(AF24/'FT (PEA)'!AF37)*100</f>
        <v>16.936329279895077</v>
      </c>
      <c r="AG71" s="115">
        <f>(AG24/'FT (PEA)'!AG37)*100</f>
        <v>14.706288594841526</v>
      </c>
      <c r="AH71" s="115">
        <f>(AH24/'FT (PEA)'!AH37)*100</f>
        <v>16.192917889533017</v>
      </c>
      <c r="AI71" s="115">
        <f>(AI24/'FT (PEA)'!AI37)*100</f>
        <v>18.028669245300776</v>
      </c>
      <c r="AJ71" s="115">
        <f>(AJ24/'FT (PEA)'!AJ37)*100</f>
        <v>22.225276693440495</v>
      </c>
      <c r="AK71" s="115">
        <f>(AK24/'FT (PEA)'!AK37)*100</f>
        <v>16.302672824736149</v>
      </c>
      <c r="AL71" s="115">
        <f>(AL24/'FT (PEA)'!AL37)*100</f>
        <v>16.719448793026807</v>
      </c>
      <c r="AM71" s="115">
        <f>(AM24/'FT (PEA)'!AM37)*100</f>
        <v>15.702865489693977</v>
      </c>
      <c r="AN71" s="39">
        <f>(AN24/'FT (PEA)'!AN37)*100</f>
        <v>15.994762823349474</v>
      </c>
      <c r="AO71" s="115">
        <f>(AO24/'FT (PEA)'!AO37)*100</f>
        <v>19.834021772880813</v>
      </c>
      <c r="AP71" s="115">
        <f>(AP24/'FT (PEA)'!AP37)*100</f>
        <v>16.747350489541233</v>
      </c>
      <c r="AQ71" s="115">
        <f>(AQ24/'FT (PEA)'!AQ37)*100</f>
        <v>17.171999656858539</v>
      </c>
      <c r="AR71" s="115">
        <f>(AR24/'FT (PEA)'!AR37)*100</f>
        <v>14.667883884152163</v>
      </c>
      <c r="AS71" s="115">
        <f>(AS24/'FT (PEA)'!AS37)*100</f>
        <v>15.884704447063422</v>
      </c>
      <c r="AT71" s="115">
        <f>(AT24/'FT (PEA)'!AT37)*100</f>
        <v>18.93477480093534</v>
      </c>
      <c r="AU71" s="115">
        <f>(AU24/'FT (PEA)'!AU37)*100</f>
        <v>18.463138370319779</v>
      </c>
      <c r="AV71" s="115">
        <f>(AV24/'FT (PEA)'!AV37)*100</f>
        <v>18.746363562850451</v>
      </c>
      <c r="AW71" s="115">
        <f>(AW24/'FT (PEA)'!AW37)*100</f>
        <v>14.221035769634383</v>
      </c>
      <c r="AX71" s="115">
        <f>(AX24/'FT (PEA)'!AX37)*100</f>
        <v>15.71660313866164</v>
      </c>
      <c r="AY71" s="115">
        <f>(AY24/'FT (PEA)'!AY37)*100</f>
        <v>18.22978447805534</v>
      </c>
      <c r="AZ71" s="115">
        <f>(AZ24/'FT (PEA)'!AZ37)*100</f>
        <v>15.113821109539815</v>
      </c>
      <c r="BA71" s="115">
        <f>(BA24/'FT (PEA)'!BA37)*100</f>
        <v>16.586219896022374</v>
      </c>
      <c r="BB71" s="115">
        <f>(BB24/'FT (PEA)'!BB37)*100</f>
        <v>13.108884664950644</v>
      </c>
      <c r="BC71" s="115">
        <f>(BC24/'FT (PEA)'!BC37)*100</f>
        <v>16.791958004923153</v>
      </c>
      <c r="BD71" s="115">
        <f>(BD24/'FT (PEA)'!BD37)*100</f>
        <v>18.438375058838986</v>
      </c>
      <c r="BE71" s="115">
        <f>(BE24/'FT (PEA)'!BE37)*100</f>
        <v>14.83232171349537</v>
      </c>
      <c r="BF71" s="115">
        <f>(BF24/'FT (PEA)'!BF37)*100</f>
        <v>12.728961952129673</v>
      </c>
      <c r="BG71" s="115">
        <f>(BG24/'FT (PEA)'!BG37)*100</f>
        <v>15.80609417095142</v>
      </c>
      <c r="BH71" s="115">
        <f>(BH24/'FT (PEA)'!BH37)*100</f>
        <v>20.496462981701324</v>
      </c>
      <c r="BI71" s="115">
        <f>(BI24/'FT (PEA)'!BI37)*100</f>
        <v>23.017124245446695</v>
      </c>
      <c r="BJ71" s="115">
        <f>(BJ24/'FT (PEA)'!BJ37)*100</f>
        <v>19.792410532795927</v>
      </c>
      <c r="BK71" s="115">
        <f>(BK24/'FT (PEA)'!BK37)*100</f>
        <v>17.670369452965723</v>
      </c>
      <c r="BL71" s="115">
        <f>(BL24/'FT (PEA)'!BL37)*100</f>
        <v>21.339177690949843</v>
      </c>
      <c r="BM71" s="39">
        <f>(BM24/'FT (PEA)'!BM37)*100</f>
        <v>21.82938102865177</v>
      </c>
      <c r="BN71" s="115">
        <f>(BN24/'FT (PEA)'!BN37)*100</f>
        <v>23.778866658740373</v>
      </c>
      <c r="BO71" s="115">
        <f>(BO24/'FT (PEA)'!BO37)*100</f>
        <v>17.827236502145542</v>
      </c>
      <c r="BP71" s="115">
        <f>(BP24/'FT (PEA)'!BP37)*100</f>
        <v>23.487635153426012</v>
      </c>
      <c r="BQ71" s="115">
        <f>(BQ24/'FT (PEA)'!BQ37)*100</f>
        <v>21.461925676701018</v>
      </c>
      <c r="BR71" s="115">
        <f>(BR24/'FT (PEA)'!BR37)*100</f>
        <v>20.901837972975297</v>
      </c>
      <c r="BS71" s="115">
        <f>(BS24/'FT (PEA)'!BS37)*100</f>
        <v>29.284311032091193</v>
      </c>
      <c r="BT71" s="115">
        <f>(BT24/'FT (PEA)'!BT37)*100</f>
        <v>25.303900720474815</v>
      </c>
      <c r="BU71" s="115">
        <f>(BU24/'FT (PEA)'!BU37)*100</f>
        <v>26.692114932678944</v>
      </c>
      <c r="BV71" s="115">
        <f>(BV24/'FT (PEA)'!BV37)*100</f>
        <v>17.247236522329942</v>
      </c>
      <c r="BW71" s="39">
        <f>(BW24/'FT (PEA)'!BW37)*100</f>
        <v>23.607289439302985</v>
      </c>
      <c r="BX71" s="115">
        <f>(BX24/'FT (PEA)'!BX37)*100</f>
        <v>35.142932955358432</v>
      </c>
      <c r="BY71" s="115">
        <f>(BY24/'FT (PEA)'!BY37)*100</f>
        <v>37.050531938919626</v>
      </c>
      <c r="BZ71" s="115">
        <f>(BZ24/'FT (PEA)'!BZ37)*100</f>
        <v>33.105751326590379</v>
      </c>
      <c r="CA71" s="115">
        <f>(CA24/'FT (PEA)'!CA37)*100</f>
        <v>24.124695966126421</v>
      </c>
      <c r="CB71" s="26"/>
      <c r="CC71" s="26"/>
      <c r="CD71" s="26"/>
      <c r="CE71" s="26"/>
      <c r="CF71" s="26"/>
      <c r="CG71" s="26"/>
      <c r="CH71" s="26"/>
      <c r="CI71" s="26"/>
      <c r="CJ71" s="26"/>
      <c r="CK71" s="26"/>
      <c r="CL71" s="26"/>
      <c r="CM71" s="26"/>
      <c r="CN71" s="26"/>
      <c r="CO71" s="26"/>
      <c r="CP71" s="26"/>
      <c r="CQ71" s="26"/>
      <c r="CR71" s="26"/>
      <c r="CS71" s="26"/>
      <c r="CT71" s="26"/>
      <c r="CU71" s="26"/>
      <c r="CV71" s="26"/>
      <c r="CW71" s="26"/>
      <c r="CX71" s="26"/>
    </row>
    <row r="72" spans="1:102" ht="16.5">
      <c r="A72" s="39" t="s">
        <v>38</v>
      </c>
      <c r="B72" s="39"/>
      <c r="C72" s="39"/>
      <c r="D72" s="39"/>
      <c r="E72" s="134"/>
      <c r="F72" s="39"/>
      <c r="G72" s="39"/>
      <c r="H72" s="39"/>
      <c r="I72" s="39"/>
      <c r="J72" s="134"/>
      <c r="K72" s="39"/>
      <c r="L72" s="39">
        <f>(L25/'FT (PEA)'!L38)*100</f>
        <v>19.40266282835552</v>
      </c>
      <c r="M72" s="231">
        <f>(M25/'FT (PEA)'!M38)*100</f>
        <v>22.932330827067666</v>
      </c>
      <c r="N72" s="139">
        <f>(N25/'FT (PEA)'!N38)*100</f>
        <v>14.834686774941996</v>
      </c>
      <c r="O72" s="139">
        <f>(O25/'FT (PEA)'!O38)*100</f>
        <v>15.848806366047747</v>
      </c>
      <c r="P72" s="115">
        <f>(P25/'FT (PEA)'!P38)*100</f>
        <v>22.792082431143342</v>
      </c>
      <c r="Q72" s="115">
        <f>(Q25/'FT (PEA)'!Q38)*100</f>
        <v>30.702019499683246</v>
      </c>
      <c r="R72" s="115">
        <f>(R25/'FT (PEA)'!R38)*100</f>
        <v>21.417788170914065</v>
      </c>
      <c r="S72" s="115">
        <f>(S25/'FT (PEA)'!S38)*100</f>
        <v>18.08786785666431</v>
      </c>
      <c r="T72" s="115">
        <f>(T25/'FT (PEA)'!T38)*100</f>
        <v>15.728876232722644</v>
      </c>
      <c r="U72" s="115">
        <f>(U25/'FT (PEA)'!U38)*100</f>
        <v>22.91172857618875</v>
      </c>
      <c r="V72" s="115">
        <f>(V25/'FT (PEA)'!V38)*100</f>
        <v>16.101453069101623</v>
      </c>
      <c r="W72" s="115">
        <f>(W25/'FT (PEA)'!W38)*100</f>
        <v>10.665211900227128</v>
      </c>
      <c r="X72" s="115">
        <f>(X25/'FT (PEA)'!X38)*100</f>
        <v>16.884156380161905</v>
      </c>
      <c r="Y72" s="115">
        <f>(Y25/'FT (PEA)'!Y38)*100</f>
        <v>15.891641314246202</v>
      </c>
      <c r="Z72" s="115">
        <f>(Z25/'FT (PEA)'!Z38)*100</f>
        <v>18.283624247936199</v>
      </c>
      <c r="AA72" s="115">
        <f>(AA25/'FT (PEA)'!AA38)*100</f>
        <v>12.842661261923215</v>
      </c>
      <c r="AB72" s="115">
        <f>(AB25/'FT (PEA)'!AB38)*100</f>
        <v>15.130169581306593</v>
      </c>
      <c r="AC72" s="115">
        <f>(AC25/'FT (PEA)'!AC38)*100</f>
        <v>15.834508777417284</v>
      </c>
      <c r="AD72" s="115">
        <f>(AD25/'FT (PEA)'!AD38)*100</f>
        <v>13.382192092518498</v>
      </c>
      <c r="AE72" s="115">
        <f>(AE25/'FT (PEA)'!AE38)*100</f>
        <v>15.695203879135084</v>
      </c>
      <c r="AF72" s="115">
        <f>(AF25/'FT (PEA)'!AF38)*100</f>
        <v>12.391890726906791</v>
      </c>
      <c r="AG72" s="115">
        <f>(AG25/'FT (PEA)'!AG38)*100</f>
        <v>13.262961824717062</v>
      </c>
      <c r="AH72" s="115">
        <f>(AH25/'FT (PEA)'!AH38)*100</f>
        <v>13.869266239768047</v>
      </c>
      <c r="AI72" s="115">
        <f>(AI25/'FT (PEA)'!AI38)*100</f>
        <v>13.242803587849677</v>
      </c>
      <c r="AJ72" s="115">
        <f>(AJ25/'FT (PEA)'!AJ38)*100</f>
        <v>17.575762392858049</v>
      </c>
      <c r="AK72" s="115">
        <f>(AK25/'FT (PEA)'!AK38)*100</f>
        <v>13.469763412917546</v>
      </c>
      <c r="AL72" s="115">
        <f>(AL25/'FT (PEA)'!AL38)*100</f>
        <v>13.950758198437384</v>
      </c>
      <c r="AM72" s="115">
        <f>(AM25/'FT (PEA)'!AM38)*100</f>
        <v>10.676628374832351</v>
      </c>
      <c r="AN72" s="39">
        <f>(AN25/'FT (PEA)'!AN38)*100</f>
        <v>8.0714597066515772</v>
      </c>
      <c r="AO72" s="115">
        <f>(AO25/'FT (PEA)'!AO38)*100</f>
        <v>17.764596958087829</v>
      </c>
      <c r="AP72" s="115">
        <f>(AP25/'FT (PEA)'!AP38)*100</f>
        <v>10.477133369372151</v>
      </c>
      <c r="AQ72" s="115">
        <f>(AQ25/'FT (PEA)'!AQ38)*100</f>
        <v>9.4836488316477929</v>
      </c>
      <c r="AR72" s="115">
        <f>(AR25/'FT (PEA)'!AR38)*100</f>
        <v>10.2099745578273</v>
      </c>
      <c r="AS72" s="115">
        <f>(AS25/'FT (PEA)'!AS38)*100</f>
        <v>9.1160781367392953</v>
      </c>
      <c r="AT72" s="115">
        <f>(AT25/'FT (PEA)'!AT38)*100</f>
        <v>11.20006262317426</v>
      </c>
      <c r="AU72" s="115">
        <f>(AU25/'FT (PEA)'!AU38)*100</f>
        <v>9.0907191279892299</v>
      </c>
      <c r="AV72" s="115">
        <f>(AV25/'FT (PEA)'!AV38)*100</f>
        <v>11.835947294056568</v>
      </c>
      <c r="AW72" s="115">
        <f>(AW25/'FT (PEA)'!AW38)*100</f>
        <v>10.081584740499395</v>
      </c>
      <c r="AX72" s="115">
        <f>(AX25/'FT (PEA)'!AX38)*100</f>
        <v>11.461910305534781</v>
      </c>
      <c r="AY72" s="115">
        <f>(AY25/'FT (PEA)'!AY38)*100</f>
        <v>14.086690736813953</v>
      </c>
      <c r="AZ72" s="115">
        <f>(AZ25/'FT (PEA)'!AZ38)*100</f>
        <v>8.8889444972724085</v>
      </c>
      <c r="BA72" s="115">
        <f>(BA25/'FT (PEA)'!BA38)*100</f>
        <v>12.972031281219</v>
      </c>
      <c r="BB72" s="115">
        <f>(BB25/'FT (PEA)'!BB38)*100</f>
        <v>12.863258674674649</v>
      </c>
      <c r="BC72" s="115">
        <f>(BC25/'FT (PEA)'!BC38)*100</f>
        <v>14.34942725234678</v>
      </c>
      <c r="BD72" s="115">
        <f>(BD25/'FT (PEA)'!BD38)*100</f>
        <v>14.274072960261968</v>
      </c>
      <c r="BE72" s="115">
        <f>(BE25/'FT (PEA)'!BE38)*100</f>
        <v>10.777752202236764</v>
      </c>
      <c r="BF72" s="115">
        <f>(BF25/'FT (PEA)'!BF38)*100</f>
        <v>11.053774613007935</v>
      </c>
      <c r="BG72" s="115">
        <f>(BG25/'FT (PEA)'!BG38)*100</f>
        <v>10.371808348309655</v>
      </c>
      <c r="BH72" s="115">
        <f>(BH25/'FT (PEA)'!BH38)*100</f>
        <v>12.512505518418482</v>
      </c>
      <c r="BI72" s="115">
        <f>(BI25/'FT (PEA)'!BI38)*100</f>
        <v>19.480335486795873</v>
      </c>
      <c r="BJ72" s="115">
        <f>(BJ25/'FT (PEA)'!BJ38)*100</f>
        <v>11.634590804513749</v>
      </c>
      <c r="BK72" s="115">
        <f>(BK25/'FT (PEA)'!BK38)*100</f>
        <v>10.844839664207816</v>
      </c>
      <c r="BL72" s="115">
        <f>(BL25/'FT (PEA)'!BL38)*100</f>
        <v>15.138291383074357</v>
      </c>
      <c r="BM72" s="39">
        <f>(BM25/'FT (PEA)'!BM38)*100</f>
        <v>11.470272973181444</v>
      </c>
      <c r="BN72" s="115">
        <f>(BN25/'FT (PEA)'!BN38)*100</f>
        <v>15.490786854518277</v>
      </c>
      <c r="BO72" s="115">
        <f>(BO25/'FT (PEA)'!BO38)*100</f>
        <v>9.5906984979490648</v>
      </c>
      <c r="BP72" s="115">
        <f>(BP25/'FT (PEA)'!BP38)*100</f>
        <v>17.222704883210923</v>
      </c>
      <c r="BQ72" s="115">
        <f>(BQ25/'FT (PEA)'!BQ38)*100</f>
        <v>9.3738282714660652</v>
      </c>
      <c r="BR72" s="115">
        <f>(BR25/'FT (PEA)'!BR38)*100</f>
        <v>11.880946572334715</v>
      </c>
      <c r="BS72" s="115">
        <f>(BS25/'FT (PEA)'!BS38)*100</f>
        <v>13.001413462007116</v>
      </c>
      <c r="BT72" s="115">
        <f>(BT25/'FT (PEA)'!BT38)*100</f>
        <v>12.568381161944927</v>
      </c>
      <c r="BU72" s="115">
        <f>(BU25/'FT (PEA)'!BU38)*100</f>
        <v>12.404223185955967</v>
      </c>
      <c r="BV72" s="115">
        <f>(BV25/'FT (PEA)'!BV38)*100</f>
        <v>12.245241575656459</v>
      </c>
      <c r="BW72" s="39">
        <f>(BW25/'FT (PEA)'!BW38)*100</f>
        <v>9.8692823223506707</v>
      </c>
      <c r="BX72" s="115">
        <f>(BX25/'FT (PEA)'!BX38)*100</f>
        <v>14.696884612483341</v>
      </c>
      <c r="BY72" s="115">
        <f>(BY25/'FT (PEA)'!BY38)*100</f>
        <v>10.848498393425684</v>
      </c>
      <c r="BZ72" s="115">
        <f>(BZ25/'FT (PEA)'!BZ38)*100</f>
        <v>9.8623213987105398</v>
      </c>
      <c r="CA72" s="115">
        <f>(CA25/'FT (PEA)'!CA38)*100</f>
        <v>10.115635287793355</v>
      </c>
      <c r="CB72" s="26"/>
      <c r="CC72" s="26"/>
      <c r="CD72" s="26"/>
      <c r="CE72" s="26"/>
      <c r="CF72" s="26"/>
      <c r="CG72" s="26"/>
      <c r="CH72" s="26"/>
      <c r="CI72" s="26"/>
      <c r="CJ72" s="26"/>
      <c r="CK72" s="26"/>
      <c r="CL72" s="26"/>
      <c r="CM72" s="26"/>
      <c r="CN72" s="26"/>
      <c r="CO72" s="26"/>
      <c r="CP72" s="26"/>
      <c r="CQ72" s="26"/>
      <c r="CR72" s="26"/>
      <c r="CS72" s="26"/>
      <c r="CT72" s="26"/>
      <c r="CU72" s="26"/>
      <c r="CV72" s="26"/>
      <c r="CW72" s="26"/>
      <c r="CX72" s="26"/>
    </row>
    <row r="73" spans="1:102" ht="16.5">
      <c r="A73" s="39" t="s">
        <v>39</v>
      </c>
      <c r="B73" s="39"/>
      <c r="C73" s="39"/>
      <c r="D73" s="39"/>
      <c r="E73" s="134"/>
      <c r="F73" s="39"/>
      <c r="G73" s="39"/>
      <c r="H73" s="39"/>
      <c r="I73" s="39"/>
      <c r="J73" s="134"/>
      <c r="K73" s="39"/>
      <c r="L73" s="39">
        <f>(L26/'FT (PEA)'!L39)*100</f>
        <v>10.666218034993271</v>
      </c>
      <c r="M73" s="231">
        <f>(M26/'FT (PEA)'!M39)*100</f>
        <v>4.6990496304118263</v>
      </c>
      <c r="N73" s="139">
        <f>(N26/'FT (PEA)'!N39)*100</f>
        <v>7.2998508204873191</v>
      </c>
      <c r="O73" s="139">
        <f>(O26/'FT (PEA)'!O39)*100</f>
        <v>5.2621489504457015</v>
      </c>
      <c r="P73" s="115">
        <f>(P26/'FT (PEA)'!P39)*100</f>
        <v>11.078149836997518</v>
      </c>
      <c r="Q73" s="115">
        <f>(Q26/'FT (PEA)'!Q39)*100</f>
        <v>7.6486427021324284</v>
      </c>
      <c r="R73" s="115">
        <f>(R26/'FT (PEA)'!R39)*100</f>
        <v>9.703911982299136</v>
      </c>
      <c r="S73" s="115">
        <f>(S26/'FT (PEA)'!S39)*100</f>
        <v>6.5817185874609248</v>
      </c>
      <c r="T73" s="115">
        <f>(T26/'FT (PEA)'!T39)*100</f>
        <v>7.9092652941889581</v>
      </c>
      <c r="U73" s="115">
        <f>(U26/'FT (PEA)'!U39)*100</f>
        <v>7.5214353450900902</v>
      </c>
      <c r="V73" s="115">
        <f>(V26/'FT (PEA)'!V39)*100</f>
        <v>5.880541707592803</v>
      </c>
      <c r="W73" s="115">
        <f>(W26/'FT (PEA)'!W39)*100</f>
        <v>6.2549548549437537</v>
      </c>
      <c r="X73" s="115">
        <f>(X26/'FT (PEA)'!X39)*100</f>
        <v>10.272273587824692</v>
      </c>
      <c r="Y73" s="115">
        <f>(Y26/'FT (PEA)'!Y39)*100</f>
        <v>6.6524872418463277</v>
      </c>
      <c r="Z73" s="115">
        <f>(Z26/'FT (PEA)'!Z39)*100</f>
        <v>7.3849916023853988</v>
      </c>
      <c r="AA73" s="115">
        <f>(AA26/'FT (PEA)'!AA39)*100</f>
        <v>6.2789081732258669</v>
      </c>
      <c r="AB73" s="115">
        <f>(AB26/'FT (PEA)'!AB39)*100</f>
        <v>6.376638150914367</v>
      </c>
      <c r="AC73" s="115">
        <f>(AC26/'FT (PEA)'!AC39)*100</f>
        <v>9.2570752868451631</v>
      </c>
      <c r="AD73" s="115">
        <f>(AD26/'FT (PEA)'!AD39)*100</f>
        <v>6.3484288441383443</v>
      </c>
      <c r="AE73" s="115">
        <f>(AE26/'FT (PEA)'!AE39)*100</f>
        <v>7.0364138829861238</v>
      </c>
      <c r="AF73" s="115">
        <f>(AF26/'FT (PEA)'!AF39)*100</f>
        <v>4.4752650125604543</v>
      </c>
      <c r="AG73" s="115">
        <f>(AG26/'FT (PEA)'!AG39)*100</f>
        <v>10.808434509934891</v>
      </c>
      <c r="AH73" s="115">
        <f>(AH26/'FT (PEA)'!AH39)*100</f>
        <v>8.0996422664644374</v>
      </c>
      <c r="AI73" s="115">
        <f>(AI26/'FT (PEA)'!AI39)*100</f>
        <v>6.1879273937691792</v>
      </c>
      <c r="AJ73" s="115">
        <f>(AJ26/'FT (PEA)'!AJ39)*100</f>
        <v>13.246143725392013</v>
      </c>
      <c r="AK73" s="115">
        <f>(AK26/'FT (PEA)'!AK39)*100</f>
        <v>4.4626615808433989</v>
      </c>
      <c r="AL73" s="115">
        <f>(AL26/'FT (PEA)'!AL39)*100</f>
        <v>5.0190024264072086</v>
      </c>
      <c r="AM73" s="115">
        <f>(AM26/'FT (PEA)'!AM39)*100</f>
        <v>6.3598002568551415</v>
      </c>
      <c r="AN73" s="39">
        <f>(AN26/'FT (PEA)'!AN39)*100</f>
        <v>4.0574027863541398</v>
      </c>
      <c r="AO73" s="115">
        <f>(AO26/'FT (PEA)'!AO39)*100</f>
        <v>3.6077480197997787</v>
      </c>
      <c r="AP73" s="115">
        <f>(AP26/'FT (PEA)'!AP39)*100</f>
        <v>1.9612015250638843</v>
      </c>
      <c r="AQ73" s="115">
        <f>(AQ26/'FT (PEA)'!AQ39)*100</f>
        <v>6.2263020660700477</v>
      </c>
      <c r="AR73" s="115">
        <f>(AR26/'FT (PEA)'!AR39)*100</f>
        <v>3.280810383032605</v>
      </c>
      <c r="AS73" s="115">
        <f>(AS26/'FT (PEA)'!AS39)*100</f>
        <v>3.432567198789644</v>
      </c>
      <c r="AT73" s="115">
        <f>(AT26/'FT (PEA)'!AT39)*100</f>
        <v>7.6044455936220654</v>
      </c>
      <c r="AU73" s="115">
        <f>(AU26/'FT (PEA)'!AU39)*100</f>
        <v>2.54609047660237</v>
      </c>
      <c r="AV73" s="115">
        <f>(AV26/'FT (PEA)'!AV39)*100</f>
        <v>3.2785576043852958</v>
      </c>
      <c r="AW73" s="115">
        <f>(AW26/'FT (PEA)'!AW39)*100</f>
        <v>5.4988805907807468</v>
      </c>
      <c r="AX73" s="115">
        <f>(AX26/'FT (PEA)'!AX39)*100</f>
        <v>4.1013417321896597</v>
      </c>
      <c r="AY73" s="115">
        <f>(AY26/'FT (PEA)'!AY39)*100</f>
        <v>8.1840840405179858</v>
      </c>
      <c r="AZ73" s="115">
        <f>(AZ26/'FT (PEA)'!AZ39)*100</f>
        <v>4.0489071452965506</v>
      </c>
      <c r="BA73" s="115">
        <f>(BA26/'FT (PEA)'!BA39)*100</f>
        <v>8.3311740268076431</v>
      </c>
      <c r="BB73" s="115">
        <f>(BB26/'FT (PEA)'!BB39)*100</f>
        <v>4.6169870742121839</v>
      </c>
      <c r="BC73" s="115">
        <f>(BC26/'FT (PEA)'!BC39)*100</f>
        <v>5.6131675923760236</v>
      </c>
      <c r="BD73" s="115">
        <f>(BD26/'FT (PEA)'!BD39)*100</f>
        <v>7.715364071478942</v>
      </c>
      <c r="BE73" s="115">
        <f>(BE26/'FT (PEA)'!BE39)*100</f>
        <v>7.1428484330174484</v>
      </c>
      <c r="BF73" s="115">
        <f>(BF26/'FT (PEA)'!BF39)*100</f>
        <v>8.8356041635553453</v>
      </c>
      <c r="BG73" s="115">
        <f>(BG26/'FT (PEA)'!BG39)*100</f>
        <v>5.1827706572646139</v>
      </c>
      <c r="BH73" s="115">
        <f>(BH26/'FT (PEA)'!BH39)*100</f>
        <v>4.6072975326464665</v>
      </c>
      <c r="BI73" s="115">
        <f>(BI26/'FT (PEA)'!BI39)*100</f>
        <v>9.1010650521377272</v>
      </c>
      <c r="BJ73" s="115">
        <f>(BJ26/'FT (PEA)'!BJ39)*100</f>
        <v>4.5973913310036174</v>
      </c>
      <c r="BK73" s="115">
        <f>(BK26/'FT (PEA)'!BK39)*100</f>
        <v>2.4743521185063058</v>
      </c>
      <c r="BL73" s="115">
        <f>(BL26/'FT (PEA)'!BL39)*100</f>
        <v>2.2098901631223735</v>
      </c>
      <c r="BM73" s="39">
        <f>(BM26/'FT (PEA)'!BM39)*100</f>
        <v>5.5877704183348982</v>
      </c>
      <c r="BN73" s="115">
        <f>(BN26/'FT (PEA)'!BN39)*100</f>
        <v>2.8477452976605773</v>
      </c>
      <c r="BO73" s="115">
        <f>(BO26/'FT (PEA)'!BO39)*100</f>
        <v>5.8905650819083082</v>
      </c>
      <c r="BP73" s="115">
        <f>(BP26/'FT (PEA)'!BP39)*100</f>
        <v>5.2372692459170249</v>
      </c>
      <c r="BQ73" s="115">
        <f>(BQ26/'FT (PEA)'!BQ39)*100</f>
        <v>10.326322104834889</v>
      </c>
      <c r="BR73" s="115">
        <f>(BR26/'FT (PEA)'!BR39)*100</f>
        <v>5.3410740203193026</v>
      </c>
      <c r="BS73" s="115">
        <f>(BS26/'FT (PEA)'!BS39)*100</f>
        <v>9.1860761581954797</v>
      </c>
      <c r="BT73" s="115">
        <f>(BT26/'FT (PEA)'!BT39)*100</f>
        <v>7.5169496590146947</v>
      </c>
      <c r="BU73" s="115">
        <f>(BU26/'FT (PEA)'!BU39)*100</f>
        <v>6.0615610436105891</v>
      </c>
      <c r="BV73" s="115">
        <f>(BV26/'FT (PEA)'!BV39)*100</f>
        <v>5.9679046090127299</v>
      </c>
      <c r="BW73" s="39">
        <f>(BW26/'FT (PEA)'!BW39)*100</f>
        <v>8.1741570341603271</v>
      </c>
      <c r="BX73" s="115">
        <f>(BX26/'FT (PEA)'!BX39)*100</f>
        <v>7.2136832180620498</v>
      </c>
      <c r="BY73" s="115">
        <f>(BY26/'FT (PEA)'!BY39)*100</f>
        <v>7.027622781786552</v>
      </c>
      <c r="BZ73" s="115">
        <f>(BZ26/'FT (PEA)'!BZ39)*100</f>
        <v>2.4965634195611837</v>
      </c>
      <c r="CA73" s="115">
        <f>(CA26/'FT (PEA)'!CA39)*100</f>
        <v>5.1891371431728324</v>
      </c>
      <c r="CB73" s="26"/>
      <c r="CC73" s="26"/>
      <c r="CD73" s="26"/>
      <c r="CE73" s="26"/>
      <c r="CF73" s="26"/>
      <c r="CG73" s="26"/>
      <c r="CH73" s="26"/>
      <c r="CI73" s="26"/>
      <c r="CJ73" s="26"/>
      <c r="CK73" s="26"/>
      <c r="CL73" s="26"/>
      <c r="CM73" s="26"/>
      <c r="CN73" s="26"/>
      <c r="CO73" s="26"/>
      <c r="CP73" s="26"/>
      <c r="CQ73" s="26"/>
      <c r="CR73" s="26"/>
      <c r="CS73" s="26"/>
      <c r="CT73" s="26"/>
      <c r="CU73" s="26"/>
      <c r="CV73" s="26"/>
      <c r="CW73" s="26"/>
      <c r="CX73" s="26"/>
    </row>
    <row r="74" spans="1:102" ht="16.5">
      <c r="A74" s="39"/>
      <c r="B74" s="39"/>
      <c r="C74" s="39"/>
      <c r="D74" s="39"/>
      <c r="E74" s="134"/>
      <c r="F74" s="39"/>
      <c r="G74" s="39"/>
      <c r="H74" s="39"/>
      <c r="I74" s="39"/>
      <c r="J74" s="39"/>
      <c r="K74" s="39"/>
      <c r="L74" s="39"/>
      <c r="M74" s="231"/>
      <c r="N74" s="138"/>
      <c r="O74" s="138"/>
      <c r="P74" s="115"/>
      <c r="Q74" s="115"/>
      <c r="R74" s="115"/>
      <c r="S74" s="115"/>
      <c r="T74" s="115"/>
      <c r="U74" s="115"/>
      <c r="V74" s="115"/>
      <c r="W74" s="115"/>
      <c r="X74" s="115"/>
      <c r="Y74" s="115"/>
      <c r="Z74" s="115"/>
      <c r="AA74" s="115"/>
      <c r="AB74" s="115"/>
      <c r="AC74" s="115"/>
      <c r="AD74" s="115"/>
      <c r="AE74" s="115"/>
      <c r="AF74" s="115"/>
      <c r="AG74" s="115"/>
      <c r="AH74" s="115"/>
      <c r="AI74" s="115"/>
      <c r="AJ74" s="115"/>
      <c r="AK74" s="115"/>
      <c r="AL74" s="115"/>
      <c r="AM74" s="115"/>
      <c r="AN74" s="39"/>
      <c r="AO74" s="115"/>
      <c r="AP74" s="115"/>
      <c r="AQ74" s="115"/>
      <c r="AR74" s="115"/>
      <c r="AS74" s="115"/>
      <c r="AT74" s="115"/>
      <c r="AU74" s="115"/>
      <c r="AV74" s="115"/>
      <c r="AW74" s="115"/>
      <c r="AX74" s="115"/>
      <c r="AY74" s="115"/>
      <c r="AZ74" s="115"/>
      <c r="BA74" s="115"/>
      <c r="BB74" s="115"/>
      <c r="BC74" s="115"/>
      <c r="BD74" s="115"/>
      <c r="BE74" s="115"/>
      <c r="BF74" s="115"/>
      <c r="BG74" s="115"/>
      <c r="BH74" s="115"/>
      <c r="BI74" s="115"/>
      <c r="BJ74" s="115"/>
      <c r="BK74" s="115"/>
      <c r="BL74" s="115"/>
      <c r="BM74" s="39"/>
      <c r="BN74" s="115"/>
      <c r="BO74" s="115"/>
      <c r="BP74" s="115"/>
      <c r="BQ74" s="115"/>
      <c r="BR74" s="115"/>
      <c r="BS74" s="115"/>
      <c r="BT74" s="115"/>
      <c r="BU74" s="115"/>
      <c r="BV74" s="115"/>
      <c r="BW74" s="39"/>
      <c r="BX74" s="115"/>
      <c r="BY74" s="115"/>
      <c r="BZ74" s="115"/>
      <c r="CA74" s="115"/>
      <c r="CB74" s="26"/>
      <c r="CC74" s="26"/>
      <c r="CD74" s="26"/>
      <c r="CE74" s="26"/>
      <c r="CF74" s="26"/>
      <c r="CG74" s="26"/>
      <c r="CH74" s="26"/>
      <c r="CI74" s="26"/>
      <c r="CJ74" s="26"/>
      <c r="CK74" s="26"/>
      <c r="CL74" s="26"/>
      <c r="CM74" s="26"/>
      <c r="CN74" s="26"/>
      <c r="CO74" s="26"/>
      <c r="CP74" s="26"/>
      <c r="CQ74" s="26"/>
      <c r="CR74" s="26"/>
      <c r="CS74" s="26"/>
      <c r="CT74" s="26"/>
      <c r="CU74" s="26"/>
      <c r="CV74" s="26"/>
      <c r="CW74" s="26"/>
      <c r="CX74" s="26"/>
    </row>
    <row r="75" spans="1:102" ht="16.5">
      <c r="A75" s="40" t="s">
        <v>76</v>
      </c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231"/>
      <c r="N75" s="138"/>
      <c r="O75" s="138"/>
      <c r="P75" s="115"/>
      <c r="Q75" s="115"/>
      <c r="R75" s="115"/>
      <c r="S75" s="115"/>
      <c r="T75" s="115"/>
      <c r="U75" s="115"/>
      <c r="V75" s="115"/>
      <c r="W75" s="115"/>
      <c r="X75" s="115"/>
      <c r="Y75" s="115"/>
      <c r="Z75" s="115"/>
      <c r="AA75" s="115"/>
      <c r="AB75" s="115"/>
      <c r="AC75" s="115"/>
      <c r="AD75" s="115"/>
      <c r="AE75" s="115"/>
      <c r="AF75" s="115"/>
      <c r="AG75" s="115"/>
      <c r="AH75" s="115"/>
      <c r="AI75" s="115"/>
      <c r="AJ75" s="115"/>
      <c r="AK75" s="115"/>
      <c r="AL75" s="115"/>
      <c r="AM75" s="115"/>
      <c r="AN75" s="39"/>
      <c r="AO75" s="115"/>
      <c r="AP75" s="115"/>
      <c r="AQ75" s="115"/>
      <c r="AR75" s="115"/>
      <c r="AS75" s="115"/>
      <c r="AT75" s="115"/>
      <c r="AU75" s="115"/>
      <c r="AV75" s="115"/>
      <c r="AW75" s="115"/>
      <c r="AX75" s="115"/>
      <c r="AY75" s="115"/>
      <c r="AZ75" s="115"/>
      <c r="BA75" s="115"/>
      <c r="BB75" s="115"/>
      <c r="BC75" s="115"/>
      <c r="BD75" s="115"/>
      <c r="BE75" s="115"/>
      <c r="BF75" s="115"/>
      <c r="BG75" s="115"/>
      <c r="BH75" s="115"/>
      <c r="BI75" s="115"/>
      <c r="BJ75" s="115"/>
      <c r="BK75" s="115"/>
      <c r="BL75" s="115"/>
      <c r="BM75" s="39"/>
      <c r="BN75" s="115"/>
      <c r="BO75" s="115"/>
      <c r="BP75" s="115"/>
      <c r="BQ75" s="115"/>
      <c r="BR75" s="115"/>
      <c r="BS75" s="115"/>
      <c r="BT75" s="115"/>
      <c r="BU75" s="115"/>
      <c r="BV75" s="115"/>
      <c r="BW75" s="39"/>
      <c r="BX75" s="115"/>
      <c r="BY75" s="115"/>
      <c r="BZ75" s="115"/>
      <c r="CA75" s="115"/>
      <c r="CB75" s="26"/>
      <c r="CC75" s="26"/>
      <c r="CD75" s="26"/>
      <c r="CE75" s="26"/>
      <c r="CF75" s="26"/>
      <c r="CG75" s="26"/>
      <c r="CH75" s="26"/>
      <c r="CI75" s="26"/>
      <c r="CJ75" s="26"/>
      <c r="CK75" s="26"/>
      <c r="CL75" s="26"/>
      <c r="CM75" s="26"/>
      <c r="CN75" s="26"/>
      <c r="CO75" s="26"/>
      <c r="CP75" s="26"/>
      <c r="CQ75" s="26"/>
      <c r="CR75" s="26"/>
      <c r="CS75" s="26"/>
      <c r="CT75" s="26"/>
      <c r="CU75" s="26"/>
      <c r="CV75" s="26"/>
      <c r="CW75" s="26"/>
      <c r="CX75" s="26"/>
    </row>
    <row r="76" spans="1:102" ht="16.5">
      <c r="A76" s="241" t="s">
        <v>21</v>
      </c>
      <c r="B76" s="39">
        <f>(B31/'FT (PEA)'!B44)*100</f>
        <v>3.8319327731092439</v>
      </c>
      <c r="C76" s="39">
        <f>(C31/'FT (PEA)'!C44)*100</f>
        <v>10.487982520029131</v>
      </c>
      <c r="D76" s="39">
        <f>(D31/'FT (PEA)'!D44)*100</f>
        <v>33.644859813084111</v>
      </c>
      <c r="E76" s="39">
        <f>(E31/'FT (PEA)'!E44)*100</f>
        <v>6.6625916870415649</v>
      </c>
      <c r="F76" s="39">
        <f>(F31/'FT (PEA)'!F44)*100</f>
        <v>20.040214477211794</v>
      </c>
      <c r="G76" s="39">
        <f>(G31/'FT (PEA)'!G44)*100</f>
        <v>22.892271662763466</v>
      </c>
      <c r="H76" s="39">
        <f>(H31/'FT (PEA)'!H44)*100</f>
        <v>25.63274098007539</v>
      </c>
      <c r="I76" s="39">
        <f>(I31/'FT (PEA)'!I44)*100</f>
        <v>0</v>
      </c>
      <c r="J76" s="39">
        <f>(J31/'FT (PEA)'!J44)*100</f>
        <v>14.978448275862069</v>
      </c>
      <c r="K76" s="39">
        <f>(K31/'FT (PEA)'!K44)*100</f>
        <v>8.217993079584776</v>
      </c>
      <c r="L76" s="39"/>
      <c r="M76" s="231"/>
      <c r="N76" s="138"/>
      <c r="O76" s="138"/>
      <c r="P76" s="115"/>
      <c r="Q76" s="115"/>
      <c r="R76" s="115"/>
      <c r="S76" s="115"/>
      <c r="T76" s="115"/>
      <c r="U76" s="115"/>
      <c r="V76" s="115"/>
      <c r="W76" s="115"/>
      <c r="X76" s="115"/>
      <c r="Y76" s="115"/>
      <c r="Z76" s="115"/>
      <c r="AA76" s="115"/>
      <c r="AB76" s="115"/>
      <c r="AC76" s="115"/>
      <c r="AD76" s="115"/>
      <c r="AE76" s="115"/>
      <c r="AF76" s="115"/>
      <c r="AG76" s="115"/>
      <c r="AH76" s="115"/>
      <c r="AI76" s="115"/>
      <c r="AJ76" s="115"/>
      <c r="AK76" s="115"/>
      <c r="AL76" s="115"/>
      <c r="AM76" s="115"/>
      <c r="AN76" s="39"/>
      <c r="AO76" s="115"/>
      <c r="AP76" s="115"/>
      <c r="AQ76" s="115"/>
      <c r="AR76" s="115"/>
      <c r="AS76" s="115"/>
      <c r="AT76" s="115"/>
      <c r="AU76" s="115"/>
      <c r="AV76" s="115"/>
      <c r="AW76" s="115"/>
      <c r="AX76" s="115"/>
      <c r="AY76" s="115"/>
      <c r="AZ76" s="115"/>
      <c r="BA76" s="115"/>
      <c r="BB76" s="115"/>
      <c r="BC76" s="115"/>
      <c r="BD76" s="115"/>
      <c r="BE76" s="115"/>
      <c r="BF76" s="115"/>
      <c r="BG76" s="115"/>
      <c r="BH76" s="115"/>
      <c r="BI76" s="115"/>
      <c r="BJ76" s="115"/>
      <c r="BK76" s="115"/>
      <c r="BL76" s="115"/>
      <c r="BM76" s="39"/>
      <c r="BN76" s="115"/>
      <c r="BO76" s="115"/>
      <c r="BP76" s="115"/>
      <c r="BQ76" s="115"/>
      <c r="BR76" s="115"/>
      <c r="BS76" s="115"/>
      <c r="BT76" s="115"/>
      <c r="BU76" s="115"/>
      <c r="BV76" s="115"/>
      <c r="BW76" s="39"/>
      <c r="BX76" s="115"/>
      <c r="BY76" s="115"/>
      <c r="BZ76" s="115"/>
      <c r="CA76" s="115"/>
      <c r="CB76" s="26"/>
      <c r="CC76" s="26"/>
      <c r="CD76" s="26"/>
      <c r="CE76" s="26"/>
      <c r="CF76" s="26"/>
      <c r="CG76" s="26"/>
      <c r="CH76" s="26"/>
      <c r="CI76" s="26"/>
      <c r="CJ76" s="26"/>
      <c r="CK76" s="26"/>
      <c r="CL76" s="26"/>
      <c r="CM76" s="26"/>
      <c r="CN76" s="26"/>
      <c r="CO76" s="26"/>
      <c r="CP76" s="26"/>
      <c r="CQ76" s="26"/>
      <c r="CR76" s="26"/>
      <c r="CS76" s="26"/>
      <c r="CT76" s="26"/>
      <c r="CU76" s="26"/>
      <c r="CV76" s="26"/>
      <c r="CW76" s="26"/>
      <c r="CX76" s="26"/>
    </row>
    <row r="77" spans="1:102" ht="16.5">
      <c r="A77" s="241" t="s">
        <v>146</v>
      </c>
      <c r="B77" s="39"/>
      <c r="C77" s="39"/>
      <c r="D77" s="39"/>
      <c r="E77" s="39"/>
      <c r="F77" s="39"/>
      <c r="G77" s="39"/>
      <c r="H77" s="39">
        <f>(H32/'FT (PEA)'!H45)*100</f>
        <v>100</v>
      </c>
      <c r="I77" s="39">
        <f>(I32/'FT (PEA)'!I45)*100</f>
        <v>52.694610778443106</v>
      </c>
      <c r="J77" s="39"/>
      <c r="K77" s="39"/>
      <c r="L77" s="39"/>
      <c r="M77" s="231"/>
      <c r="N77" s="138"/>
      <c r="O77" s="138"/>
      <c r="P77" s="115"/>
      <c r="Q77" s="115"/>
      <c r="R77" s="115"/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15"/>
      <c r="AG77" s="115"/>
      <c r="AH77" s="115"/>
      <c r="AI77" s="115"/>
      <c r="AJ77" s="115"/>
      <c r="AK77" s="115"/>
      <c r="AL77" s="115"/>
      <c r="AM77" s="115"/>
      <c r="AN77" s="39"/>
      <c r="AO77" s="115"/>
      <c r="AP77" s="115"/>
      <c r="AQ77" s="115"/>
      <c r="AR77" s="115"/>
      <c r="AS77" s="115"/>
      <c r="AT77" s="115"/>
      <c r="AU77" s="115"/>
      <c r="AV77" s="115"/>
      <c r="AW77" s="115"/>
      <c r="AX77" s="115"/>
      <c r="AY77" s="115"/>
      <c r="AZ77" s="115"/>
      <c r="BA77" s="115"/>
      <c r="BB77" s="115"/>
      <c r="BC77" s="115"/>
      <c r="BD77" s="115"/>
      <c r="BE77" s="115"/>
      <c r="BF77" s="115"/>
      <c r="BG77" s="115"/>
      <c r="BH77" s="115"/>
      <c r="BI77" s="115"/>
      <c r="BJ77" s="115"/>
      <c r="BK77" s="115"/>
      <c r="BL77" s="115"/>
      <c r="BM77" s="39"/>
      <c r="BN77" s="115"/>
      <c r="BO77" s="115"/>
      <c r="BP77" s="115"/>
      <c r="BQ77" s="115"/>
      <c r="BR77" s="115"/>
      <c r="BS77" s="115"/>
      <c r="BT77" s="115"/>
      <c r="BU77" s="115"/>
      <c r="BV77" s="115"/>
      <c r="BW77" s="39"/>
      <c r="BX77" s="115"/>
      <c r="BY77" s="115"/>
      <c r="BZ77" s="115"/>
      <c r="CA77" s="115"/>
      <c r="CB77" s="26"/>
      <c r="CC77" s="26"/>
      <c r="CD77" s="26"/>
      <c r="CE77" s="26"/>
      <c r="CF77" s="26"/>
      <c r="CG77" s="26"/>
      <c r="CH77" s="26"/>
      <c r="CI77" s="26"/>
      <c r="CJ77" s="26"/>
      <c r="CK77" s="26"/>
      <c r="CL77" s="26"/>
      <c r="CM77" s="26"/>
      <c r="CN77" s="26"/>
      <c r="CO77" s="26"/>
      <c r="CP77" s="26"/>
      <c r="CQ77" s="26"/>
      <c r="CR77" s="26"/>
      <c r="CS77" s="26"/>
      <c r="CT77" s="26"/>
      <c r="CU77" s="26"/>
      <c r="CV77" s="26"/>
      <c r="CW77" s="26"/>
      <c r="CX77" s="26"/>
    </row>
    <row r="78" spans="1:102" ht="16.5">
      <c r="A78" s="241" t="s">
        <v>147</v>
      </c>
      <c r="B78" s="39">
        <f>(B33/'FT (PEA)'!B46)*100</f>
        <v>12.240837279637072</v>
      </c>
      <c r="C78" s="39">
        <f>(C33/'FT (PEA)'!C46)*100</f>
        <v>12.412977801129646</v>
      </c>
      <c r="D78" s="39">
        <f>(D33/'FT (PEA)'!D46)*100</f>
        <v>14.619864729458918</v>
      </c>
      <c r="E78" s="39">
        <f>(E33/'FT (PEA)'!E46)*100</f>
        <v>14.787308113126221</v>
      </c>
      <c r="F78" s="39">
        <f>(F33/'FT (PEA)'!F46)*100</f>
        <v>14.616241725109786</v>
      </c>
      <c r="G78" s="39">
        <f>(G33/'FT (PEA)'!G46)*100</f>
        <v>15.745919602263436</v>
      </c>
      <c r="H78" s="39">
        <f>(H33/'FT (PEA)'!H46)*100</f>
        <v>12.716956959399687</v>
      </c>
      <c r="I78" s="39">
        <f>(I33/'FT (PEA)'!I46)*100</f>
        <v>13.313489378974428</v>
      </c>
      <c r="J78" s="39">
        <f>(J33/'FT (PEA)'!J46)*100</f>
        <v>15.434508437931655</v>
      </c>
      <c r="K78" s="39">
        <f>(K33/'FT (PEA)'!K46)*100</f>
        <v>16.9634197034779</v>
      </c>
      <c r="L78" s="39"/>
      <c r="M78" s="231"/>
      <c r="N78" s="138"/>
      <c r="O78" s="138"/>
      <c r="P78" s="115"/>
      <c r="Q78" s="115"/>
      <c r="R78" s="115"/>
      <c r="S78" s="115"/>
      <c r="T78" s="115"/>
      <c r="U78" s="115"/>
      <c r="V78" s="115"/>
      <c r="W78" s="115"/>
      <c r="X78" s="115"/>
      <c r="Y78" s="115"/>
      <c r="Z78" s="115"/>
      <c r="AA78" s="115"/>
      <c r="AB78" s="115"/>
      <c r="AC78" s="115"/>
      <c r="AD78" s="115"/>
      <c r="AE78" s="115"/>
      <c r="AF78" s="115"/>
      <c r="AG78" s="115"/>
      <c r="AH78" s="115"/>
      <c r="AI78" s="115"/>
      <c r="AJ78" s="115"/>
      <c r="AK78" s="115"/>
      <c r="AL78" s="115"/>
      <c r="AM78" s="115"/>
      <c r="AN78" s="39"/>
      <c r="AO78" s="115"/>
      <c r="AP78" s="115"/>
      <c r="AQ78" s="115"/>
      <c r="AR78" s="115"/>
      <c r="AS78" s="115"/>
      <c r="AT78" s="115"/>
      <c r="AU78" s="115"/>
      <c r="AV78" s="115"/>
      <c r="AW78" s="115"/>
      <c r="AX78" s="115"/>
      <c r="AY78" s="115"/>
      <c r="AZ78" s="115"/>
      <c r="BA78" s="115"/>
      <c r="BB78" s="115"/>
      <c r="BC78" s="115"/>
      <c r="BD78" s="115"/>
      <c r="BE78" s="115"/>
      <c r="BF78" s="115"/>
      <c r="BG78" s="115"/>
      <c r="BH78" s="115"/>
      <c r="BI78" s="115"/>
      <c r="BJ78" s="115"/>
      <c r="BK78" s="115"/>
      <c r="BL78" s="115"/>
      <c r="BM78" s="39"/>
      <c r="BN78" s="115"/>
      <c r="BO78" s="115"/>
      <c r="BP78" s="115"/>
      <c r="BQ78" s="115"/>
      <c r="BR78" s="115"/>
      <c r="BS78" s="115"/>
      <c r="BT78" s="115"/>
      <c r="BU78" s="115"/>
      <c r="BV78" s="115"/>
      <c r="BW78" s="39"/>
      <c r="BX78" s="115"/>
      <c r="BY78" s="115"/>
      <c r="BZ78" s="115"/>
      <c r="CA78" s="115"/>
      <c r="CB78" s="26"/>
      <c r="CC78" s="26"/>
      <c r="CD78" s="26"/>
      <c r="CE78" s="26"/>
      <c r="CF78" s="26"/>
      <c r="CG78" s="26"/>
      <c r="CH78" s="26"/>
      <c r="CI78" s="26"/>
      <c r="CJ78" s="26"/>
      <c r="CK78" s="26"/>
      <c r="CL78" s="26"/>
      <c r="CM78" s="26"/>
      <c r="CN78" s="26"/>
      <c r="CO78" s="26"/>
      <c r="CP78" s="26"/>
      <c r="CQ78" s="26"/>
      <c r="CR78" s="26"/>
      <c r="CS78" s="26"/>
      <c r="CT78" s="26"/>
      <c r="CU78" s="26"/>
      <c r="CV78" s="26"/>
      <c r="CW78" s="26"/>
      <c r="CX78" s="26"/>
    </row>
    <row r="79" spans="1:102" ht="16.5">
      <c r="A79" s="241" t="s">
        <v>148</v>
      </c>
      <c r="B79" s="39">
        <f>(B34/'FT (PEA)'!B47)*100</f>
        <v>15.991471215351813</v>
      </c>
      <c r="C79" s="39">
        <f>(C34/'FT (PEA)'!C47)*100</f>
        <v>16.171401956217977</v>
      </c>
      <c r="D79" s="39">
        <f>(D34/'FT (PEA)'!D47)*100</f>
        <v>22.376998941327241</v>
      </c>
      <c r="E79" s="39">
        <f>(E34/'FT (PEA)'!E47)*100</f>
        <v>16.858541132603126</v>
      </c>
      <c r="F79" s="39">
        <f>(F34/'FT (PEA)'!F47)*100</f>
        <v>15.020379409248727</v>
      </c>
      <c r="G79" s="39">
        <f>(G34/'FT (PEA)'!G47)*100</f>
        <v>16.338940920591238</v>
      </c>
      <c r="H79" s="39">
        <f>(H34/'FT (PEA)'!H47)*100</f>
        <v>13.069563807361764</v>
      </c>
      <c r="I79" s="39">
        <f>(I34/'FT (PEA)'!I47)*100</f>
        <v>19.097172725112852</v>
      </c>
      <c r="J79" s="39">
        <f>(J34/'FT (PEA)'!J47)*100</f>
        <v>25.847890613595446</v>
      </c>
      <c r="K79" s="39">
        <f>(K34/'FT (PEA)'!K47)*100</f>
        <v>14.297927982297324</v>
      </c>
      <c r="L79" s="39"/>
      <c r="M79" s="231"/>
      <c r="N79" s="138"/>
      <c r="O79" s="138"/>
      <c r="P79" s="115"/>
      <c r="Q79" s="115"/>
      <c r="R79" s="115"/>
      <c r="S79" s="115"/>
      <c r="T79" s="115"/>
      <c r="U79" s="115"/>
      <c r="V79" s="115"/>
      <c r="W79" s="115"/>
      <c r="X79" s="115"/>
      <c r="Y79" s="115"/>
      <c r="Z79" s="115"/>
      <c r="AA79" s="115"/>
      <c r="AB79" s="115"/>
      <c r="AC79" s="115"/>
      <c r="AD79" s="115"/>
      <c r="AE79" s="115"/>
      <c r="AF79" s="115"/>
      <c r="AG79" s="115"/>
      <c r="AH79" s="115"/>
      <c r="AI79" s="115"/>
      <c r="AJ79" s="115"/>
      <c r="AK79" s="115"/>
      <c r="AL79" s="115"/>
      <c r="AM79" s="115"/>
      <c r="AN79" s="39"/>
      <c r="AO79" s="115"/>
      <c r="AP79" s="115"/>
      <c r="AQ79" s="115"/>
      <c r="AR79" s="115"/>
      <c r="AS79" s="115"/>
      <c r="AT79" s="115"/>
      <c r="AU79" s="115"/>
      <c r="AV79" s="115"/>
      <c r="AW79" s="115"/>
      <c r="AX79" s="115"/>
      <c r="AY79" s="115"/>
      <c r="AZ79" s="115"/>
      <c r="BA79" s="115"/>
      <c r="BB79" s="115"/>
      <c r="BC79" s="115"/>
      <c r="BD79" s="115"/>
      <c r="BE79" s="115"/>
      <c r="BF79" s="115"/>
      <c r="BG79" s="115"/>
      <c r="BH79" s="115"/>
      <c r="BI79" s="115"/>
      <c r="BJ79" s="115"/>
      <c r="BK79" s="115"/>
      <c r="BL79" s="115"/>
      <c r="BM79" s="39"/>
      <c r="BN79" s="115"/>
      <c r="BO79" s="115"/>
      <c r="BP79" s="115"/>
      <c r="BQ79" s="115"/>
      <c r="BR79" s="115"/>
      <c r="BS79" s="115"/>
      <c r="BT79" s="115"/>
      <c r="BU79" s="115"/>
      <c r="BV79" s="115"/>
      <c r="BW79" s="39"/>
      <c r="BX79" s="115"/>
      <c r="BY79" s="115"/>
      <c r="BZ79" s="115"/>
      <c r="CA79" s="115"/>
      <c r="CB79" s="26"/>
      <c r="CC79" s="26"/>
      <c r="CD79" s="26"/>
      <c r="CE79" s="26"/>
      <c r="CF79" s="26"/>
      <c r="CG79" s="26"/>
      <c r="CH79" s="26"/>
      <c r="CI79" s="26"/>
      <c r="CJ79" s="26"/>
      <c r="CK79" s="26"/>
      <c r="CL79" s="26"/>
      <c r="CM79" s="26"/>
      <c r="CN79" s="26"/>
      <c r="CO79" s="26"/>
      <c r="CP79" s="26"/>
      <c r="CQ79" s="26"/>
      <c r="CR79" s="26"/>
      <c r="CS79" s="26"/>
      <c r="CT79" s="26"/>
      <c r="CU79" s="26"/>
      <c r="CV79" s="26"/>
      <c r="CW79" s="26"/>
      <c r="CX79" s="26"/>
    </row>
    <row r="80" spans="1:102" ht="16.5">
      <c r="A80" s="241" t="s">
        <v>149</v>
      </c>
      <c r="B80" s="39">
        <f>(B35/'FT (PEA)'!B48)*100</f>
        <v>14.490177990015193</v>
      </c>
      <c r="C80" s="39">
        <f>(C35/'FT (PEA)'!C48)*100</f>
        <v>14.184858874759485</v>
      </c>
      <c r="D80" s="39">
        <f>(D35/'FT (PEA)'!D48)*100</f>
        <v>21.357335507746345</v>
      </c>
      <c r="E80" s="39">
        <f>(E35/'FT (PEA)'!E48)*100</f>
        <v>18.859758416724592</v>
      </c>
      <c r="F80" s="39">
        <f>(F35/'FT (PEA)'!F48)*100</f>
        <v>13.631011444069593</v>
      </c>
      <c r="G80" s="39">
        <f>(G35/'FT (PEA)'!G48)*100</f>
        <v>17.003257328990227</v>
      </c>
      <c r="H80" s="39">
        <f>(H35/'FT (PEA)'!H48)*100</f>
        <v>16.510876954452751</v>
      </c>
      <c r="I80" s="39">
        <f>(I35/'FT (PEA)'!I48)*100</f>
        <v>15.335228954106251</v>
      </c>
      <c r="J80" s="39">
        <f>(J35/'FT (PEA)'!J48)*100</f>
        <v>17.345160779344209</v>
      </c>
      <c r="K80" s="39">
        <f>(K35/'FT (PEA)'!K48)*100</f>
        <v>18.780867865726432</v>
      </c>
      <c r="L80" s="39"/>
      <c r="M80" s="231"/>
      <c r="N80" s="138"/>
      <c r="O80" s="138"/>
      <c r="P80" s="115"/>
      <c r="Q80" s="115"/>
      <c r="R80" s="115"/>
      <c r="S80" s="115"/>
      <c r="T80" s="115"/>
      <c r="U80" s="115"/>
      <c r="V80" s="115"/>
      <c r="W80" s="115"/>
      <c r="X80" s="115"/>
      <c r="Y80" s="115"/>
      <c r="Z80" s="115"/>
      <c r="AA80" s="115"/>
      <c r="AB80" s="115"/>
      <c r="AC80" s="115"/>
      <c r="AD80" s="115"/>
      <c r="AE80" s="115"/>
      <c r="AF80" s="115"/>
      <c r="AG80" s="115"/>
      <c r="AH80" s="115"/>
      <c r="AI80" s="115"/>
      <c r="AJ80" s="115"/>
      <c r="AK80" s="115"/>
      <c r="AL80" s="115"/>
      <c r="AM80" s="115"/>
      <c r="AN80" s="39"/>
      <c r="AO80" s="115"/>
      <c r="AP80" s="115"/>
      <c r="AQ80" s="115"/>
      <c r="AR80" s="115"/>
      <c r="AS80" s="115"/>
      <c r="AT80" s="115"/>
      <c r="AU80" s="115"/>
      <c r="AV80" s="115"/>
      <c r="AW80" s="115"/>
      <c r="AX80" s="115"/>
      <c r="AY80" s="115"/>
      <c r="AZ80" s="115"/>
      <c r="BA80" s="115"/>
      <c r="BB80" s="115"/>
      <c r="BC80" s="115"/>
      <c r="BD80" s="115"/>
      <c r="BE80" s="115"/>
      <c r="BF80" s="115"/>
      <c r="BG80" s="115"/>
      <c r="BH80" s="115"/>
      <c r="BI80" s="115"/>
      <c r="BJ80" s="115"/>
      <c r="BK80" s="115"/>
      <c r="BL80" s="115"/>
      <c r="BM80" s="39"/>
      <c r="BN80" s="115"/>
      <c r="BO80" s="115"/>
      <c r="BP80" s="115"/>
      <c r="BQ80" s="115"/>
      <c r="BR80" s="115"/>
      <c r="BS80" s="115"/>
      <c r="BT80" s="115"/>
      <c r="BU80" s="115"/>
      <c r="BV80" s="115"/>
      <c r="BW80" s="39"/>
      <c r="BX80" s="115"/>
      <c r="BY80" s="115"/>
      <c r="BZ80" s="115"/>
      <c r="CA80" s="115"/>
      <c r="CB80" s="26"/>
      <c r="CC80" s="26"/>
      <c r="CD80" s="26"/>
      <c r="CE80" s="26"/>
      <c r="CF80" s="26"/>
      <c r="CG80" s="26"/>
      <c r="CH80" s="26"/>
      <c r="CI80" s="26"/>
      <c r="CJ80" s="26"/>
      <c r="CK80" s="26"/>
      <c r="CL80" s="26"/>
      <c r="CM80" s="26"/>
      <c r="CN80" s="26"/>
      <c r="CO80" s="26"/>
      <c r="CP80" s="26"/>
      <c r="CQ80" s="26"/>
      <c r="CR80" s="26"/>
      <c r="CS80" s="26"/>
      <c r="CT80" s="26"/>
      <c r="CU80" s="26"/>
      <c r="CV80" s="26"/>
      <c r="CW80" s="26"/>
      <c r="CX80" s="26"/>
    </row>
    <row r="81" spans="1:102" ht="16.5">
      <c r="A81" s="241" t="s">
        <v>150</v>
      </c>
      <c r="B81" s="39">
        <f>(B36/'FT (PEA)'!B49)*100</f>
        <v>11.592315206773039</v>
      </c>
      <c r="C81" s="39">
        <f>(C36/'FT (PEA)'!C49)*100</f>
        <v>19.819413092550793</v>
      </c>
      <c r="D81" s="39">
        <f>(D36/'FT (PEA)'!D49)*100</f>
        <v>17.92736525560953</v>
      </c>
      <c r="E81" s="39">
        <f>(E36/'FT (PEA)'!E49)*100</f>
        <v>27.330405075646659</v>
      </c>
      <c r="F81" s="39">
        <f>(F36/'FT (PEA)'!F49)*100</f>
        <v>21.957213067360506</v>
      </c>
      <c r="G81" s="39">
        <f>(G36/'FT (PEA)'!G49)*100</f>
        <v>13.190615201643418</v>
      </c>
      <c r="H81" s="39">
        <f>(H36/'FT (PEA)'!H49)*100</f>
        <v>15.186915887850466</v>
      </c>
      <c r="I81" s="39">
        <f>(I36/'FT (PEA)'!I49)*100</f>
        <v>12.743823146944083</v>
      </c>
      <c r="J81" s="39">
        <f>(J36/'FT (PEA)'!J49)*100</f>
        <v>29.165147648559973</v>
      </c>
      <c r="K81" s="39">
        <f>(K36/'FT (PEA)'!K49)*100</f>
        <v>20.737208403144734</v>
      </c>
      <c r="L81" s="39"/>
      <c r="M81" s="231"/>
      <c r="N81" s="138"/>
      <c r="O81" s="138"/>
      <c r="P81" s="115"/>
      <c r="Q81" s="115"/>
      <c r="R81" s="115"/>
      <c r="S81" s="115"/>
      <c r="T81" s="115"/>
      <c r="U81" s="115"/>
      <c r="V81" s="115"/>
      <c r="W81" s="115"/>
      <c r="X81" s="115"/>
      <c r="Y81" s="115"/>
      <c r="Z81" s="115"/>
      <c r="AA81" s="115"/>
      <c r="AB81" s="115"/>
      <c r="AC81" s="115"/>
      <c r="AD81" s="115"/>
      <c r="AE81" s="115"/>
      <c r="AF81" s="115"/>
      <c r="AG81" s="115"/>
      <c r="AH81" s="115"/>
      <c r="AI81" s="115"/>
      <c r="AJ81" s="115"/>
      <c r="AK81" s="115"/>
      <c r="AL81" s="115"/>
      <c r="AM81" s="115"/>
      <c r="AN81" s="39"/>
      <c r="AO81" s="115"/>
      <c r="AP81" s="115"/>
      <c r="AQ81" s="115"/>
      <c r="AR81" s="115"/>
      <c r="AS81" s="115"/>
      <c r="AT81" s="115"/>
      <c r="AU81" s="115"/>
      <c r="AV81" s="115"/>
      <c r="AW81" s="115"/>
      <c r="AX81" s="115"/>
      <c r="AY81" s="115"/>
      <c r="AZ81" s="115"/>
      <c r="BA81" s="115"/>
      <c r="BB81" s="115"/>
      <c r="BC81" s="115"/>
      <c r="BD81" s="115"/>
      <c r="BE81" s="115"/>
      <c r="BF81" s="115"/>
      <c r="BG81" s="115"/>
      <c r="BH81" s="115"/>
      <c r="BI81" s="115"/>
      <c r="BJ81" s="115"/>
      <c r="BK81" s="115"/>
      <c r="BL81" s="115"/>
      <c r="BM81" s="39"/>
      <c r="BN81" s="115"/>
      <c r="BO81" s="115"/>
      <c r="BP81" s="115"/>
      <c r="BQ81" s="115"/>
      <c r="BR81" s="115"/>
      <c r="BS81" s="115"/>
      <c r="BT81" s="115"/>
      <c r="BU81" s="115"/>
      <c r="BV81" s="115"/>
      <c r="BW81" s="39"/>
      <c r="BX81" s="115"/>
      <c r="BY81" s="115"/>
      <c r="BZ81" s="115"/>
      <c r="CA81" s="115"/>
      <c r="CB81" s="26"/>
      <c r="CC81" s="26"/>
      <c r="CD81" s="26"/>
      <c r="CE81" s="26"/>
      <c r="CF81" s="26"/>
      <c r="CG81" s="26"/>
      <c r="CH81" s="26"/>
      <c r="CI81" s="26"/>
      <c r="CJ81" s="26"/>
      <c r="CK81" s="26"/>
      <c r="CL81" s="26"/>
      <c r="CM81" s="26"/>
      <c r="CN81" s="26"/>
      <c r="CO81" s="26"/>
      <c r="CP81" s="26"/>
      <c r="CQ81" s="26"/>
      <c r="CR81" s="26"/>
      <c r="CS81" s="26"/>
      <c r="CT81" s="26"/>
      <c r="CU81" s="26"/>
      <c r="CV81" s="26"/>
      <c r="CW81" s="26"/>
      <c r="CX81" s="26"/>
    </row>
    <row r="82" spans="1:102" ht="16.5">
      <c r="A82" s="241" t="s">
        <v>151</v>
      </c>
      <c r="B82" s="39"/>
      <c r="C82" s="39">
        <f>(C37/'FT (PEA)'!C50)*100</f>
        <v>0</v>
      </c>
      <c r="D82" s="39">
        <f>(D37/'FT (PEA)'!D50)*100</f>
        <v>44.649446494464939</v>
      </c>
      <c r="E82" s="39">
        <f>(E37/'FT (PEA)'!E50)*100</f>
        <v>34.069400630914828</v>
      </c>
      <c r="F82" s="39">
        <f>(F37/'FT (PEA)'!F50)*100</f>
        <v>0</v>
      </c>
      <c r="G82" s="39">
        <f>(G37/'FT (PEA)'!G50)*100</f>
        <v>0</v>
      </c>
      <c r="H82" s="39">
        <f>(H37/'FT (PEA)'!H50)*100</f>
        <v>0</v>
      </c>
      <c r="I82" s="39">
        <f>(I37/'FT (PEA)'!I50)*100</f>
        <v>0</v>
      </c>
      <c r="J82" s="39">
        <f>(J37/'FT (PEA)'!J50)*100</f>
        <v>41.509433962264154</v>
      </c>
      <c r="K82" s="39">
        <f>(K37/'FT (PEA)'!K50)*100</f>
        <v>0</v>
      </c>
      <c r="L82" s="39"/>
      <c r="M82" s="231"/>
      <c r="N82" s="138"/>
      <c r="O82" s="138"/>
      <c r="P82" s="115"/>
      <c r="Q82" s="115"/>
      <c r="R82" s="115"/>
      <c r="S82" s="115"/>
      <c r="T82" s="115"/>
      <c r="U82" s="115"/>
      <c r="V82" s="115"/>
      <c r="W82" s="115"/>
      <c r="X82" s="115"/>
      <c r="Y82" s="115"/>
      <c r="Z82" s="115"/>
      <c r="AA82" s="115"/>
      <c r="AB82" s="115"/>
      <c r="AC82" s="115"/>
      <c r="AD82" s="115"/>
      <c r="AE82" s="115"/>
      <c r="AF82" s="115"/>
      <c r="AG82" s="115"/>
      <c r="AH82" s="115"/>
      <c r="AI82" s="115"/>
      <c r="AJ82" s="115"/>
      <c r="AK82" s="115"/>
      <c r="AL82" s="115"/>
      <c r="AM82" s="115"/>
      <c r="AN82" s="39"/>
      <c r="AO82" s="115"/>
      <c r="AP82" s="115"/>
      <c r="AQ82" s="115"/>
      <c r="AR82" s="115"/>
      <c r="AS82" s="115"/>
      <c r="AT82" s="115"/>
      <c r="AU82" s="115"/>
      <c r="AV82" s="115"/>
      <c r="AW82" s="115"/>
      <c r="AX82" s="115"/>
      <c r="AY82" s="115"/>
      <c r="AZ82" s="115"/>
      <c r="BA82" s="115"/>
      <c r="BB82" s="115"/>
      <c r="BC82" s="115"/>
      <c r="BD82" s="115"/>
      <c r="BE82" s="115"/>
      <c r="BF82" s="115"/>
      <c r="BG82" s="115"/>
      <c r="BH82" s="115"/>
      <c r="BI82" s="115"/>
      <c r="BJ82" s="115"/>
      <c r="BK82" s="115"/>
      <c r="BL82" s="115"/>
      <c r="BM82" s="39"/>
      <c r="BN82" s="115"/>
      <c r="BO82" s="115"/>
      <c r="BP82" s="115"/>
      <c r="BQ82" s="115"/>
      <c r="BR82" s="115"/>
      <c r="BS82" s="115"/>
      <c r="BT82" s="115"/>
      <c r="BU82" s="115"/>
      <c r="BV82" s="115"/>
      <c r="BW82" s="39"/>
      <c r="BX82" s="115"/>
      <c r="BY82" s="115"/>
      <c r="BZ82" s="115"/>
      <c r="CA82" s="115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</row>
    <row r="83" spans="1:102" ht="16.5">
      <c r="A83" s="241" t="s">
        <v>152</v>
      </c>
      <c r="B83" s="39">
        <f>(B38/'FT (PEA)'!B51)*100</f>
        <v>18.833426028921025</v>
      </c>
      <c r="C83" s="39">
        <f>(C38/'FT (PEA)'!C51)*100</f>
        <v>12.587568108528854</v>
      </c>
      <c r="D83" s="39">
        <f>(D38/'FT (PEA)'!D51)*100</f>
        <v>19.281300617913491</v>
      </c>
      <c r="E83" s="39">
        <f>(E38/'FT (PEA)'!E51)*100</f>
        <v>13.253149404320814</v>
      </c>
      <c r="F83" s="39">
        <f>(F38/'FT (PEA)'!F51)*100</f>
        <v>13.47051336444633</v>
      </c>
      <c r="G83" s="39">
        <f>(G38/'FT (PEA)'!G51)*100</f>
        <v>11.149938175366914</v>
      </c>
      <c r="H83" s="39">
        <f>(H38/'FT (PEA)'!H51)*100</f>
        <v>19.321848176782126</v>
      </c>
      <c r="I83" s="39">
        <f>(I38/'FT (PEA)'!I51)*100</f>
        <v>16.531133139431354</v>
      </c>
      <c r="J83" s="39">
        <f>(J38/'FT (PEA)'!J51)*100</f>
        <v>12.868961290981511</v>
      </c>
      <c r="K83" s="39">
        <f>(K38/'FT (PEA)'!K51)*100</f>
        <v>17.03302537963258</v>
      </c>
      <c r="L83" s="39"/>
      <c r="M83" s="231"/>
      <c r="N83" s="138"/>
      <c r="O83" s="138"/>
      <c r="P83" s="115"/>
      <c r="Q83" s="115"/>
      <c r="R83" s="115"/>
      <c r="S83" s="115"/>
      <c r="T83" s="115"/>
      <c r="U83" s="115"/>
      <c r="V83" s="115"/>
      <c r="W83" s="115"/>
      <c r="X83" s="115"/>
      <c r="Y83" s="115"/>
      <c r="Z83" s="115"/>
      <c r="AA83" s="115"/>
      <c r="AB83" s="115"/>
      <c r="AC83" s="115"/>
      <c r="AD83" s="115"/>
      <c r="AE83" s="115"/>
      <c r="AF83" s="115"/>
      <c r="AG83" s="115"/>
      <c r="AH83" s="115"/>
      <c r="AI83" s="115"/>
      <c r="AJ83" s="115"/>
      <c r="AK83" s="115"/>
      <c r="AL83" s="115"/>
      <c r="AM83" s="115"/>
      <c r="AN83" s="39"/>
      <c r="AO83" s="115"/>
      <c r="AP83" s="115"/>
      <c r="AQ83" s="115"/>
      <c r="AR83" s="115"/>
      <c r="AS83" s="115"/>
      <c r="AT83" s="115"/>
      <c r="AU83" s="115"/>
      <c r="AV83" s="115"/>
      <c r="AW83" s="115"/>
      <c r="AX83" s="115"/>
      <c r="AY83" s="115"/>
      <c r="AZ83" s="115"/>
      <c r="BA83" s="115"/>
      <c r="BB83" s="115"/>
      <c r="BC83" s="115"/>
      <c r="BD83" s="115"/>
      <c r="BE83" s="115"/>
      <c r="BF83" s="115"/>
      <c r="BG83" s="115"/>
      <c r="BH83" s="115"/>
      <c r="BI83" s="115"/>
      <c r="BJ83" s="115"/>
      <c r="BK83" s="115"/>
      <c r="BL83" s="115"/>
      <c r="BM83" s="39"/>
      <c r="BN83" s="115"/>
      <c r="BO83" s="115"/>
      <c r="BP83" s="115"/>
      <c r="BQ83" s="115"/>
      <c r="BR83" s="115"/>
      <c r="BS83" s="115"/>
      <c r="BT83" s="115"/>
      <c r="BU83" s="115"/>
      <c r="BV83" s="115"/>
      <c r="BW83" s="39"/>
      <c r="BX83" s="115"/>
      <c r="BY83" s="115"/>
      <c r="BZ83" s="115"/>
      <c r="CA83" s="115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</row>
    <row r="84" spans="1:102" ht="16.5">
      <c r="A84" s="241" t="s">
        <v>153</v>
      </c>
      <c r="B84" s="39">
        <f>(B39/'FT (PEA)'!B52)*100</f>
        <v>18.803667588415077</v>
      </c>
      <c r="C84" s="39">
        <f>(C39/'FT (PEA)'!C52)*100</f>
        <v>13.140753327669216</v>
      </c>
      <c r="D84" s="39">
        <f>(D39/'FT (PEA)'!D52)*100</f>
        <v>16.171003717472118</v>
      </c>
      <c r="E84" s="39">
        <f>(E39/'FT (PEA)'!E52)*100</f>
        <v>20.334051724137932</v>
      </c>
      <c r="F84" s="39">
        <f>(F39/'FT (PEA)'!F52)*100</f>
        <v>18.368013055895553</v>
      </c>
      <c r="G84" s="39">
        <f>(G39/'FT (PEA)'!G52)*100</f>
        <v>14.86631782667909</v>
      </c>
      <c r="H84" s="39">
        <f>(H39/'FT (PEA)'!H52)*100</f>
        <v>17.571801566579634</v>
      </c>
      <c r="I84" s="39">
        <f>(I39/'FT (PEA)'!I52)*100</f>
        <v>17.351307040714094</v>
      </c>
      <c r="J84" s="39">
        <f>(J39/'FT (PEA)'!J52)*100</f>
        <v>20.355180976747686</v>
      </c>
      <c r="K84" s="39">
        <f>(K39/'FT (PEA)'!K52)*100</f>
        <v>24.606282809765855</v>
      </c>
      <c r="L84" s="39"/>
      <c r="M84" s="231"/>
      <c r="N84" s="138"/>
      <c r="O84" s="138"/>
      <c r="P84" s="115"/>
      <c r="Q84" s="115"/>
      <c r="R84" s="115"/>
      <c r="S84" s="115"/>
      <c r="T84" s="115"/>
      <c r="U84" s="115"/>
      <c r="V84" s="115"/>
      <c r="W84" s="115"/>
      <c r="X84" s="115"/>
      <c r="Y84" s="115"/>
      <c r="Z84" s="115"/>
      <c r="AA84" s="115"/>
      <c r="AB84" s="115"/>
      <c r="AC84" s="115"/>
      <c r="AD84" s="115"/>
      <c r="AE84" s="115"/>
      <c r="AF84" s="115"/>
      <c r="AG84" s="115"/>
      <c r="AH84" s="115"/>
      <c r="AI84" s="115"/>
      <c r="AJ84" s="115"/>
      <c r="AK84" s="115"/>
      <c r="AL84" s="115"/>
      <c r="AM84" s="115"/>
      <c r="AN84" s="39"/>
      <c r="AO84" s="115"/>
      <c r="AP84" s="115"/>
      <c r="AQ84" s="115"/>
      <c r="AR84" s="115"/>
      <c r="AS84" s="115"/>
      <c r="AT84" s="115"/>
      <c r="AU84" s="115"/>
      <c r="AV84" s="115"/>
      <c r="AW84" s="115"/>
      <c r="AX84" s="115"/>
      <c r="AY84" s="115"/>
      <c r="AZ84" s="115"/>
      <c r="BA84" s="115"/>
      <c r="BB84" s="115"/>
      <c r="BC84" s="115"/>
      <c r="BD84" s="115"/>
      <c r="BE84" s="115"/>
      <c r="BF84" s="115"/>
      <c r="BG84" s="115"/>
      <c r="BH84" s="115"/>
      <c r="BI84" s="115"/>
      <c r="BJ84" s="115"/>
      <c r="BK84" s="115"/>
      <c r="BL84" s="115"/>
      <c r="BM84" s="39"/>
      <c r="BN84" s="115"/>
      <c r="BO84" s="115"/>
      <c r="BP84" s="115"/>
      <c r="BQ84" s="115"/>
      <c r="BR84" s="115"/>
      <c r="BS84" s="115"/>
      <c r="BT84" s="115"/>
      <c r="BU84" s="115"/>
      <c r="BV84" s="115"/>
      <c r="BW84" s="39"/>
      <c r="BX84" s="115"/>
      <c r="BY84" s="115"/>
      <c r="BZ84" s="115"/>
      <c r="CA84" s="115"/>
      <c r="CB84" s="26"/>
      <c r="CC84" s="26"/>
      <c r="CD84" s="26"/>
      <c r="CE84" s="26"/>
      <c r="CF84" s="26"/>
      <c r="CG84" s="26"/>
      <c r="CH84" s="26"/>
      <c r="CI84" s="26"/>
      <c r="CJ84" s="26"/>
      <c r="CK84" s="26"/>
      <c r="CL84" s="26"/>
      <c r="CM84" s="26"/>
      <c r="CN84" s="26"/>
      <c r="CO84" s="26"/>
      <c r="CP84" s="26"/>
      <c r="CQ84" s="26"/>
      <c r="CR84" s="26"/>
      <c r="CS84" s="26"/>
      <c r="CT84" s="26"/>
      <c r="CU84" s="26"/>
      <c r="CV84" s="26"/>
      <c r="CW84" s="26"/>
      <c r="CX84" s="26"/>
    </row>
    <row r="85" spans="1:102" ht="16.5">
      <c r="A85" s="241" t="s">
        <v>154</v>
      </c>
      <c r="B85" s="39">
        <f>(B40/'FT (PEA)'!B53)*100</f>
        <v>16.678348909657323</v>
      </c>
      <c r="C85" s="39">
        <f>(C40/'FT (PEA)'!C53)*100</f>
        <v>20.424781732706514</v>
      </c>
      <c r="D85" s="39">
        <f>(D40/'FT (PEA)'!D53)*100</f>
        <v>21.344056406301643</v>
      </c>
      <c r="E85" s="39">
        <f>(E40/'FT (PEA)'!E53)*100</f>
        <v>12.624024072869226</v>
      </c>
      <c r="F85" s="39">
        <f>(F40/'FT (PEA)'!F53)*100</f>
        <v>13.421019296541825</v>
      </c>
      <c r="G85" s="39">
        <f>(G40/'FT (PEA)'!G53)*100</f>
        <v>10.413289340682393</v>
      </c>
      <c r="H85" s="39">
        <f>(H40/'FT (PEA)'!H53)*100</f>
        <v>15.628769466198575</v>
      </c>
      <c r="I85" s="39">
        <f>(I40/'FT (PEA)'!I53)*100</f>
        <v>11.826031594445109</v>
      </c>
      <c r="J85" s="39">
        <f>(J40/'FT (PEA)'!J53)*100</f>
        <v>19.62404240252355</v>
      </c>
      <c r="K85" s="39">
        <f>(K40/'FT (PEA)'!K53)*100</f>
        <v>13.380296410878154</v>
      </c>
      <c r="L85" s="39"/>
      <c r="M85" s="231"/>
      <c r="N85" s="138"/>
      <c r="O85" s="138"/>
      <c r="P85" s="115"/>
      <c r="Q85" s="115"/>
      <c r="R85" s="115"/>
      <c r="S85" s="115"/>
      <c r="T85" s="115"/>
      <c r="U85" s="115"/>
      <c r="V85" s="115"/>
      <c r="W85" s="115"/>
      <c r="X85" s="115"/>
      <c r="Y85" s="115"/>
      <c r="Z85" s="115"/>
      <c r="AA85" s="115"/>
      <c r="AB85" s="115"/>
      <c r="AC85" s="115"/>
      <c r="AD85" s="115"/>
      <c r="AE85" s="115"/>
      <c r="AF85" s="115"/>
      <c r="AG85" s="115"/>
      <c r="AH85" s="115"/>
      <c r="AI85" s="115"/>
      <c r="AJ85" s="115"/>
      <c r="AK85" s="115"/>
      <c r="AL85" s="115"/>
      <c r="AM85" s="115"/>
      <c r="AN85" s="39"/>
      <c r="AO85" s="115"/>
      <c r="AP85" s="115"/>
      <c r="AQ85" s="115"/>
      <c r="AR85" s="115"/>
      <c r="AS85" s="115"/>
      <c r="AT85" s="115"/>
      <c r="AU85" s="115"/>
      <c r="AV85" s="115"/>
      <c r="AW85" s="115"/>
      <c r="AX85" s="115"/>
      <c r="AY85" s="115"/>
      <c r="AZ85" s="115"/>
      <c r="BA85" s="115"/>
      <c r="BB85" s="115"/>
      <c r="BC85" s="115"/>
      <c r="BD85" s="115"/>
      <c r="BE85" s="115"/>
      <c r="BF85" s="115"/>
      <c r="BG85" s="115"/>
      <c r="BH85" s="115"/>
      <c r="BI85" s="115"/>
      <c r="BJ85" s="115"/>
      <c r="BK85" s="115"/>
      <c r="BL85" s="115"/>
      <c r="BM85" s="39"/>
      <c r="BN85" s="115"/>
      <c r="BO85" s="115"/>
      <c r="BP85" s="115"/>
      <c r="BQ85" s="115"/>
      <c r="BR85" s="115"/>
      <c r="BS85" s="115"/>
      <c r="BT85" s="115"/>
      <c r="BU85" s="115"/>
      <c r="BV85" s="115"/>
      <c r="BW85" s="39"/>
      <c r="BX85" s="115"/>
      <c r="BY85" s="115"/>
      <c r="BZ85" s="115"/>
      <c r="CA85" s="115"/>
      <c r="CB85" s="26"/>
      <c r="CC85" s="26"/>
      <c r="CD85" s="26"/>
      <c r="CE85" s="26"/>
      <c r="CF85" s="26"/>
      <c r="CG85" s="26"/>
      <c r="CH85" s="26"/>
      <c r="CI85" s="26"/>
      <c r="CJ85" s="26"/>
      <c r="CK85" s="26"/>
      <c r="CL85" s="26"/>
      <c r="CM85" s="26"/>
      <c r="CN85" s="26"/>
      <c r="CO85" s="26"/>
      <c r="CP85" s="26"/>
      <c r="CQ85" s="26"/>
      <c r="CR85" s="26"/>
      <c r="CS85" s="26"/>
      <c r="CT85" s="26"/>
      <c r="CU85" s="26"/>
      <c r="CV85" s="26"/>
      <c r="CW85" s="26"/>
      <c r="CX85" s="26"/>
    </row>
    <row r="86" spans="1:102" ht="16.5">
      <c r="A86" s="241" t="s">
        <v>155</v>
      </c>
      <c r="B86" s="39">
        <f>(B41/'FT (PEA)'!B54)*100</f>
        <v>10.587639311043567</v>
      </c>
      <c r="C86" s="39">
        <f>(C41/'FT (PEA)'!C54)*100</f>
        <v>0</v>
      </c>
      <c r="D86" s="39">
        <f>(D41/'FT (PEA)'!D54)*100</f>
        <v>9.4529493630232313</v>
      </c>
      <c r="E86" s="39">
        <f>(E41/'FT (PEA)'!E54)*100</f>
        <v>8.7352776219854178</v>
      </c>
      <c r="F86" s="39">
        <f>(F41/'FT (PEA)'!F54)*100</f>
        <v>5.6877375756722515</v>
      </c>
      <c r="G86" s="39">
        <f>(G41/'FT (PEA)'!G54)*100</f>
        <v>7.7550032278889613</v>
      </c>
      <c r="H86" s="39">
        <f>(H41/'FT (PEA)'!H54)*100</f>
        <v>5.1287070568660074</v>
      </c>
      <c r="I86" s="39">
        <f>(I41/'FT (PEA)'!I54)*100</f>
        <v>11.484750307228243</v>
      </c>
      <c r="J86" s="39">
        <f>(J41/'FT (PEA)'!J54)*100</f>
        <v>14.884020618556701</v>
      </c>
      <c r="K86" s="39">
        <f>(K41/'FT (PEA)'!K54)*100</f>
        <v>6.8784392196098052</v>
      </c>
      <c r="L86" s="39"/>
      <c r="M86" s="231"/>
      <c r="N86" s="138"/>
      <c r="O86" s="138"/>
      <c r="P86" s="115"/>
      <c r="Q86" s="115"/>
      <c r="R86" s="115"/>
      <c r="S86" s="115"/>
      <c r="T86" s="115"/>
      <c r="U86" s="115"/>
      <c r="V86" s="115"/>
      <c r="W86" s="115"/>
      <c r="X86" s="115"/>
      <c r="Y86" s="115"/>
      <c r="Z86" s="115"/>
      <c r="AA86" s="115"/>
      <c r="AB86" s="115"/>
      <c r="AC86" s="115"/>
      <c r="AD86" s="115"/>
      <c r="AE86" s="115"/>
      <c r="AF86" s="115"/>
      <c r="AG86" s="115"/>
      <c r="AH86" s="115"/>
      <c r="AI86" s="115"/>
      <c r="AJ86" s="115"/>
      <c r="AK86" s="115"/>
      <c r="AL86" s="115"/>
      <c r="AM86" s="115"/>
      <c r="AN86" s="39"/>
      <c r="AO86" s="115"/>
      <c r="AP86" s="115"/>
      <c r="AQ86" s="115"/>
      <c r="AR86" s="115"/>
      <c r="AS86" s="115"/>
      <c r="AT86" s="115"/>
      <c r="AU86" s="115"/>
      <c r="AV86" s="115"/>
      <c r="AW86" s="115"/>
      <c r="AX86" s="115"/>
      <c r="AY86" s="115"/>
      <c r="AZ86" s="115"/>
      <c r="BA86" s="115"/>
      <c r="BB86" s="115"/>
      <c r="BC86" s="115"/>
      <c r="BD86" s="115"/>
      <c r="BE86" s="115"/>
      <c r="BF86" s="115"/>
      <c r="BG86" s="115"/>
      <c r="BH86" s="115"/>
      <c r="BI86" s="115"/>
      <c r="BJ86" s="115"/>
      <c r="BK86" s="115"/>
      <c r="BL86" s="115"/>
      <c r="BM86" s="39"/>
      <c r="BN86" s="115"/>
      <c r="BO86" s="115"/>
      <c r="BP86" s="115"/>
      <c r="BQ86" s="115"/>
      <c r="BR86" s="115"/>
      <c r="BS86" s="115"/>
      <c r="BT86" s="115"/>
      <c r="BU86" s="115"/>
      <c r="BV86" s="115"/>
      <c r="BW86" s="39"/>
      <c r="BX86" s="115"/>
      <c r="BY86" s="115"/>
      <c r="BZ86" s="115"/>
      <c r="CA86" s="115"/>
      <c r="CB86" s="26"/>
      <c r="CC86" s="26"/>
      <c r="CD86" s="26"/>
      <c r="CE86" s="26"/>
      <c r="CF86" s="26"/>
      <c r="CG86" s="26"/>
      <c r="CH86" s="26"/>
      <c r="CI86" s="26"/>
      <c r="CJ86" s="26"/>
      <c r="CK86" s="26"/>
      <c r="CL86" s="26"/>
      <c r="CM86" s="26"/>
      <c r="CN86" s="26"/>
      <c r="CO86" s="26"/>
      <c r="CP86" s="26"/>
      <c r="CQ86" s="26"/>
      <c r="CR86" s="26"/>
      <c r="CS86" s="26"/>
      <c r="CT86" s="26"/>
      <c r="CU86" s="26"/>
      <c r="CV86" s="26"/>
      <c r="CW86" s="26"/>
      <c r="CX86" s="26"/>
    </row>
    <row r="87" spans="1:102" ht="16.5">
      <c r="A87" s="241" t="s">
        <v>156</v>
      </c>
      <c r="B87" s="39">
        <f>(B42/'FT (PEA)'!B55)*100</f>
        <v>16.184971098265898</v>
      </c>
      <c r="C87" s="39">
        <f>(C42/'FT (PEA)'!C55)*100</f>
        <v>23.254009311950334</v>
      </c>
      <c r="D87" s="39">
        <f>(D42/'FT (PEA)'!D55)*100</f>
        <v>6.680045871559634</v>
      </c>
      <c r="E87" s="39">
        <f>(E42/'FT (PEA)'!E55)*100</f>
        <v>4.528199566160521</v>
      </c>
      <c r="F87" s="39">
        <f>(F42/'FT (PEA)'!F55)*100</f>
        <v>10.715320011584129</v>
      </c>
      <c r="G87" s="39">
        <f>(G42/'FT (PEA)'!G55)*100</f>
        <v>4.9903619618762054</v>
      </c>
      <c r="H87" s="39">
        <f>(H42/'FT (PEA)'!H55)*100</f>
        <v>5.0061551087402547</v>
      </c>
      <c r="I87" s="39">
        <f>(I42/'FT (PEA)'!I55)*100</f>
        <v>4.9146404552509049</v>
      </c>
      <c r="J87" s="39">
        <f>(J42/'FT (PEA)'!J55)*100</f>
        <v>4.834377797672337</v>
      </c>
      <c r="K87" s="39">
        <f>(K42/'FT (PEA)'!K55)*100</f>
        <v>0</v>
      </c>
      <c r="L87" s="39"/>
      <c r="M87" s="231"/>
      <c r="N87" s="138"/>
      <c r="O87" s="138"/>
      <c r="P87" s="115"/>
      <c r="Q87" s="115"/>
      <c r="R87" s="115"/>
      <c r="S87" s="115"/>
      <c r="T87" s="115"/>
      <c r="U87" s="115"/>
      <c r="V87" s="115"/>
      <c r="W87" s="115"/>
      <c r="X87" s="115"/>
      <c r="Y87" s="115"/>
      <c r="Z87" s="115"/>
      <c r="AA87" s="115"/>
      <c r="AB87" s="115"/>
      <c r="AC87" s="115"/>
      <c r="AD87" s="115"/>
      <c r="AE87" s="115"/>
      <c r="AF87" s="115"/>
      <c r="AG87" s="115"/>
      <c r="AH87" s="115"/>
      <c r="AI87" s="115"/>
      <c r="AJ87" s="115"/>
      <c r="AK87" s="115"/>
      <c r="AL87" s="115"/>
      <c r="AM87" s="115"/>
      <c r="AN87" s="39"/>
      <c r="AO87" s="115"/>
      <c r="AP87" s="115"/>
      <c r="AQ87" s="115"/>
      <c r="AR87" s="115"/>
      <c r="AS87" s="115"/>
      <c r="AT87" s="115"/>
      <c r="AU87" s="115"/>
      <c r="AV87" s="115"/>
      <c r="AW87" s="115"/>
      <c r="AX87" s="115"/>
      <c r="AY87" s="115"/>
      <c r="AZ87" s="115"/>
      <c r="BA87" s="115"/>
      <c r="BB87" s="115"/>
      <c r="BC87" s="115"/>
      <c r="BD87" s="115"/>
      <c r="BE87" s="115"/>
      <c r="BF87" s="115"/>
      <c r="BG87" s="115"/>
      <c r="BH87" s="115"/>
      <c r="BI87" s="115"/>
      <c r="BJ87" s="115"/>
      <c r="BK87" s="115"/>
      <c r="BL87" s="115"/>
      <c r="BM87" s="39"/>
      <c r="BN87" s="115"/>
      <c r="BO87" s="115"/>
      <c r="BP87" s="115"/>
      <c r="BQ87" s="115"/>
      <c r="BR87" s="115"/>
      <c r="BS87" s="115"/>
      <c r="BT87" s="115"/>
      <c r="BU87" s="115"/>
      <c r="BV87" s="115"/>
      <c r="BW87" s="39"/>
      <c r="BX87" s="115"/>
      <c r="BY87" s="115"/>
      <c r="BZ87" s="115"/>
      <c r="CA87" s="115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6"/>
      <c r="CT87" s="26"/>
      <c r="CU87" s="26"/>
      <c r="CV87" s="26"/>
      <c r="CW87" s="26"/>
      <c r="CX87" s="26"/>
    </row>
    <row r="88" spans="1:102" ht="16.5">
      <c r="A88" s="241" t="s">
        <v>157</v>
      </c>
      <c r="B88" s="39">
        <f>(B43/'FT (PEA)'!B56)*100</f>
        <v>0</v>
      </c>
      <c r="C88" s="39">
        <f>(C43/'FT (PEA)'!C56)*100</f>
        <v>0</v>
      </c>
      <c r="D88" s="39">
        <f>(D43/'FT (PEA)'!D56)*100</f>
        <v>0</v>
      </c>
      <c r="E88" s="39">
        <f>(E43/'FT (PEA)'!E56)*100</f>
        <v>0</v>
      </c>
      <c r="F88" s="39">
        <f>(F43/'FT (PEA)'!F56)*100</f>
        <v>0</v>
      </c>
      <c r="G88" s="39">
        <f>(G43/'FT (PEA)'!G56)*100</f>
        <v>0</v>
      </c>
      <c r="H88" s="39">
        <f>(H43/'FT (PEA)'!H56)*100</f>
        <v>0</v>
      </c>
      <c r="I88" s="39">
        <f>(I43/'FT (PEA)'!I56)*100</f>
        <v>0</v>
      </c>
      <c r="J88" s="39">
        <f>(J43/'FT (PEA)'!J56)*100</f>
        <v>0</v>
      </c>
      <c r="K88" s="39">
        <f>(K43/'FT (PEA)'!K56)*100</f>
        <v>20.039880358923234</v>
      </c>
      <c r="L88" s="39"/>
      <c r="M88" s="231"/>
      <c r="N88" s="138"/>
      <c r="O88" s="138"/>
      <c r="P88" s="115"/>
      <c r="Q88" s="115"/>
      <c r="R88" s="115"/>
      <c r="S88" s="115"/>
      <c r="T88" s="115"/>
      <c r="U88" s="115"/>
      <c r="V88" s="115"/>
      <c r="W88" s="115"/>
      <c r="X88" s="115"/>
      <c r="Y88" s="115"/>
      <c r="Z88" s="115"/>
      <c r="AA88" s="115"/>
      <c r="AB88" s="115"/>
      <c r="AC88" s="115"/>
      <c r="AD88" s="115"/>
      <c r="AE88" s="115"/>
      <c r="AF88" s="115"/>
      <c r="AG88" s="115"/>
      <c r="AH88" s="115"/>
      <c r="AI88" s="115"/>
      <c r="AJ88" s="115"/>
      <c r="AK88" s="115"/>
      <c r="AL88" s="115"/>
      <c r="AM88" s="115"/>
      <c r="AN88" s="39"/>
      <c r="AO88" s="115"/>
      <c r="AP88" s="115"/>
      <c r="AQ88" s="115"/>
      <c r="AR88" s="115"/>
      <c r="AS88" s="115"/>
      <c r="AT88" s="115"/>
      <c r="AU88" s="115"/>
      <c r="AV88" s="115"/>
      <c r="AW88" s="115"/>
      <c r="AX88" s="115"/>
      <c r="AY88" s="115"/>
      <c r="AZ88" s="115"/>
      <c r="BA88" s="115"/>
      <c r="BB88" s="115"/>
      <c r="BC88" s="115"/>
      <c r="BD88" s="115"/>
      <c r="BE88" s="115"/>
      <c r="BF88" s="115"/>
      <c r="BG88" s="115"/>
      <c r="BH88" s="115"/>
      <c r="BI88" s="115"/>
      <c r="BJ88" s="115"/>
      <c r="BK88" s="115"/>
      <c r="BL88" s="115"/>
      <c r="BM88" s="39"/>
      <c r="BN88" s="115"/>
      <c r="BO88" s="115"/>
      <c r="BP88" s="115"/>
      <c r="BQ88" s="115"/>
      <c r="BR88" s="115"/>
      <c r="BS88" s="115"/>
      <c r="BT88" s="115"/>
      <c r="BU88" s="115"/>
      <c r="BV88" s="115"/>
      <c r="BW88" s="39"/>
      <c r="BX88" s="115"/>
      <c r="BY88" s="115"/>
      <c r="BZ88" s="115"/>
      <c r="CA88" s="115"/>
      <c r="CB88" s="26"/>
      <c r="CC88" s="26"/>
      <c r="CD88" s="26"/>
      <c r="CE88" s="26"/>
      <c r="CF88" s="26"/>
      <c r="CG88" s="26"/>
      <c r="CH88" s="26"/>
      <c r="CI88" s="26"/>
      <c r="CJ88" s="26"/>
      <c r="CK88" s="26"/>
      <c r="CL88" s="26"/>
      <c r="CM88" s="26"/>
      <c r="CN88" s="26"/>
      <c r="CO88" s="26"/>
      <c r="CP88" s="26"/>
      <c r="CQ88" s="26"/>
      <c r="CR88" s="26"/>
      <c r="CS88" s="26"/>
      <c r="CT88" s="26"/>
      <c r="CU88" s="26"/>
      <c r="CV88" s="26"/>
      <c r="CW88" s="26"/>
      <c r="CX88" s="26"/>
    </row>
    <row r="89" spans="1:102" ht="16.5">
      <c r="A89" s="241" t="s">
        <v>159</v>
      </c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231"/>
      <c r="N89" s="138"/>
      <c r="O89" s="138"/>
      <c r="P89" s="115"/>
      <c r="Q89" s="115"/>
      <c r="R89" s="115"/>
      <c r="S89" s="115"/>
      <c r="T89" s="115"/>
      <c r="U89" s="115"/>
      <c r="V89" s="115"/>
      <c r="W89" s="115"/>
      <c r="X89" s="115"/>
      <c r="Y89" s="115"/>
      <c r="Z89" s="115"/>
      <c r="AA89" s="115"/>
      <c r="AB89" s="115"/>
      <c r="AC89" s="115"/>
      <c r="AD89" s="115"/>
      <c r="AE89" s="115"/>
      <c r="AF89" s="115"/>
      <c r="AG89" s="115"/>
      <c r="AH89" s="115"/>
      <c r="AI89" s="115"/>
      <c r="AJ89" s="115"/>
      <c r="AK89" s="115"/>
      <c r="AL89" s="115"/>
      <c r="AM89" s="115"/>
      <c r="AN89" s="39"/>
      <c r="AO89" s="115"/>
      <c r="AP89" s="115"/>
      <c r="AQ89" s="115"/>
      <c r="AR89" s="115"/>
      <c r="AS89" s="115"/>
      <c r="AT89" s="115"/>
      <c r="AU89" s="115"/>
      <c r="AV89" s="115"/>
      <c r="AW89" s="115"/>
      <c r="AX89" s="115"/>
      <c r="AY89" s="115"/>
      <c r="AZ89" s="115"/>
      <c r="BA89" s="115"/>
      <c r="BB89" s="115"/>
      <c r="BC89" s="115"/>
      <c r="BD89" s="115"/>
      <c r="BE89" s="115"/>
      <c r="BF89" s="115"/>
      <c r="BG89" s="115"/>
      <c r="BH89" s="115"/>
      <c r="BI89" s="115"/>
      <c r="BJ89" s="115"/>
      <c r="BK89" s="115"/>
      <c r="BL89" s="115"/>
      <c r="BM89" s="39"/>
      <c r="BN89" s="115"/>
      <c r="BO89" s="115"/>
      <c r="BP89" s="115"/>
      <c r="BQ89" s="115"/>
      <c r="BR89" s="115"/>
      <c r="BS89" s="115"/>
      <c r="BT89" s="115"/>
      <c r="BU89" s="115"/>
      <c r="BV89" s="115"/>
      <c r="BW89" s="39"/>
      <c r="BX89" s="115"/>
      <c r="BY89" s="115"/>
      <c r="BZ89" s="115"/>
      <c r="CA89" s="115"/>
      <c r="CB89" s="26"/>
      <c r="CC89" s="26"/>
      <c r="CD89" s="26"/>
      <c r="CE89" s="26"/>
      <c r="CF89" s="26"/>
      <c r="CG89" s="26"/>
      <c r="CH89" s="26"/>
      <c r="CI89" s="26"/>
      <c r="CJ89" s="26"/>
      <c r="CK89" s="26"/>
      <c r="CL89" s="26"/>
      <c r="CM89" s="26"/>
      <c r="CN89" s="26"/>
      <c r="CO89" s="26"/>
      <c r="CP89" s="26"/>
      <c r="CQ89" s="26"/>
      <c r="CR89" s="26"/>
      <c r="CS89" s="26"/>
      <c r="CT89" s="26"/>
      <c r="CU89" s="26"/>
      <c r="CV89" s="26"/>
      <c r="CW89" s="26"/>
      <c r="CX89" s="26"/>
    </row>
    <row r="90" spans="1:102" ht="16.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231"/>
      <c r="N90" s="138"/>
      <c r="O90" s="138"/>
      <c r="P90" s="39"/>
      <c r="Q90" s="39"/>
      <c r="R90" s="39"/>
      <c r="S90" s="39"/>
      <c r="T90" s="39"/>
      <c r="U90" s="39"/>
      <c r="V90" s="39"/>
      <c r="W90" s="39"/>
      <c r="X90" s="39"/>
      <c r="Y90" s="114"/>
      <c r="Z90" s="115"/>
      <c r="AA90" s="115"/>
      <c r="AB90" s="115"/>
      <c r="AC90" s="115"/>
      <c r="AD90" s="114"/>
      <c r="AE90" s="115"/>
      <c r="AF90" s="115"/>
      <c r="AG90" s="115"/>
      <c r="AH90" s="115"/>
      <c r="AI90" s="115"/>
      <c r="AJ90" s="115"/>
      <c r="AK90" s="115"/>
      <c r="AL90" s="115"/>
      <c r="AM90" s="115"/>
      <c r="AN90" s="39"/>
      <c r="AO90" s="115"/>
      <c r="AP90" s="115"/>
      <c r="AQ90" s="115"/>
      <c r="AR90" s="115"/>
      <c r="AS90" s="115"/>
      <c r="AT90" s="115"/>
      <c r="AU90" s="115"/>
      <c r="AV90" s="115"/>
      <c r="AW90" s="115"/>
      <c r="AX90" s="115"/>
      <c r="AY90" s="115"/>
      <c r="AZ90" s="115"/>
      <c r="BA90" s="115"/>
      <c r="BB90" s="115"/>
      <c r="BC90" s="115"/>
      <c r="BD90" s="115"/>
      <c r="BE90" s="115"/>
      <c r="BF90" s="115"/>
      <c r="BG90" s="115"/>
      <c r="BH90" s="115"/>
      <c r="BI90" s="115"/>
      <c r="BJ90" s="115"/>
      <c r="BK90" s="115"/>
      <c r="BL90" s="115"/>
      <c r="BM90" s="39"/>
      <c r="BN90" s="115"/>
      <c r="BO90" s="115"/>
      <c r="BP90" s="115"/>
      <c r="BQ90" s="115"/>
      <c r="BR90" s="115"/>
      <c r="BS90" s="115"/>
      <c r="BT90" s="115"/>
      <c r="BU90" s="115"/>
      <c r="BV90" s="115"/>
      <c r="BW90" s="39"/>
      <c r="BX90" s="115"/>
      <c r="BY90" s="115"/>
      <c r="BZ90" s="115"/>
      <c r="CA90" s="115"/>
      <c r="CB90" s="26"/>
      <c r="CC90" s="26"/>
      <c r="CD90" s="26"/>
      <c r="CE90" s="26"/>
      <c r="CF90" s="26"/>
      <c r="CG90" s="26"/>
      <c r="CH90" s="26"/>
      <c r="CI90" s="26"/>
      <c r="CJ90" s="26"/>
      <c r="CK90" s="26"/>
      <c r="CL90" s="26"/>
      <c r="CM90" s="26"/>
      <c r="CN90" s="26"/>
      <c r="CO90" s="26"/>
      <c r="CP90" s="26"/>
      <c r="CQ90" s="26"/>
      <c r="CR90" s="26"/>
      <c r="CS90" s="26"/>
      <c r="CT90" s="26"/>
      <c r="CU90" s="26"/>
      <c r="CV90" s="26"/>
      <c r="CW90" s="26"/>
      <c r="CX90" s="26"/>
    </row>
    <row r="91" spans="1:102" ht="16.5">
      <c r="A91" s="40" t="s">
        <v>75</v>
      </c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232"/>
      <c r="N91" s="138"/>
      <c r="O91" s="138"/>
      <c r="P91" s="39"/>
      <c r="Q91" s="39"/>
      <c r="R91" s="39"/>
      <c r="S91" s="39"/>
      <c r="T91" s="39"/>
      <c r="U91" s="39"/>
      <c r="V91" s="39"/>
      <c r="W91" s="39"/>
      <c r="X91" s="39"/>
      <c r="Y91" s="114"/>
      <c r="Z91" s="114"/>
      <c r="AA91" s="114"/>
      <c r="AB91" s="114"/>
      <c r="AC91" s="114"/>
      <c r="AD91" s="114"/>
      <c r="AE91" s="115"/>
      <c r="AF91" s="114"/>
      <c r="AG91" s="114"/>
      <c r="AH91" s="114"/>
      <c r="AI91" s="115"/>
      <c r="AJ91" s="115"/>
      <c r="AK91" s="115"/>
      <c r="AL91" s="115"/>
      <c r="AM91" s="115"/>
      <c r="AN91" s="39"/>
      <c r="AO91" s="115"/>
      <c r="AP91" s="115"/>
      <c r="AQ91" s="115"/>
      <c r="AR91" s="115"/>
      <c r="AS91" s="115"/>
      <c r="AT91" s="115"/>
      <c r="AU91" s="115"/>
      <c r="AV91" s="115"/>
      <c r="AW91" s="115"/>
      <c r="AX91" s="115"/>
      <c r="AY91" s="115"/>
      <c r="AZ91" s="115"/>
      <c r="BA91" s="115"/>
      <c r="BB91" s="115"/>
      <c r="BC91" s="115"/>
      <c r="BD91" s="115"/>
      <c r="BE91" s="115"/>
      <c r="BF91" s="115"/>
      <c r="BG91" s="115"/>
      <c r="BH91" s="115"/>
      <c r="BI91" s="115"/>
      <c r="BJ91" s="115"/>
      <c r="BK91" s="115"/>
      <c r="BL91" s="115"/>
      <c r="BM91" s="39"/>
      <c r="BN91" s="115"/>
      <c r="BO91" s="115"/>
      <c r="BP91" s="115"/>
      <c r="BQ91" s="115"/>
      <c r="BR91" s="115"/>
      <c r="BS91" s="115"/>
      <c r="BT91" s="115"/>
      <c r="BU91" s="115"/>
      <c r="BV91" s="115"/>
      <c r="BW91" s="39"/>
      <c r="BX91" s="115"/>
      <c r="BY91" s="115"/>
      <c r="BZ91" s="115"/>
      <c r="CA91" s="115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6"/>
      <c r="CT91" s="26"/>
      <c r="CU91" s="26"/>
      <c r="CV91" s="26"/>
      <c r="CW91" s="26"/>
      <c r="CX91" s="26"/>
    </row>
    <row r="92" spans="1:102" ht="16.5">
      <c r="A92" s="53" t="s">
        <v>9</v>
      </c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>
        <f>(L48/'FT (PEA)'!L19)*100</f>
        <v>60.317460317460316</v>
      </c>
      <c r="M92" s="233">
        <f>(M48/'FT (PEA)'!M19)*100</f>
        <v>0</v>
      </c>
      <c r="N92" s="138"/>
      <c r="O92" s="138"/>
      <c r="P92" s="115">
        <f>(P48/'FT (PEA)'!P19)*100</f>
        <v>27.968983201072067</v>
      </c>
      <c r="Q92" s="115"/>
      <c r="R92" s="115"/>
      <c r="S92" s="115">
        <f>(S48/'FT (PEA)'!S19)*100</f>
        <v>0</v>
      </c>
      <c r="T92" s="115">
        <f>(T48/'FT (PEA)'!T19)*100</f>
        <v>0.51306690329808968</v>
      </c>
      <c r="U92" s="115">
        <f>(U48/'FT (PEA)'!U19)*100</f>
        <v>0</v>
      </c>
      <c r="V92" s="115">
        <f>(V48/'FT (PEA)'!V19)*100</f>
        <v>0</v>
      </c>
      <c r="W92" s="115">
        <f>(W48/'FT (PEA)'!W19)*100</f>
        <v>0</v>
      </c>
      <c r="X92" s="115">
        <f>(X48/'FT (PEA)'!X19)*100</f>
        <v>15.087640556719339</v>
      </c>
      <c r="Y92" s="115">
        <f>(Y48/'FT (PEA)'!Y19)*100</f>
        <v>2.4077251873007111</v>
      </c>
      <c r="Z92" s="115">
        <f>(Z48/'FT (PEA)'!Z19)*100</f>
        <v>0</v>
      </c>
      <c r="AA92" s="115">
        <f>(AA48/'FT (PEA)'!AA19)*100</f>
        <v>0</v>
      </c>
      <c r="AB92" s="115">
        <f>(AB48/'FT (PEA)'!AB19)*100</f>
        <v>0</v>
      </c>
      <c r="AC92" s="115">
        <f>(AC48/'FT (PEA)'!AC19)*100</f>
        <v>0</v>
      </c>
      <c r="AD92" s="115">
        <f>(AD48/'FT (PEA)'!AD19)*100</f>
        <v>2.2215105869607759</v>
      </c>
      <c r="AE92" s="115">
        <f>(AE48/'FT (PEA)'!AE19)*100</f>
        <v>0</v>
      </c>
      <c r="AF92" s="115">
        <f>(AF48/'FT (PEA)'!AF19)*100</f>
        <v>0</v>
      </c>
      <c r="AG92" s="115">
        <f>(AG48/'FT (PEA)'!AG19)*100</f>
        <v>16.93534114225902</v>
      </c>
      <c r="AH92" s="115">
        <f>(AH48/'FT (PEA)'!AH19)*100</f>
        <v>0</v>
      </c>
      <c r="AI92" s="115">
        <f>(AI48/'FT (PEA)'!AI19)*100</f>
        <v>1.8681553002510498</v>
      </c>
      <c r="AJ92" s="115">
        <f>(AJ48/'FT (PEA)'!AJ19)*100</f>
        <v>15.742997637492445</v>
      </c>
      <c r="AK92" s="115">
        <f>(AK48/'FT (PEA)'!AK19)*100</f>
        <v>5.9257829977628633</v>
      </c>
      <c r="AL92" s="115">
        <f>(AL48/'FT (PEA)'!AL19)*100</f>
        <v>0</v>
      </c>
      <c r="AM92" s="115">
        <f>(AM48/'FT (PEA)'!AM19)*100</f>
        <v>0</v>
      </c>
      <c r="AN92" s="39">
        <f>(AN48/'FT (PEA)'!AN19)*100</f>
        <v>7.4297390607143061</v>
      </c>
      <c r="AO92" s="115">
        <f>(AO48/'FT (PEA)'!AO19)*100</f>
        <v>14.888080428744669</v>
      </c>
      <c r="AP92" s="115">
        <f>(AP48/'FT (PEA)'!AP19)*100</f>
        <v>26.630520026718784</v>
      </c>
      <c r="AQ92" s="115">
        <f>(AQ48/'FT (PEA)'!AQ19)*100</f>
        <v>12.822984891792569</v>
      </c>
      <c r="AR92" s="115">
        <f>(AR48/'FT (PEA)'!AR19)*100</f>
        <v>8.176991676575506</v>
      </c>
      <c r="AS92" s="115">
        <f>(AS48/'FT (PEA)'!AS19)*100</f>
        <v>3.1500911719837488</v>
      </c>
      <c r="AT92" s="115">
        <f>(AT48/'FT (PEA)'!AT19)*100</f>
        <v>14.316091710758377</v>
      </c>
      <c r="AU92" s="115">
        <f>(AU48/'FT (PEA)'!AU19)*100</f>
        <v>16.67939438739424</v>
      </c>
      <c r="AV92" s="115">
        <f>(AV48/'FT (PEA)'!AV19)*100</f>
        <v>7.3274348592861225</v>
      </c>
      <c r="AW92" s="115">
        <f>(AW48/'FT (PEA)'!AW19)*100</f>
        <v>10.184353874606291</v>
      </c>
      <c r="AX92" s="115">
        <f>(AX48/'FT (PEA)'!AX19)*100</f>
        <v>5.8573377493240413</v>
      </c>
      <c r="AY92" s="115">
        <f>(AY48/'FT (PEA)'!AY19)*100</f>
        <v>21.03394604286721</v>
      </c>
      <c r="AZ92" s="115">
        <f>(AZ48/'FT (PEA)'!AZ19)*100</f>
        <v>16.29954572683706</v>
      </c>
      <c r="BA92" s="115">
        <f>(BA48/'FT (PEA)'!BA19)*100</f>
        <v>24.02020373419975</v>
      </c>
      <c r="BB92" s="115">
        <f>(BB48/'FT (PEA)'!BB19)*100</f>
        <v>4.50416503949792</v>
      </c>
      <c r="BC92" s="115">
        <f>(BC48/'FT (PEA)'!BC19)*100</f>
        <v>5.9807858052636069</v>
      </c>
      <c r="BD92" s="115">
        <f>(BD48/'FT (PEA)'!BD19)*100</f>
        <v>13.829088976994136</v>
      </c>
      <c r="BE92" s="115">
        <f>(BE48/'FT (PEA)'!BE19)*100</f>
        <v>1.9183199805486599</v>
      </c>
      <c r="BF92" s="115">
        <f>(BF48/'FT (PEA)'!BF19)*100</f>
        <v>7.9791743382022009</v>
      </c>
      <c r="BG92" s="115">
        <f>(BG48/'FT (PEA)'!BG19)*100</f>
        <v>3.9378074872428552</v>
      </c>
      <c r="BH92" s="115">
        <f>(BH48/'FT (PEA)'!BH19)*100</f>
        <v>14.605463383704958</v>
      </c>
      <c r="BI92" s="115">
        <f>(BI48/'FT (PEA)'!BI19)*100</f>
        <v>20.607509376416765</v>
      </c>
      <c r="BJ92" s="115">
        <f>(BJ48/'FT (PEA)'!BJ19)*100</f>
        <v>11.729243005579537</v>
      </c>
      <c r="BK92" s="115">
        <f>(BK48/'FT (PEA)'!BK19)*100</f>
        <v>15.975979443341132</v>
      </c>
      <c r="BL92" s="115">
        <f>(BL48/'FT (PEA)'!BL19)*100</f>
        <v>7.8719680630416118</v>
      </c>
      <c r="BM92" s="39">
        <f>(BM48/'FT (PEA)'!BM19)*100</f>
        <v>8.7563122948044114</v>
      </c>
      <c r="BN92" s="115">
        <f>(BN48/'FT (PEA)'!BN19)*100</f>
        <v>9.8430363798624612</v>
      </c>
      <c r="BO92" s="115">
        <f>(BO48/'FT (PEA)'!BO19)*100</f>
        <v>17.701746808375049</v>
      </c>
      <c r="BP92" s="115">
        <f>(BP48/'FT (PEA)'!BP19)*100</f>
        <v>17.779042065213527</v>
      </c>
      <c r="BQ92" s="115">
        <f>(BQ48/'FT (PEA)'!BQ19)*100</f>
        <v>28.322254974368359</v>
      </c>
      <c r="BR92" s="115">
        <f>(BR48/'FT (PEA)'!BR19)*100</f>
        <v>5.5220096796496883</v>
      </c>
      <c r="BS92" s="115">
        <f>(BS48/'FT (PEA)'!BS19)*100</f>
        <v>12.712985455657449</v>
      </c>
      <c r="BT92" s="115">
        <f>(BT48/'FT (PEA)'!BT19)*100</f>
        <v>13.677546994117273</v>
      </c>
      <c r="BU92" s="115">
        <f>(BU48/'FT (PEA)'!BU19)*100</f>
        <v>4.2708606224449133</v>
      </c>
      <c r="BV92" s="115">
        <f>(BV48/'FT (PEA)'!BV19)*100</f>
        <v>4.9464056943022356</v>
      </c>
      <c r="BW92" s="39">
        <f>(BW48/'FT (PEA)'!BW19)*100</f>
        <v>16.383891420190437</v>
      </c>
      <c r="BX92" s="115">
        <f>(BX48/'FT (PEA)'!BX19)*100</f>
        <v>25.664618215724346</v>
      </c>
      <c r="BY92" s="115">
        <f>(BY48/'FT (PEA)'!BY19)*100</f>
        <v>7.745620604084988</v>
      </c>
      <c r="BZ92" s="115">
        <f>(BZ48/'FT (PEA)'!BZ19)*100</f>
        <v>17.846585666373826</v>
      </c>
      <c r="CA92" s="115">
        <f>(CA48/'FT (PEA)'!CA19)*100</f>
        <v>19.209234402865668</v>
      </c>
      <c r="CB92" s="26"/>
      <c r="CC92" s="26"/>
      <c r="CD92" s="26"/>
      <c r="CE92" s="26"/>
      <c r="CF92" s="26"/>
      <c r="CG92" s="26"/>
      <c r="CH92" s="26"/>
      <c r="CI92" s="26"/>
      <c r="CJ92" s="26"/>
      <c r="CK92" s="26"/>
      <c r="CL92" s="26"/>
      <c r="CM92" s="26"/>
      <c r="CN92" s="26"/>
      <c r="CO92" s="26"/>
      <c r="CP92" s="26"/>
      <c r="CQ92" s="26"/>
      <c r="CR92" s="26"/>
      <c r="CS92" s="26"/>
      <c r="CT92" s="26"/>
      <c r="CU92" s="26"/>
      <c r="CV92" s="26"/>
      <c r="CW92" s="26"/>
      <c r="CX92" s="26"/>
    </row>
    <row r="93" spans="1:102" ht="16.5">
      <c r="A93" s="53" t="s">
        <v>10</v>
      </c>
      <c r="B93" s="53">
        <f>(B49/'FT (PEA)'!B20)*100</f>
        <v>27.953190549790243</v>
      </c>
      <c r="C93" s="53">
        <f>(C49/'FT (PEA)'!C20)*100</f>
        <v>40.626171728533933</v>
      </c>
      <c r="D93" s="53">
        <f>(D49/'FT (PEA)'!D20)*100</f>
        <v>29.200000000000003</v>
      </c>
      <c r="E93" s="53">
        <f>(E49/'FT (PEA)'!J20)*100</f>
        <v>31.754778715343551</v>
      </c>
      <c r="F93" s="53">
        <f>(F49/'FT (PEA)'!F20)*100</f>
        <v>32.240437158469945</v>
      </c>
      <c r="G93" s="53">
        <f>(G49/'FT (PEA)'!G20)*100</f>
        <v>20.901194353963085</v>
      </c>
      <c r="H93" s="53">
        <f>(H49/'FT (PEA)'!H20)*100</f>
        <v>40.918950897258924</v>
      </c>
      <c r="I93" s="53">
        <f>(I49/'FT (PEA)'!M20)*100</f>
        <v>16.315693096502471</v>
      </c>
      <c r="J93" s="53">
        <f>(J49/'FT (PEA)'!J20)*100</f>
        <v>40.365076631651448</v>
      </c>
      <c r="K93" s="53">
        <f>(K49/'FT (PEA)'!L20)*100</f>
        <v>30.621768192710302</v>
      </c>
      <c r="L93" s="53">
        <f>(L49/'FT (PEA)'!L20)*100</f>
        <v>48.013620885357547</v>
      </c>
      <c r="M93" s="233">
        <f>(M49/'FT (PEA)'!M20)*100</f>
        <v>40.83501190258194</v>
      </c>
      <c r="N93" s="261">
        <f>(N49/'FT (PEA)'!N20)*100</f>
        <v>53.326214628937528</v>
      </c>
      <c r="O93" s="139">
        <f>(O49/'FT (PEA)'!O20)*100</f>
        <v>38.897022938018551</v>
      </c>
      <c r="P93" s="115">
        <f>(P49/'FT (PEA)'!P20)*100</f>
        <v>26.232539989767101</v>
      </c>
      <c r="Q93" s="115">
        <f>(Q49/'FT (PEA)'!Q20)*100</f>
        <v>62.740008417580718</v>
      </c>
      <c r="R93" s="115">
        <f>(R49/'FT (PEA)'!R20)*100</f>
        <v>50.920632590907424</v>
      </c>
      <c r="S93" s="115">
        <f>(S49/'FT (PEA)'!S20)*100</f>
        <v>42.184224963063549</v>
      </c>
      <c r="T93" s="115">
        <f>(T49/'FT (PEA)'!T20)*100</f>
        <v>34.124367887715508</v>
      </c>
      <c r="U93" s="115">
        <f>(U49/'FT (PEA)'!U20)*100</f>
        <v>35.421780310909568</v>
      </c>
      <c r="V93" s="115">
        <f>(V49/'FT (PEA)'!V20)*100</f>
        <v>35.506963469551231</v>
      </c>
      <c r="W93" s="115">
        <f>(W49/'FT (PEA)'!W20)*100</f>
        <v>30.096944051914015</v>
      </c>
      <c r="X93" s="115">
        <f>(X49/'FT (PEA)'!X20)*100</f>
        <v>39.488571989667207</v>
      </c>
      <c r="Y93" s="115">
        <f>(Y49/'FT (PEA)'!Y20)*100</f>
        <v>28.095576471970769</v>
      </c>
      <c r="Z93" s="115">
        <f>(Z49/'FT (PEA)'!Z20)*100</f>
        <v>36.114897618125966</v>
      </c>
      <c r="AA93" s="115">
        <f>(AA49/'FT (PEA)'!AA20)*100</f>
        <v>28.667344157949177</v>
      </c>
      <c r="AB93" s="115">
        <f>(AB49/'FT (PEA)'!AB20)*100</f>
        <v>36.432717735579537</v>
      </c>
      <c r="AC93" s="115">
        <f>(AC49/'FT (PEA)'!AC20)*100</f>
        <v>33.368341674642842</v>
      </c>
      <c r="AD93" s="115">
        <f>(AD49/'FT (PEA)'!AD20)*100</f>
        <v>18.194741884202621</v>
      </c>
      <c r="AE93" s="115">
        <f>(AE49/'FT (PEA)'!AE20)*100</f>
        <v>30.690832126804708</v>
      </c>
      <c r="AF93" s="115">
        <f>(AF49/'FT (PEA)'!AF20)*100</f>
        <v>25.164486352263516</v>
      </c>
      <c r="AG93" s="115">
        <f>(AG49/'FT (PEA)'!AG20)*100</f>
        <v>25.450758106835973</v>
      </c>
      <c r="AH93" s="115">
        <f>(AH49/'FT (PEA)'!AH20)*100</f>
        <v>34.059448271667449</v>
      </c>
      <c r="AI93" s="115">
        <f>(AI49/'FT (PEA)'!AI20)*100</f>
        <v>19.53690778695945</v>
      </c>
      <c r="AJ93" s="115">
        <f>(AJ49/'FT (PEA)'!AJ20)*100</f>
        <v>37.56153484361527</v>
      </c>
      <c r="AK93" s="115">
        <f>(AK49/'FT (PEA)'!AK20)*100</f>
        <v>28.830288166768852</v>
      </c>
      <c r="AL93" s="115">
        <f>(AL49/'FT (PEA)'!AL20)*100</f>
        <v>26.495832115056793</v>
      </c>
      <c r="AM93" s="115">
        <f>(AM49/'FT (PEA)'!AM20)*100</f>
        <v>28.330028604862822</v>
      </c>
      <c r="AN93" s="39">
        <f>(AN49/'FT (PEA)'!AN20)*100</f>
        <v>22.160240699309831</v>
      </c>
      <c r="AO93" s="115">
        <f>(AO49/'FT (PEA)'!AO20)*100</f>
        <v>33.37194215636076</v>
      </c>
      <c r="AP93" s="115">
        <f>(AP49/'FT (PEA)'!AP20)*100</f>
        <v>28.953231875729884</v>
      </c>
      <c r="AQ93" s="115">
        <f>(AQ49/'FT (PEA)'!AQ20)*100</f>
        <v>29.705714941473495</v>
      </c>
      <c r="AR93" s="115">
        <f>(AR49/'FT (PEA)'!AR20)*100</f>
        <v>26.256679248982788</v>
      </c>
      <c r="AS93" s="115">
        <f>(AS49/'FT (PEA)'!AS20)*100</f>
        <v>20.253671401304182</v>
      </c>
      <c r="AT93" s="115">
        <f>(AT49/'FT (PEA)'!AT20)*100</f>
        <v>32.792274884069393</v>
      </c>
      <c r="AU93" s="115">
        <f>(AU49/'FT (PEA)'!AU20)*100</f>
        <v>33.220458224908242</v>
      </c>
      <c r="AV93" s="115">
        <f>(AV49/'FT (PEA)'!AV20)*100</f>
        <v>34.395496083244545</v>
      </c>
      <c r="AW93" s="115">
        <f>(AW49/'FT (PEA)'!AW20)*100</f>
        <v>28.664972407783907</v>
      </c>
      <c r="AX93" s="115">
        <f>(AX49/'FT (PEA)'!AX20)*100</f>
        <v>19.214723718439391</v>
      </c>
      <c r="AY93" s="115">
        <f>(AY49/'FT (PEA)'!AY20)*100</f>
        <v>40.067229581015646</v>
      </c>
      <c r="AZ93" s="115">
        <f>(AZ49/'FT (PEA)'!AZ20)*100</f>
        <v>24.386045904330228</v>
      </c>
      <c r="BA93" s="115">
        <f>(BA49/'FT (PEA)'!BA20)*100</f>
        <v>35.90245384435616</v>
      </c>
      <c r="BB93" s="115">
        <f>(BB49/'FT (PEA)'!BB20)*100</f>
        <v>24.793002296287447</v>
      </c>
      <c r="BC93" s="115">
        <f>(BC49/'FT (PEA)'!BC20)*100</f>
        <v>17.960957547366988</v>
      </c>
      <c r="BD93" s="115">
        <f>(BD49/'FT (PEA)'!BD20)*100</f>
        <v>39.891921443290293</v>
      </c>
      <c r="BE93" s="115">
        <f>(BE49/'FT (PEA)'!BE20)*100</f>
        <v>32.752548774419111</v>
      </c>
      <c r="BF93" s="115">
        <f>(BF49/'FT (PEA)'!BF20)*100</f>
        <v>23.584478258728513</v>
      </c>
      <c r="BG93" s="115">
        <f>(BG49/'FT (PEA)'!BG20)*100</f>
        <v>22.875246889962053</v>
      </c>
      <c r="BH93" s="115">
        <f>(BH49/'FT (PEA)'!BH20)*100</f>
        <v>31.990118944619191</v>
      </c>
      <c r="BI93" s="115">
        <f>(BI49/'FT (PEA)'!BI20)*100</f>
        <v>39.07675791733763</v>
      </c>
      <c r="BJ93" s="115">
        <f>(BJ49/'FT (PEA)'!BJ20)*100</f>
        <v>38.095909863351721</v>
      </c>
      <c r="BK93" s="115">
        <f>(BK49/'FT (PEA)'!BK20)*100</f>
        <v>38.071510806994688</v>
      </c>
      <c r="BL93" s="115">
        <f>(BL49/'FT (PEA)'!BL20)*100</f>
        <v>33.941191467663806</v>
      </c>
      <c r="BM93" s="39">
        <f>(BM49/'FT (PEA)'!BM20)*100</f>
        <v>27.978799939960769</v>
      </c>
      <c r="BN93" s="115">
        <f>(BN49/'FT (PEA)'!BN20)*100</f>
        <v>35.828130351168362</v>
      </c>
      <c r="BO93" s="115">
        <f>(BO49/'FT (PEA)'!BO20)*100</f>
        <v>38.550699309685484</v>
      </c>
      <c r="BP93" s="115">
        <f>(BP49/'FT (PEA)'!BP20)*100</f>
        <v>37.80648611764272</v>
      </c>
      <c r="BQ93" s="115">
        <f>(BQ49/'FT (PEA)'!BQ20)*100</f>
        <v>42.077964457001052</v>
      </c>
      <c r="BR93" s="115">
        <f>(BR49/'FT (PEA)'!BR20)*100</f>
        <v>28.165102186311785</v>
      </c>
      <c r="BS93" s="115">
        <f>(BS49/'FT (PEA)'!BS20)*100</f>
        <v>44.83721088551151</v>
      </c>
      <c r="BT93" s="115">
        <f>(BT49/'FT (PEA)'!BT20)*100</f>
        <v>33.767333063316023</v>
      </c>
      <c r="BU93" s="115">
        <f>(BU49/'FT (PEA)'!BU20)*100</f>
        <v>33.074879358022017</v>
      </c>
      <c r="BV93" s="115">
        <f>(BV49/'FT (PEA)'!BV20)*100</f>
        <v>37.098708447289638</v>
      </c>
      <c r="BW93" s="39">
        <f>(BW49/'FT (PEA)'!BW20)*100</f>
        <v>29.330028593385443</v>
      </c>
      <c r="BX93" s="115">
        <f>(BX49/'FT (PEA)'!BX20)*100</f>
        <v>36.165447073450828</v>
      </c>
      <c r="BY93" s="115">
        <f>(BY49/'FT (PEA)'!BY20)*100</f>
        <v>37.516391777330405</v>
      </c>
      <c r="BZ93" s="115">
        <f>(BZ49/'FT (PEA)'!BZ20)*100</f>
        <v>47.106172124276377</v>
      </c>
      <c r="CA93" s="115">
        <f>(CA49/'FT (PEA)'!CA20)*100</f>
        <v>39.008670949140324</v>
      </c>
      <c r="CB93" s="26"/>
      <c r="CC93" s="26"/>
      <c r="CD93" s="26"/>
      <c r="CE93" s="26"/>
      <c r="CF93" s="26"/>
      <c r="CG93" s="26"/>
      <c r="CH93" s="26"/>
      <c r="CI93" s="26"/>
      <c r="CJ93" s="26"/>
      <c r="CK93" s="26"/>
      <c r="CL93" s="26"/>
      <c r="CM93" s="26"/>
      <c r="CN93" s="26"/>
      <c r="CO93" s="26"/>
      <c r="CP93" s="26"/>
      <c r="CQ93" s="26"/>
      <c r="CR93" s="26"/>
      <c r="CS93" s="26"/>
      <c r="CT93" s="26"/>
      <c r="CU93" s="26"/>
      <c r="CV93" s="26"/>
      <c r="CW93" s="26"/>
      <c r="CX93" s="26"/>
    </row>
    <row r="94" spans="1:102" ht="16.5">
      <c r="A94" s="53" t="s">
        <v>11</v>
      </c>
      <c r="B94" s="53">
        <f>(B50/'FT (PEA)'!B21)*100</f>
        <v>23.684530319601411</v>
      </c>
      <c r="C94" s="53">
        <f>(C50/'FT (PEA)'!C21)*100</f>
        <v>24.454798731866653</v>
      </c>
      <c r="D94" s="53">
        <f>(D50/'FT (PEA)'!D21)*100</f>
        <v>30.688674366488538</v>
      </c>
      <c r="E94" s="53">
        <f>(E50/'FT (PEA)'!E21)*100</f>
        <v>30.082234575274498</v>
      </c>
      <c r="F94" s="53">
        <f>(F50/'FT (PEA)'!F21)*100</f>
        <v>21.72626510858117</v>
      </c>
      <c r="G94" s="53">
        <f>(G50/'FT (PEA)'!G21)*100</f>
        <v>20.565767486273572</v>
      </c>
      <c r="H94" s="53">
        <f>(H50/'FT (PEA)'!H21)*100</f>
        <v>27.046950762802062</v>
      </c>
      <c r="I94" s="53">
        <f>(I50/'FT (PEA)'!M21)*100</f>
        <v>17.241379310344829</v>
      </c>
      <c r="J94" s="53">
        <f>(J50/'FT (PEA)'!J21)*100</f>
        <v>30.304149735254281</v>
      </c>
      <c r="K94" s="53">
        <f>(K50/'FT (PEA)'!L21)*100</f>
        <v>19.388263115315205</v>
      </c>
      <c r="L94" s="53">
        <f>(L50/'FT (PEA)'!L21)*100</f>
        <v>32.824071192980277</v>
      </c>
      <c r="M94" s="233">
        <f>(M50/'FT (PEA)'!M21)*100</f>
        <v>32.544908450297463</v>
      </c>
      <c r="N94" s="261">
        <f>(N50/'FT (PEA)'!N21)*100</f>
        <v>26.321099760373311</v>
      </c>
      <c r="O94" s="139">
        <f>(O50/'FT (PEA)'!O21)*100</f>
        <v>29.414048597405117</v>
      </c>
      <c r="P94" s="115">
        <f>(P50/'FT (PEA)'!P21)*100</f>
        <v>25.008884370159919</v>
      </c>
      <c r="Q94" s="115">
        <f>(Q50/'FT (PEA)'!Q21)*100</f>
        <v>41.468049697600357</v>
      </c>
      <c r="R94" s="115">
        <f>(R50/'FT (PEA)'!R21)*100</f>
        <v>40.846266295532374</v>
      </c>
      <c r="S94" s="115">
        <f>(S50/'FT (PEA)'!S21)*100</f>
        <v>30.789140458878528</v>
      </c>
      <c r="T94" s="115">
        <f>(T50/'FT (PEA)'!T21)*100</f>
        <v>27.572910662121796</v>
      </c>
      <c r="U94" s="115">
        <f>(U50/'FT (PEA)'!U21)*100</f>
        <v>32.708824081215731</v>
      </c>
      <c r="V94" s="115">
        <f>(V50/'FT (PEA)'!V21)*100</f>
        <v>26.833774967845908</v>
      </c>
      <c r="W94" s="115">
        <f>(W50/'FT (PEA)'!W21)*100</f>
        <v>25.096955672260172</v>
      </c>
      <c r="X94" s="115">
        <f>(X50/'FT (PEA)'!X21)*100</f>
        <v>31.280626420813334</v>
      </c>
      <c r="Y94" s="115">
        <f>(Y50/'FT (PEA)'!Y21)*100</f>
        <v>21.860671352625328</v>
      </c>
      <c r="Z94" s="115">
        <f>(Z50/'FT (PEA)'!Z21)*100</f>
        <v>23.75875866263344</v>
      </c>
      <c r="AA94" s="115">
        <f>(AA50/'FT (PEA)'!AA21)*100</f>
        <v>24.596973998118056</v>
      </c>
      <c r="AB94" s="115">
        <f>(AB50/'FT (PEA)'!AB21)*100</f>
        <v>21.386388326698725</v>
      </c>
      <c r="AC94" s="115">
        <f>(AC50/'FT (PEA)'!AC21)*100</f>
        <v>29.242278038677739</v>
      </c>
      <c r="AD94" s="115">
        <f>(AD50/'FT (PEA)'!AD21)*100</f>
        <v>20.622815628581979</v>
      </c>
      <c r="AE94" s="115">
        <f>(AE50/'FT (PEA)'!AE21)*100</f>
        <v>24.187275869353307</v>
      </c>
      <c r="AF94" s="115">
        <f>(AF50/'FT (PEA)'!AF21)*100</f>
        <v>22.03263745454295</v>
      </c>
      <c r="AG94" s="115">
        <f>(AG50/'FT (PEA)'!AG21)*100</f>
        <v>22.574894646159326</v>
      </c>
      <c r="AH94" s="115">
        <f>(AH50/'FT (PEA)'!AH21)*100</f>
        <v>23.795267303108719</v>
      </c>
      <c r="AI94" s="115">
        <f>(AI50/'FT (PEA)'!AI21)*100</f>
        <v>20.217550485316629</v>
      </c>
      <c r="AJ94" s="115">
        <f>(AJ50/'FT (PEA)'!AJ21)*100</f>
        <v>27.278887714414289</v>
      </c>
      <c r="AK94" s="115">
        <f>(AK50/'FT (PEA)'!AK21)*100</f>
        <v>25.863650701855846</v>
      </c>
      <c r="AL94" s="115">
        <f>(AL50/'FT (PEA)'!AL21)*100</f>
        <v>22.56464638224978</v>
      </c>
      <c r="AM94" s="115">
        <f>(AM50/'FT (PEA)'!AM21)*100</f>
        <v>20.487642666055564</v>
      </c>
      <c r="AN94" s="39">
        <f>(AN50/'FT (PEA)'!AN21)*100</f>
        <v>16.843782481910178</v>
      </c>
      <c r="AO94" s="115">
        <f>(AO50/'FT (PEA)'!AO21)*100</f>
        <v>24.159138870346045</v>
      </c>
      <c r="AP94" s="115">
        <f>(AP50/'FT (PEA)'!AP21)*100</f>
        <v>25.107770884901427</v>
      </c>
      <c r="AQ94" s="115">
        <f>(AQ50/'FT (PEA)'!AQ21)*100</f>
        <v>19.505574243152335</v>
      </c>
      <c r="AR94" s="115">
        <f>(AR50/'FT (PEA)'!AR21)*100</f>
        <v>21.801634853108226</v>
      </c>
      <c r="AS94" s="115">
        <f>(AS50/'FT (PEA)'!AS21)*100</f>
        <v>18.074137712394482</v>
      </c>
      <c r="AT94" s="115">
        <f>(AT50/'FT (PEA)'!AT21)*100</f>
        <v>23.504929033328665</v>
      </c>
      <c r="AU94" s="115">
        <f>(AU50/'FT (PEA)'!AU21)*100</f>
        <v>22.493957109721528</v>
      </c>
      <c r="AV94" s="115">
        <f>(AV50/'FT (PEA)'!AV21)*100</f>
        <v>22.658382231705545</v>
      </c>
      <c r="AW94" s="115">
        <f>(AW50/'FT (PEA)'!AW21)*100</f>
        <v>19.860338517236368</v>
      </c>
      <c r="AX94" s="115">
        <f>(AX50/'FT (PEA)'!AX21)*100</f>
        <v>15.688074368688506</v>
      </c>
      <c r="AY94" s="115">
        <f>(AY50/'FT (PEA)'!AY21)*100</f>
        <v>21.344052458881066</v>
      </c>
      <c r="AZ94" s="115">
        <f>(AZ50/'FT (PEA)'!AZ21)*100</f>
        <v>18.654118984780048</v>
      </c>
      <c r="BA94" s="115">
        <f>(BA50/'FT (PEA)'!BA21)*100</f>
        <v>20.845340207873797</v>
      </c>
      <c r="BB94" s="115">
        <f>(BB50/'FT (PEA)'!BB21)*100</f>
        <v>19.76470279903554</v>
      </c>
      <c r="BC94" s="115">
        <f>(BC50/'FT (PEA)'!BC21)*100</f>
        <v>20.385030652392715</v>
      </c>
      <c r="BD94" s="115">
        <f>(BD50/'FT (PEA)'!BD21)*100</f>
        <v>28.97256283098756</v>
      </c>
      <c r="BE94" s="115">
        <f>(BE50/'FT (PEA)'!BE21)*100</f>
        <v>25.138278016716708</v>
      </c>
      <c r="BF94" s="115">
        <f>(BF50/'FT (PEA)'!BF21)*100</f>
        <v>17.93656295577378</v>
      </c>
      <c r="BG94" s="115">
        <f>(BG50/'FT (PEA)'!BG21)*100</f>
        <v>16.88294855068353</v>
      </c>
      <c r="BH94" s="115">
        <f>(BH50/'FT (PEA)'!BH21)*100</f>
        <v>27.384734162759468</v>
      </c>
      <c r="BI94" s="115">
        <f>(BI50/'FT (PEA)'!BI21)*100</f>
        <v>32.723413755455169</v>
      </c>
      <c r="BJ94" s="115">
        <f>(BJ50/'FT (PEA)'!BJ21)*100</f>
        <v>26.882558990381806</v>
      </c>
      <c r="BK94" s="115">
        <f>(BK50/'FT (PEA)'!BK21)*100</f>
        <v>25.959827229861016</v>
      </c>
      <c r="BL94" s="115">
        <f>(BL50/'FT (PEA)'!BL21)*100</f>
        <v>24.015162079248281</v>
      </c>
      <c r="BM94" s="39">
        <f>(BM50/'FT (PEA)'!BM21)*100</f>
        <v>23.970078620321463</v>
      </c>
      <c r="BN94" s="115">
        <f>(BN50/'FT (PEA)'!BN21)*100</f>
        <v>28.610187798558556</v>
      </c>
      <c r="BO94" s="115">
        <f>(BO50/'FT (PEA)'!BO21)*100</f>
        <v>27.843888597927624</v>
      </c>
      <c r="BP94" s="115">
        <f>(BP50/'FT (PEA)'!BP21)*100</f>
        <v>27.900948632253495</v>
      </c>
      <c r="BQ94" s="115">
        <f>(BQ50/'FT (PEA)'!BQ21)*100</f>
        <v>31.392099758498404</v>
      </c>
      <c r="BR94" s="115">
        <f>(BR50/'FT (PEA)'!BR21)*100</f>
        <v>23.673782597209815</v>
      </c>
      <c r="BS94" s="115">
        <f>(BS50/'FT (PEA)'!BS21)*100</f>
        <v>35.609947529832411</v>
      </c>
      <c r="BT94" s="115">
        <f>(BT50/'FT (PEA)'!BT21)*100</f>
        <v>27.665880828014306</v>
      </c>
      <c r="BU94" s="115">
        <f>(BU50/'FT (PEA)'!BU21)*100</f>
        <v>27.641616669103147</v>
      </c>
      <c r="BV94" s="115">
        <f>(BV50/'FT (PEA)'!BV21)*100</f>
        <v>27.658257985965566</v>
      </c>
      <c r="BW94" s="39">
        <f>(BW50/'FT (PEA)'!BW21)*100</f>
        <v>26.026702805177145</v>
      </c>
      <c r="BX94" s="115">
        <f>(BX50/'FT (PEA)'!BX21)*100</f>
        <v>35.151830532159664</v>
      </c>
      <c r="BY94" s="115">
        <f>(BY50/'FT (PEA)'!BY21)*100</f>
        <v>31.587429968061304</v>
      </c>
      <c r="BZ94" s="115">
        <f>(BZ50/'FT (PEA)'!BZ21)*100</f>
        <v>34.495108266205818</v>
      </c>
      <c r="CA94" s="115">
        <f>(CA50/'FT (PEA)'!CA21)*100</f>
        <v>27.898573988570895</v>
      </c>
      <c r="CB94" s="26"/>
      <c r="CC94" s="26"/>
      <c r="CD94" s="26"/>
      <c r="CE94" s="26"/>
      <c r="CF94" s="26"/>
      <c r="CG94" s="26"/>
      <c r="CH94" s="26"/>
      <c r="CI94" s="26"/>
      <c r="CJ94" s="26"/>
      <c r="CK94" s="26"/>
      <c r="CL94" s="26"/>
      <c r="CM94" s="26"/>
      <c r="CN94" s="26"/>
      <c r="CO94" s="26"/>
      <c r="CP94" s="26"/>
      <c r="CQ94" s="26"/>
      <c r="CR94" s="26"/>
      <c r="CS94" s="26"/>
      <c r="CT94" s="26"/>
      <c r="CU94" s="26"/>
      <c r="CV94" s="26"/>
      <c r="CW94" s="26"/>
      <c r="CX94" s="26"/>
    </row>
    <row r="95" spans="1:102" ht="16.5">
      <c r="A95" s="53" t="s">
        <v>12</v>
      </c>
      <c r="B95" s="53">
        <f>(B51/'FT (PEA)'!B22)*100</f>
        <v>20.613104371388463</v>
      </c>
      <c r="C95" s="53">
        <f>(C51/'FT (PEA)'!C22)*100</f>
        <v>18.130558818593723</v>
      </c>
      <c r="D95" s="53">
        <f>(D51/'FT (PEA)'!D22)*100</f>
        <v>25.613898864408423</v>
      </c>
      <c r="E95" s="53">
        <f>(E51/'FT (PEA)'!E22)*100</f>
        <v>18.451072017592086</v>
      </c>
      <c r="F95" s="53">
        <f>(F51/'FT (PEA)'!F22)*100</f>
        <v>14.986654364517085</v>
      </c>
      <c r="G95" s="53">
        <f>(G51/'FT (PEA)'!G22)*100</f>
        <v>16.346773154708231</v>
      </c>
      <c r="H95" s="53">
        <f>(H51/'FT (PEA)'!H22)*100</f>
        <v>23.724544865798375</v>
      </c>
      <c r="I95" s="53">
        <f>(I51/'FT (PEA)'!M22)*100</f>
        <v>11.624403074644398</v>
      </c>
      <c r="J95" s="53">
        <f>(J51/'FT (PEA)'!J22)*100</f>
        <v>19.492111194590535</v>
      </c>
      <c r="K95" s="53">
        <f>(K51/'FT (PEA)'!L22)*100</f>
        <v>17.585155654569974</v>
      </c>
      <c r="L95" s="53">
        <f>(L51/'FT (PEA)'!L22)*100</f>
        <v>26.080201676730962</v>
      </c>
      <c r="M95" s="233">
        <f>(M51/'FT (PEA)'!M22)*100</f>
        <v>25.115554534079017</v>
      </c>
      <c r="N95" s="261">
        <f>(N51/'FT (PEA)'!N22)*100</f>
        <v>18.639344262295083</v>
      </c>
      <c r="O95" s="139">
        <f>(O51/'FT (PEA)'!O22)*100</f>
        <v>25.351835172258504</v>
      </c>
      <c r="P95" s="115">
        <f>(P51/'FT (PEA)'!P22)*100</f>
        <v>16.167256624277123</v>
      </c>
      <c r="Q95" s="115">
        <f>(Q51/'FT (PEA)'!Q22)*100</f>
        <v>34.844683171475424</v>
      </c>
      <c r="R95" s="115">
        <f>(R51/'FT (PEA)'!R22)*100</f>
        <v>29.385181978969989</v>
      </c>
      <c r="S95" s="115">
        <f>(S51/'FT (PEA)'!S22)*100</f>
        <v>25.690262869747997</v>
      </c>
      <c r="T95" s="115">
        <f>(T51/'FT (PEA)'!T22)*100</f>
        <v>16.159498804992012</v>
      </c>
      <c r="U95" s="115">
        <f>(U51/'FT (PEA)'!U22)*100</f>
        <v>24.758844748094887</v>
      </c>
      <c r="V95" s="115">
        <f>(V51/'FT (PEA)'!V22)*100</f>
        <v>15.488389588807294</v>
      </c>
      <c r="W95" s="115">
        <f>(W51/'FT (PEA)'!W22)*100</f>
        <v>13.896173307849164</v>
      </c>
      <c r="X95" s="115">
        <f>(X51/'FT (PEA)'!X22)*100</f>
        <v>19.452740983196666</v>
      </c>
      <c r="Y95" s="115">
        <f>(Y51/'FT (PEA)'!Y22)*100</f>
        <v>14.274504732697629</v>
      </c>
      <c r="Z95" s="115">
        <f>(Z51/'FT (PEA)'!Z22)*100</f>
        <v>15.694428566184376</v>
      </c>
      <c r="AA95" s="115">
        <f>(AA51/'FT (PEA)'!AA22)*100</f>
        <v>12.806720200004168</v>
      </c>
      <c r="AB95" s="115">
        <f>(AB51/'FT (PEA)'!AB22)*100</f>
        <v>14.105260368519218</v>
      </c>
      <c r="AC95" s="115">
        <f>(AC51/'FT (PEA)'!AC22)*100</f>
        <v>18.623176598129952</v>
      </c>
      <c r="AD95" s="115">
        <f>(AD51/'FT (PEA)'!AD22)*100</f>
        <v>12.852200798717295</v>
      </c>
      <c r="AE95" s="115">
        <f>(AE51/'FT (PEA)'!AE22)*100</f>
        <v>16.820447138137336</v>
      </c>
      <c r="AF95" s="115">
        <f>(AF51/'FT (PEA)'!AF22)*100</f>
        <v>15.922879302044734</v>
      </c>
      <c r="AG95" s="115">
        <f>(AG51/'FT (PEA)'!AG22)*100</f>
        <v>13.252901146846979</v>
      </c>
      <c r="AH95" s="115">
        <f>(AH51/'FT (PEA)'!AH22)*100</f>
        <v>13.983296663204731</v>
      </c>
      <c r="AI95" s="115">
        <f>(AI51/'FT (PEA)'!AI22)*100</f>
        <v>12.817544313769764</v>
      </c>
      <c r="AJ95" s="115">
        <f>(AJ51/'FT (PEA)'!AJ22)*100</f>
        <v>16.146653659690198</v>
      </c>
      <c r="AK95" s="115">
        <f>(AK51/'FT (PEA)'!AK22)*100</f>
        <v>12.826811870725335</v>
      </c>
      <c r="AL95" s="115">
        <f>(AL51/'FT (PEA)'!AL22)*100</f>
        <v>16.181034115722188</v>
      </c>
      <c r="AM95" s="115">
        <f>(AM51/'FT (PEA)'!AM22)*100</f>
        <v>12.730470864152984</v>
      </c>
      <c r="AN95" s="39">
        <f>(AN51/'FT (PEA)'!AN22)*100</f>
        <v>10.349286208963562</v>
      </c>
      <c r="AO95" s="115">
        <f>(AO51/'FT (PEA)'!AO22)*100</f>
        <v>13.032857830823497</v>
      </c>
      <c r="AP95" s="115">
        <f>(AP51/'FT (PEA)'!AP22)*100</f>
        <v>13.989977091461578</v>
      </c>
      <c r="AQ95" s="115">
        <f>(AQ51/'FT (PEA)'!AQ22)*100</f>
        <v>12.440231581337271</v>
      </c>
      <c r="AR95" s="115">
        <f>(AR51/'FT (PEA)'!AR22)*100</f>
        <v>11.296201076764866</v>
      </c>
      <c r="AS95" s="115">
        <f>(AS51/'FT (PEA)'!AS22)*100</f>
        <v>11.163993177440295</v>
      </c>
      <c r="AT95" s="115">
        <f>(AT51/'FT (PEA)'!AT22)*100</f>
        <v>12.286390862237081</v>
      </c>
      <c r="AU95" s="115">
        <f>(AU51/'FT (PEA)'!AU22)*100</f>
        <v>13.297964360141719</v>
      </c>
      <c r="AV95" s="115">
        <f>(AV51/'FT (PEA)'!AV22)*100</f>
        <v>14.720852306366572</v>
      </c>
      <c r="AW95" s="115">
        <f>(AW51/'FT (PEA)'!AW22)*100</f>
        <v>12.533005861902552</v>
      </c>
      <c r="AX95" s="115">
        <f>(AX51/'FT (PEA)'!AX22)*100</f>
        <v>11.76491260816435</v>
      </c>
      <c r="AY95" s="115">
        <f>(AY51/'FT (PEA)'!AY22)*100</f>
        <v>23.416116935700913</v>
      </c>
      <c r="AZ95" s="115">
        <f>(AZ51/'FT (PEA)'!AZ22)*100</f>
        <v>12.508594536934966</v>
      </c>
      <c r="BA95" s="115">
        <f>(BA51/'FT (PEA)'!BA22)*100</f>
        <v>12.413340626559897</v>
      </c>
      <c r="BB95" s="115">
        <f>(BB51/'FT (PEA)'!BB22)*100</f>
        <v>15.302120421401746</v>
      </c>
      <c r="BC95" s="115">
        <f>(BC51/'FT (PEA)'!BC22)*100</f>
        <v>15.214877328957757</v>
      </c>
      <c r="BD95" s="115">
        <f>(BD51/'FT (PEA)'!BD22)*100</f>
        <v>17.777997034060469</v>
      </c>
      <c r="BE95" s="115">
        <f>(BE51/'FT (PEA)'!BE22)*100</f>
        <v>13.40672066925754</v>
      </c>
      <c r="BF95" s="115">
        <f>(BF51/'FT (PEA)'!BF22)*100</f>
        <v>14.310593551233062</v>
      </c>
      <c r="BG95" s="115">
        <f>(BG51/'FT (PEA)'!BG22)*100</f>
        <v>9.5326116464283199</v>
      </c>
      <c r="BH95" s="115">
        <f>(BH51/'FT (PEA)'!BH22)*100</f>
        <v>16.611529496800774</v>
      </c>
      <c r="BI95" s="115">
        <f>(BI51/'FT (PEA)'!BI22)*100</f>
        <v>20.507760255366197</v>
      </c>
      <c r="BJ95" s="115">
        <f>(BJ51/'FT (PEA)'!BJ22)*100</f>
        <v>19.581289244106767</v>
      </c>
      <c r="BK95" s="115">
        <f>(BK51/'FT (PEA)'!BK22)*100</f>
        <v>16.923893612320267</v>
      </c>
      <c r="BL95" s="115">
        <f>(BL51/'FT (PEA)'!BL22)*100</f>
        <v>15.918308478610935</v>
      </c>
      <c r="BM95" s="39">
        <f>(BM51/'FT (PEA)'!BM22)*100</f>
        <v>12.933773260152623</v>
      </c>
      <c r="BN95" s="115">
        <f>(BN51/'FT (PEA)'!BN22)*100</f>
        <v>22.532230886790234</v>
      </c>
      <c r="BO95" s="115">
        <f>(BO51/'FT (PEA)'!BO22)*100</f>
        <v>14.028752843872178</v>
      </c>
      <c r="BP95" s="115">
        <f>(BP51/'FT (PEA)'!BP22)*100</f>
        <v>21.424211119459052</v>
      </c>
      <c r="BQ95" s="115">
        <f>(BQ51/'FT (PEA)'!BQ22)*100</f>
        <v>14.85509820511661</v>
      </c>
      <c r="BR95" s="115">
        <f>(BR51/'FT (PEA)'!BR22)*100</f>
        <v>16.652333447999084</v>
      </c>
      <c r="BS95" s="115">
        <f>(BS51/'FT (PEA)'!BS22)*100</f>
        <v>21.474434202192136</v>
      </c>
      <c r="BT95" s="115">
        <f>(BT51/'FT (PEA)'!BT22)*100</f>
        <v>19.257493274857531</v>
      </c>
      <c r="BU95" s="115">
        <f>(BU51/'FT (PEA)'!BU22)*100</f>
        <v>14.951137518567743</v>
      </c>
      <c r="BV95" s="115">
        <f>(BV51/'FT (PEA)'!BV22)*100</f>
        <v>16.771727298043089</v>
      </c>
      <c r="BW95" s="39">
        <f>(BW51/'FT (PEA)'!BW22)*100</f>
        <v>16.873455856760565</v>
      </c>
      <c r="BX95" s="115">
        <f>(BX51/'FT (PEA)'!BX22)*100</f>
        <v>21.457742756930763</v>
      </c>
      <c r="BY95" s="115">
        <f>(BY51/'FT (PEA)'!BY22)*100</f>
        <v>22.826420988268392</v>
      </c>
      <c r="BZ95" s="115">
        <f>(BZ51/'FT (PEA)'!BZ22)*100</f>
        <v>19.029838194234198</v>
      </c>
      <c r="CA95" s="115">
        <f>(CA51/'FT (PEA)'!CA22)*100</f>
        <v>15.733163596273503</v>
      </c>
      <c r="CB95" s="26"/>
      <c r="CC95" s="26"/>
      <c r="CD95" s="26"/>
      <c r="CE95" s="26"/>
      <c r="CF95" s="26"/>
      <c r="CG95" s="26"/>
      <c r="CH95" s="26"/>
      <c r="CI95" s="26"/>
      <c r="CJ95" s="26"/>
      <c r="CK95" s="26"/>
      <c r="CL95" s="26"/>
      <c r="CM95" s="26"/>
      <c r="CN95" s="26"/>
      <c r="CO95" s="26"/>
      <c r="CP95" s="26"/>
      <c r="CQ95" s="26"/>
      <c r="CR95" s="26"/>
      <c r="CS95" s="26"/>
      <c r="CT95" s="26"/>
      <c r="CU95" s="26"/>
      <c r="CV95" s="26"/>
      <c r="CW95" s="26"/>
      <c r="CX95" s="26"/>
    </row>
    <row r="96" spans="1:102" ht="16.5">
      <c r="A96" s="53" t="s">
        <v>13</v>
      </c>
      <c r="B96" s="53">
        <f>(B52/'FT (PEA)'!B23)*100</f>
        <v>17.936237527378925</v>
      </c>
      <c r="C96" s="53">
        <f>(C52/'FT (PEA)'!C23)*100</f>
        <v>18.037895340090977</v>
      </c>
      <c r="D96" s="53">
        <f>(D52/'FT (PEA)'!D23)*100</f>
        <v>18.056703438858747</v>
      </c>
      <c r="E96" s="53">
        <f>(E52/'FT (PEA)'!E23)*100</f>
        <v>13.401809733431156</v>
      </c>
      <c r="F96" s="53">
        <f>(F52/'FT (PEA)'!F23)*100</f>
        <v>13.110522382990286</v>
      </c>
      <c r="G96" s="53">
        <f>(G52/'FT (PEA)'!G23)*100</f>
        <v>11.970342427888523</v>
      </c>
      <c r="H96" s="53">
        <f>(H52/'FT (PEA)'!H23)*100</f>
        <v>13.941474238957078</v>
      </c>
      <c r="I96" s="53">
        <f>(I52/'FT (PEA)'!M23)*100</f>
        <v>8.7366747465269636</v>
      </c>
      <c r="J96" s="53">
        <f>(J52/'FT (PEA)'!J23)*100</f>
        <v>15.749195903730268</v>
      </c>
      <c r="K96" s="53">
        <f>(K52/'FT (PEA)'!L23)*100</f>
        <v>13.196723650789119</v>
      </c>
      <c r="L96" s="53">
        <f>(L52/'FT (PEA)'!L23)*100</f>
        <v>22.032592254345158</v>
      </c>
      <c r="M96" s="233">
        <f>(M52/'FT (PEA)'!M23)*100</f>
        <v>22.295201605546435</v>
      </c>
      <c r="N96" s="261">
        <f>(N52/'FT (PEA)'!N23)*100</f>
        <v>13.238922499746511</v>
      </c>
      <c r="O96" s="139">
        <f>(O52/'FT (PEA)'!O23)*100</f>
        <v>13.052798205982258</v>
      </c>
      <c r="P96" s="115">
        <f>(P52/'FT (PEA)'!P23)*100</f>
        <v>12.648044692737431</v>
      </c>
      <c r="Q96" s="115">
        <f>(Q52/'FT (PEA)'!Q23)*100</f>
        <v>29.865306836236176</v>
      </c>
      <c r="R96" s="115">
        <f>(R52/'FT (PEA)'!R23)*100</f>
        <v>18.969625163722171</v>
      </c>
      <c r="S96" s="115">
        <f>(S52/'FT (PEA)'!S23)*100</f>
        <v>16.815954214169846</v>
      </c>
      <c r="T96" s="115">
        <f>(T52/'FT (PEA)'!T23)*100</f>
        <v>13.85294677914154</v>
      </c>
      <c r="U96" s="115">
        <f>(U52/'FT (PEA)'!U23)*100</f>
        <v>16.019342033533821</v>
      </c>
      <c r="V96" s="115">
        <f>(V52/'FT (PEA)'!V23)*100</f>
        <v>14.40015922478916</v>
      </c>
      <c r="W96" s="115">
        <f>(W52/'FT (PEA)'!W23)*100</f>
        <v>12.719624383256406</v>
      </c>
      <c r="X96" s="115">
        <f>(X52/'FT (PEA)'!X23)*100</f>
        <v>18.542738565621534</v>
      </c>
      <c r="Y96" s="115">
        <f>(Y52/'FT (PEA)'!Y23)*100</f>
        <v>9.2098612019924104</v>
      </c>
      <c r="Z96" s="115">
        <f>(Z52/'FT (PEA)'!Z23)*100</f>
        <v>13.851346042070672</v>
      </c>
      <c r="AA96" s="115">
        <f>(AA52/'FT (PEA)'!AA23)*100</f>
        <v>12.963321463485899</v>
      </c>
      <c r="AB96" s="115">
        <f>(AB52/'FT (PEA)'!AB23)*100</f>
        <v>11.479907984631275</v>
      </c>
      <c r="AC96" s="115">
        <f>(AC52/'FT (PEA)'!AC23)*100</f>
        <v>10.579253273199098</v>
      </c>
      <c r="AD96" s="115">
        <f>(AD52/'FT (PEA)'!AD23)*100</f>
        <v>9.7024636106265554</v>
      </c>
      <c r="AE96" s="115">
        <f>(AE52/'FT (PEA)'!AE23)*100</f>
        <v>12.822605831369168</v>
      </c>
      <c r="AF96" s="115">
        <f>(AF52/'FT (PEA)'!AF23)*100</f>
        <v>10.694766367188189</v>
      </c>
      <c r="AG96" s="115">
        <f>(AG52/'FT (PEA)'!AG23)*100</f>
        <v>10.248974743289606</v>
      </c>
      <c r="AH96" s="115">
        <f>(AH52/'FT (PEA)'!AH23)*100</f>
        <v>10.503339547165393</v>
      </c>
      <c r="AI96" s="115">
        <f>(AI52/'FT (PEA)'!AI23)*100</f>
        <v>9.0241486379148501</v>
      </c>
      <c r="AJ96" s="115">
        <f>(AJ52/'FT (PEA)'!AJ23)*100</f>
        <v>10.64453621346887</v>
      </c>
      <c r="AK96" s="115">
        <f>(AK52/'FT (PEA)'!AK23)*100</f>
        <v>10.150017447577959</v>
      </c>
      <c r="AL96" s="115">
        <f>(AL52/'FT (PEA)'!AL23)*100</f>
        <v>14.263465718131338</v>
      </c>
      <c r="AM96" s="115">
        <f>(AM52/'FT (PEA)'!AM23)*100</f>
        <v>8.5413653548501678</v>
      </c>
      <c r="AN96" s="39">
        <f>(AN52/'FT (PEA)'!AN23)*100</f>
        <v>8.9314139107730597</v>
      </c>
      <c r="AO96" s="115">
        <f>(AO52/'FT (PEA)'!AO23)*100</f>
        <v>12.086366429533694</v>
      </c>
      <c r="AP96" s="115">
        <f>(AP52/'FT (PEA)'!AP23)*100</f>
        <v>9.7409338883962775</v>
      </c>
      <c r="AQ96" s="115">
        <f>(AQ52/'FT (PEA)'!AQ23)*100</f>
        <v>9.5913631516920148</v>
      </c>
      <c r="AR96" s="115">
        <f>(AR52/'FT (PEA)'!AR23)*100</f>
        <v>7.789247644059941</v>
      </c>
      <c r="AS96" s="115">
        <f>(AS52/'FT (PEA)'!AS23)*100</f>
        <v>7.4486901835053301</v>
      </c>
      <c r="AT96" s="115">
        <f>(AT52/'FT (PEA)'!AT23)*100</f>
        <v>11.771631634994485</v>
      </c>
      <c r="AU96" s="115">
        <f>(AU52/'FT (PEA)'!AU23)*100</f>
        <v>9.8834424927604481</v>
      </c>
      <c r="AV96" s="115">
        <f>(AV52/'FT (PEA)'!AV23)*100</f>
        <v>12.960395131200686</v>
      </c>
      <c r="AW96" s="115">
        <f>(AW52/'FT (PEA)'!AW23)*100</f>
        <v>8.845483836157058</v>
      </c>
      <c r="AX96" s="115">
        <f>(AX52/'FT (PEA)'!AX23)*100</f>
        <v>9.0326188105072394</v>
      </c>
      <c r="AY96" s="115">
        <f>(AY52/'FT (PEA)'!AY23)*100</f>
        <v>15.500659416399918</v>
      </c>
      <c r="AZ96" s="115">
        <f>(AZ52/'FT (PEA)'!AZ23)*100</f>
        <v>9.7012714793113091</v>
      </c>
      <c r="BA96" s="115">
        <f>(BA52/'FT (PEA)'!BA23)*100</f>
        <v>11.376840253591963</v>
      </c>
      <c r="BB96" s="115">
        <f>(BB52/'FT (PEA)'!BB23)*100</f>
        <v>8.5377812459357525</v>
      </c>
      <c r="BC96" s="115">
        <f>(BC52/'FT (PEA)'!BC23)*100</f>
        <v>11.316546581206158</v>
      </c>
      <c r="BD96" s="115">
        <f>(BD52/'FT (PEA)'!BD23)*100</f>
        <v>12.743284977227114</v>
      </c>
      <c r="BE96" s="115">
        <f>(BE52/'FT (PEA)'!BE23)*100</f>
        <v>9.6112683736092901</v>
      </c>
      <c r="BF96" s="115">
        <f>(BF52/'FT (PEA)'!BF23)*100</f>
        <v>10.178015564202337</v>
      </c>
      <c r="BG96" s="115">
        <f>(BG52/'FT (PEA)'!BG23)*100</f>
        <v>10.798888777442423</v>
      </c>
      <c r="BH96" s="115">
        <f>(BH52/'FT (PEA)'!BH23)*100</f>
        <v>13.770646232411194</v>
      </c>
      <c r="BI96" s="115">
        <f>(BI52/'FT (PEA)'!BI23)*100</f>
        <v>19.966702587156128</v>
      </c>
      <c r="BJ96" s="115">
        <f>(BJ52/'FT (PEA)'!BJ23)*100</f>
        <v>10.588119404414229</v>
      </c>
      <c r="BK96" s="115">
        <f>(BK52/'FT (PEA)'!BK23)*100</f>
        <v>10.802841438393754</v>
      </c>
      <c r="BL96" s="115">
        <f>(BL52/'FT (PEA)'!BL23)*100</f>
        <v>12.881623843455902</v>
      </c>
      <c r="BM96" s="39">
        <f>(BM52/'FT (PEA)'!BM23)*100</f>
        <v>12.448831148678885</v>
      </c>
      <c r="BN96" s="115">
        <f>(BN52/'FT (PEA)'!BN23)*100</f>
        <v>15.106392161940526</v>
      </c>
      <c r="BO96" s="115">
        <f>(BO52/'FT (PEA)'!BO23)*100</f>
        <v>8.8843260745098824</v>
      </c>
      <c r="BP96" s="115">
        <f>(BP52/'FT (PEA)'!BP23)*100</f>
        <v>14.512785072563924</v>
      </c>
      <c r="BQ96" s="115">
        <f>(BQ52/'FT (PEA)'!BQ23)*100</f>
        <v>14.218972171440178</v>
      </c>
      <c r="BR96" s="115">
        <f>(BR52/'FT (PEA)'!BR23)*100</f>
        <v>13.176768601599221</v>
      </c>
      <c r="BS96" s="115">
        <f>(BS52/'FT (PEA)'!BS23)*100</f>
        <v>16.101850983171932</v>
      </c>
      <c r="BT96" s="115">
        <f>(BT52/'FT (PEA)'!BT23)*100</f>
        <v>12.507113834588457</v>
      </c>
      <c r="BU96" s="115">
        <f>(BU52/'FT (PEA)'!BU23)*100</f>
        <v>12.056297554125985</v>
      </c>
      <c r="BV96" s="115">
        <f>(BV52/'FT (PEA)'!BV23)*100</f>
        <v>11.664728263293501</v>
      </c>
      <c r="BW96" s="39">
        <f>(BW52/'FT (PEA)'!BW23)*100</f>
        <v>14.289244429552689</v>
      </c>
      <c r="BX96" s="115">
        <f>(BX52/'FT (PEA)'!BX23)*100</f>
        <v>14.478679835401639</v>
      </c>
      <c r="BY96" s="115">
        <f>(BY52/'FT (PEA)'!BY23)*100</f>
        <v>18.445173334716209</v>
      </c>
      <c r="BZ96" s="115">
        <f>(BZ52/'FT (PEA)'!BZ23)*100</f>
        <v>15.025922821396417</v>
      </c>
      <c r="CA96" s="115">
        <f>(CA52/'FT (PEA)'!CA23)*100</f>
        <v>13.400981055598995</v>
      </c>
      <c r="CB96" s="26"/>
      <c r="CC96" s="26"/>
      <c r="CD96" s="26"/>
      <c r="CE96" s="26"/>
      <c r="CF96" s="26"/>
      <c r="CG96" s="26"/>
      <c r="CH96" s="26"/>
      <c r="CI96" s="26"/>
      <c r="CJ96" s="26"/>
      <c r="CK96" s="26"/>
      <c r="CL96" s="26"/>
      <c r="CM96" s="26"/>
      <c r="CN96" s="26"/>
      <c r="CO96" s="26"/>
      <c r="CP96" s="26"/>
      <c r="CQ96" s="26"/>
      <c r="CR96" s="26"/>
      <c r="CS96" s="26"/>
      <c r="CT96" s="26"/>
      <c r="CU96" s="26"/>
      <c r="CV96" s="26"/>
      <c r="CW96" s="26"/>
      <c r="CX96" s="26"/>
    </row>
    <row r="97" spans="1:102" ht="16.5">
      <c r="A97" s="53" t="s">
        <v>14</v>
      </c>
      <c r="B97" s="53">
        <f>(B53/'FT (PEA)'!B24)*100</f>
        <v>11.751361161524501</v>
      </c>
      <c r="C97" s="53">
        <f>(C53/'FT (PEA)'!C24)*100</f>
        <v>9.9393132030787434</v>
      </c>
      <c r="D97" s="53">
        <f>(D53/'FT (PEA)'!D24)*100</f>
        <v>17.892817504360234</v>
      </c>
      <c r="E97" s="53">
        <f>(E53/'FT (PEA)'!E24)*100</f>
        <v>17.566206102475533</v>
      </c>
      <c r="F97" s="53">
        <f>(F53/'FT (PEA)'!F24)*100</f>
        <v>10.945870013111069</v>
      </c>
      <c r="G97" s="53">
        <f>(G53/'FT (PEA)'!G24)*100</f>
        <v>14.011414748459764</v>
      </c>
      <c r="H97" s="53">
        <f>(H53/'FT (PEA)'!H24)*100</f>
        <v>11.243390333652865</v>
      </c>
      <c r="I97" s="53">
        <f>(I53/'FT (PEA)'!M24)*100</f>
        <v>13.562992125984252</v>
      </c>
      <c r="J97" s="53">
        <f>(J53/'FT (PEA)'!J24)*100</f>
        <v>11.974110032362459</v>
      </c>
      <c r="K97" s="53">
        <f>(K53/'FT (PEA)'!L24)*100</f>
        <v>11.315896888442339</v>
      </c>
      <c r="L97" s="53">
        <f>(L53/'FT (PEA)'!L24)*100</f>
        <v>21.649031366761907</v>
      </c>
      <c r="M97" s="233">
        <f>(M53/'FT (PEA)'!M24)*100</f>
        <v>14.671916010498689</v>
      </c>
      <c r="N97" s="261">
        <f>(N53/'FT (PEA)'!N24)*100</f>
        <v>13.57643664665034</v>
      </c>
      <c r="O97" s="139">
        <f>(O53/'FT (PEA)'!O24)*100</f>
        <v>12.38576571586818</v>
      </c>
      <c r="P97" s="115">
        <f>(P53/'FT (PEA)'!P24)*100</f>
        <v>11.521442420318825</v>
      </c>
      <c r="Q97" s="115">
        <f>(Q53/'FT (PEA)'!Q24)*100</f>
        <v>24.024279187503858</v>
      </c>
      <c r="R97" s="115">
        <f>(R53/'FT (PEA)'!R24)*100</f>
        <v>19.118437528632072</v>
      </c>
      <c r="S97" s="115">
        <f>(S53/'FT (PEA)'!S24)*100</f>
        <v>13.544827203433732</v>
      </c>
      <c r="T97" s="115">
        <f>(T53/'FT (PEA)'!T24)*100</f>
        <v>13.716911225386557</v>
      </c>
      <c r="U97" s="115">
        <f>(U53/'FT (PEA)'!U24)*100</f>
        <v>14.036369811107166</v>
      </c>
      <c r="V97" s="115">
        <f>(V53/'FT (PEA)'!V24)*100</f>
        <v>9.9079208924637694</v>
      </c>
      <c r="W97" s="115">
        <f>(W53/'FT (PEA)'!W24)*100</f>
        <v>13.849908787449628</v>
      </c>
      <c r="X97" s="115">
        <f>(X53/'FT (PEA)'!X24)*100</f>
        <v>13.447139736586704</v>
      </c>
      <c r="Y97" s="115">
        <f>(Y53/'FT (PEA)'!Y24)*100</f>
        <v>9.9724701738010602</v>
      </c>
      <c r="Z97" s="115">
        <f>(Z53/'FT (PEA)'!Z24)*100</f>
        <v>12.568004905826911</v>
      </c>
      <c r="AA97" s="115">
        <f>(AA53/'FT (PEA)'!AA24)*100</f>
        <v>10.471150246024179</v>
      </c>
      <c r="AB97" s="115">
        <f>(AB53/'FT (PEA)'!AB24)*100</f>
        <v>9.5791926371815723</v>
      </c>
      <c r="AC97" s="115">
        <f>(AC53/'FT (PEA)'!AC24)*100</f>
        <v>14.495356116241954</v>
      </c>
      <c r="AD97" s="115">
        <f>(AD53/'FT (PEA)'!AD24)*100</f>
        <v>7.5373834582398738</v>
      </c>
      <c r="AE97" s="115">
        <f>(AE53/'FT (PEA)'!AE24)*100</f>
        <v>10.449311388233014</v>
      </c>
      <c r="AF97" s="115">
        <f>(AF53/'FT (PEA)'!AF24)*100</f>
        <v>7.4536971185671055</v>
      </c>
      <c r="AG97" s="115">
        <f>(AG53/'FT (PEA)'!AG24)*100</f>
        <v>8.5689325487660088</v>
      </c>
      <c r="AH97" s="115">
        <f>(AH53/'FT (PEA)'!AH24)*100</f>
        <v>8.7548840972376691</v>
      </c>
      <c r="AI97" s="115">
        <f>(AI53/'FT (PEA)'!AI24)*100</f>
        <v>8.2226803027696711</v>
      </c>
      <c r="AJ97" s="115">
        <f>(AJ53/'FT (PEA)'!AJ24)*100</f>
        <v>13.852004086436494</v>
      </c>
      <c r="AK97" s="115">
        <f>(AK53/'FT (PEA)'!AK24)*100</f>
        <v>8.4256483891232143</v>
      </c>
      <c r="AL97" s="115">
        <f>(AL53/'FT (PEA)'!AL24)*100</f>
        <v>6.500552864101687</v>
      </c>
      <c r="AM97" s="115">
        <f>(AM53/'FT (PEA)'!AM24)*100</f>
        <v>7.8174579906491566</v>
      </c>
      <c r="AN97" s="39">
        <f>(AN53/'FT (PEA)'!AN24)*100</f>
        <v>9.4770306662851187</v>
      </c>
      <c r="AO97" s="115">
        <f>(AO53/'FT (PEA)'!AO24)*100</f>
        <v>8.6119728347446944</v>
      </c>
      <c r="AP97" s="115">
        <f>(AP53/'FT (PEA)'!AP24)*100</f>
        <v>9.2497274860960612</v>
      </c>
      <c r="AQ97" s="115">
        <f>(AQ53/'FT (PEA)'!AQ24)*100</f>
        <v>9.5384589637166943</v>
      </c>
      <c r="AR97" s="115">
        <f>(AR53/'FT (PEA)'!AR24)*100</f>
        <v>7.5401264510085966</v>
      </c>
      <c r="AS97" s="115">
        <f>(AS53/'FT (PEA)'!AS24)*100</f>
        <v>7.4818598459336583</v>
      </c>
      <c r="AT97" s="115">
        <f>(AT53/'FT (PEA)'!AT24)*100</f>
        <v>10.88578835363276</v>
      </c>
      <c r="AU97" s="115">
        <f>(AU53/'FT (PEA)'!AU24)*100</f>
        <v>8.2388095391280114</v>
      </c>
      <c r="AV97" s="115">
        <f>(AV53/'FT (PEA)'!AV24)*100</f>
        <v>8.2864909726927607</v>
      </c>
      <c r="AW97" s="115">
        <f>(AW53/'FT (PEA)'!AW24)*100</f>
        <v>9.3070714609541501</v>
      </c>
      <c r="AX97" s="115">
        <f>(AX53/'FT (PEA)'!AX24)*100</f>
        <v>8.1034696456526358</v>
      </c>
      <c r="AY97" s="115">
        <f>(AY53/'FT (PEA)'!AY24)*100</f>
        <v>12.222881060341821</v>
      </c>
      <c r="AZ97" s="115">
        <f>(AZ53/'FT (PEA)'!AZ24)*100</f>
        <v>8.881255435212271</v>
      </c>
      <c r="BA97" s="115">
        <f>(BA53/'FT (PEA)'!BA24)*100</f>
        <v>9.6684768174892728</v>
      </c>
      <c r="BB97" s="115">
        <f>(BB53/'FT (PEA)'!BB24)*100</f>
        <v>8.8730027386827945</v>
      </c>
      <c r="BC97" s="115">
        <f>(BC53/'FT (PEA)'!BC24)*100</f>
        <v>8.4741951732678267</v>
      </c>
      <c r="BD97" s="115">
        <f>(BD53/'FT (PEA)'!BD24)*100</f>
        <v>9.154110153977383</v>
      </c>
      <c r="BE97" s="115">
        <f>(BE53/'FT (PEA)'!BE24)*100</f>
        <v>10.112571749559333</v>
      </c>
      <c r="BF97" s="115">
        <f>(BF53/'FT (PEA)'!BF24)*100</f>
        <v>6.1857566765578635</v>
      </c>
      <c r="BG97" s="115">
        <f>(BG53/'FT (PEA)'!BG24)*100</f>
        <v>10.17407598945265</v>
      </c>
      <c r="BH97" s="115">
        <f>(BH53/'FT (PEA)'!BH24)*100</f>
        <v>13.588674713070828</v>
      </c>
      <c r="BI97" s="115">
        <f>(BI53/'FT (PEA)'!BI24)*100</f>
        <v>14.316545990114427</v>
      </c>
      <c r="BJ97" s="115">
        <f>(BJ53/'FT (PEA)'!BJ24)*100</f>
        <v>12.18418025576832</v>
      </c>
      <c r="BK97" s="115">
        <f>(BK53/'FT (PEA)'!BK24)*100</f>
        <v>9.6682274826165475</v>
      </c>
      <c r="BL97" s="115">
        <f>(BL53/'FT (PEA)'!BL24)*100</f>
        <v>9.0342484911185785</v>
      </c>
      <c r="BM97" s="39">
        <f>(BM53/'FT (PEA)'!BM24)*100</f>
        <v>11.493163885470038</v>
      </c>
      <c r="BN97" s="115">
        <f>(BN53/'FT (PEA)'!BN24)*100</f>
        <v>13.715684412652193</v>
      </c>
      <c r="BO97" s="115">
        <f>(BO53/'FT (PEA)'!BO24)*100</f>
        <v>6.6813408708756645</v>
      </c>
      <c r="BP97" s="115">
        <f>(BP53/'FT (PEA)'!BP24)*100</f>
        <v>18.435849826834698</v>
      </c>
      <c r="BQ97" s="115">
        <f>(BQ53/'FT (PEA)'!BQ24)*100</f>
        <v>11.70635119722526</v>
      </c>
      <c r="BR97" s="115">
        <f>(BR53/'FT (PEA)'!BR24)*100</f>
        <v>10.827076455637034</v>
      </c>
      <c r="BS97" s="115">
        <f>(BS53/'FT (PEA)'!BS24)*100</f>
        <v>12.756605528690823</v>
      </c>
      <c r="BT97" s="115">
        <f>(BT53/'FT (PEA)'!BT24)*100</f>
        <v>11.187572643580614</v>
      </c>
      <c r="BU97" s="115">
        <f>(BU53/'FT (PEA)'!BU24)*100</f>
        <v>12.333217676560579</v>
      </c>
      <c r="BV97" s="115">
        <f>(BV53/'FT (PEA)'!BV24)*100</f>
        <v>10.323407436413151</v>
      </c>
      <c r="BW97" s="39">
        <f>(BW53/'FT (PEA)'!BW24)*100</f>
        <v>10.607220849563895</v>
      </c>
      <c r="BX97" s="115">
        <f>(BX53/'FT (PEA)'!BX24)*100</f>
        <v>13.408513447234402</v>
      </c>
      <c r="BY97" s="115">
        <f>(BY53/'FT (PEA)'!BY24)*100</f>
        <v>10.118696031277247</v>
      </c>
      <c r="BZ97" s="115">
        <f>(BZ53/'FT (PEA)'!BZ24)*100</f>
        <v>13.470626274685371</v>
      </c>
      <c r="CA97" s="115">
        <f>(CA53/'FT (PEA)'!CA24)*100</f>
        <v>13.911751845469276</v>
      </c>
      <c r="CB97" s="26"/>
      <c r="CC97" s="26"/>
      <c r="CD97" s="26"/>
      <c r="CE97" s="26"/>
      <c r="CF97" s="26"/>
      <c r="CG97" s="26"/>
      <c r="CH97" s="26"/>
      <c r="CI97" s="26"/>
      <c r="CJ97" s="26"/>
      <c r="CK97" s="26"/>
      <c r="CL97" s="26"/>
      <c r="CM97" s="26"/>
      <c r="CN97" s="26"/>
      <c r="CO97" s="26"/>
      <c r="CP97" s="26"/>
      <c r="CQ97" s="26"/>
      <c r="CR97" s="26"/>
      <c r="CS97" s="26"/>
      <c r="CT97" s="26"/>
      <c r="CU97" s="26"/>
      <c r="CV97" s="26"/>
      <c r="CW97" s="26"/>
      <c r="CX97" s="26"/>
    </row>
    <row r="98" spans="1:102" ht="16.5">
      <c r="A98" s="53" t="s">
        <v>15</v>
      </c>
      <c r="B98" s="53">
        <f>(B54/'FT (PEA)'!B25)*100</f>
        <v>11.532646531415914</v>
      </c>
      <c r="C98" s="53">
        <f>(C54/'FT (PEA)'!C25)*100</f>
        <v>8.1882016900067445</v>
      </c>
      <c r="D98" s="53">
        <f>(D54/'FT (PEA)'!D25)*100</f>
        <v>16.056931281633208</v>
      </c>
      <c r="E98" s="53">
        <f>(E54/'FT (PEA)'!E25)*100</f>
        <v>13.46809698021951</v>
      </c>
      <c r="F98" s="53">
        <f>(F54/'FT (PEA)'!F25)*100</f>
        <v>14.827772768259692</v>
      </c>
      <c r="G98" s="53">
        <f>(G54/'FT (PEA)'!G25)*100</f>
        <v>10.978084415584414</v>
      </c>
      <c r="H98" s="53">
        <f>(H54/'FT (PEA)'!H25)*100</f>
        <v>9.1817732679664044</v>
      </c>
      <c r="I98" s="53">
        <f>(I54/'FT (PEA)'!M25)*100</f>
        <v>11.382474332298667</v>
      </c>
      <c r="J98" s="53">
        <f>(J54/'FT (PEA)'!J25)*100</f>
        <v>15.871197658139238</v>
      </c>
      <c r="K98" s="53">
        <f>(K54/'FT (PEA)'!L25)*100</f>
        <v>14.27915710411016</v>
      </c>
      <c r="L98" s="53">
        <f>(L54/'FT (PEA)'!L25)*100</f>
        <v>19.19883162945963</v>
      </c>
      <c r="M98" s="233">
        <f>(M54/'FT (PEA)'!M25)*100</f>
        <v>14.718422758126684</v>
      </c>
      <c r="N98" s="261">
        <f>(N54/'FT (PEA)'!N25)*100</f>
        <v>14.116130782797448</v>
      </c>
      <c r="O98" s="139">
        <f>(O54/'FT (PEA)'!O25)*100</f>
        <v>12.75401232684445</v>
      </c>
      <c r="P98" s="115">
        <f>(P54/'FT (PEA)'!P25)*100</f>
        <v>8.6669013436591218</v>
      </c>
      <c r="Q98" s="115">
        <f>(Q54/'FT (PEA)'!Q25)*100</f>
        <v>26.95134403448991</v>
      </c>
      <c r="R98" s="115">
        <f>(R54/'FT (PEA)'!R25)*100</f>
        <v>16.554246006260378</v>
      </c>
      <c r="S98" s="115">
        <f>(S54/'FT (PEA)'!S25)*100</f>
        <v>15.587145532616336</v>
      </c>
      <c r="T98" s="115">
        <f>(T54/'FT (PEA)'!T25)*100</f>
        <v>12.01980929449909</v>
      </c>
      <c r="U98" s="115">
        <f>(U54/'FT (PEA)'!U25)*100</f>
        <v>14.033737548870793</v>
      </c>
      <c r="V98" s="115">
        <f>(V54/'FT (PEA)'!V25)*100</f>
        <v>13.342785577441674</v>
      </c>
      <c r="W98" s="115">
        <f>(W54/'FT (PEA)'!W25)*100</f>
        <v>9.6713210947862969</v>
      </c>
      <c r="X98" s="115">
        <f>(X54/'FT (PEA)'!X25)*100</f>
        <v>14.863498078565328</v>
      </c>
      <c r="Y98" s="115">
        <f>(Y54/'FT (PEA)'!Y25)*100</f>
        <v>9.3562280531631998</v>
      </c>
      <c r="Z98" s="115">
        <f>(Z54/'FT (PEA)'!Z25)*100</f>
        <v>10.484068903122839</v>
      </c>
      <c r="AA98" s="115">
        <f>(AA54/'FT (PEA)'!AA25)*100</f>
        <v>10.090945750587075</v>
      </c>
      <c r="AB98" s="115">
        <f>(AB54/'FT (PEA)'!AB25)*100</f>
        <v>12.447629971915024</v>
      </c>
      <c r="AC98" s="115">
        <f>(AC54/'FT (PEA)'!AC25)*100</f>
        <v>10.819719128154711</v>
      </c>
      <c r="AD98" s="115">
        <f>(AD54/'FT (PEA)'!AD25)*100</f>
        <v>9.6630834455351842</v>
      </c>
      <c r="AE98" s="115">
        <f>(AE54/'FT (PEA)'!AE25)*100</f>
        <v>11.572805721837829</v>
      </c>
      <c r="AF98" s="115">
        <f>(AF54/'FT (PEA)'!AF25)*100</f>
        <v>9.3464301038343596</v>
      </c>
      <c r="AG98" s="115">
        <f>(AG54/'FT (PEA)'!AG25)*100</f>
        <v>9.1066510420244438</v>
      </c>
      <c r="AH98" s="115">
        <f>(AH54/'FT (PEA)'!AH25)*100</f>
        <v>7.6671632075621483</v>
      </c>
      <c r="AI98" s="115">
        <f>(AI54/'FT (PEA)'!AI25)*100</f>
        <v>9.5916075713220792</v>
      </c>
      <c r="AJ98" s="115">
        <f>(AJ54/'FT (PEA)'!AJ25)*100</f>
        <v>15.056463506502235</v>
      </c>
      <c r="AK98" s="115">
        <f>(AK54/'FT (PEA)'!AK25)*100</f>
        <v>10.223030214885648</v>
      </c>
      <c r="AL98" s="115">
        <f>(AL54/'FT (PEA)'!AL25)*100</f>
        <v>8.369952470813006</v>
      </c>
      <c r="AM98" s="115">
        <f>(AM54/'FT (PEA)'!AM25)*100</f>
        <v>7.7013289755112835</v>
      </c>
      <c r="AN98" s="39">
        <f>(AN54/'FT (PEA)'!AN25)*100</f>
        <v>6.6737743982848903</v>
      </c>
      <c r="AO98" s="115">
        <f>(AO54/'FT (PEA)'!AO25)*100</f>
        <v>9.6585500357797027</v>
      </c>
      <c r="AP98" s="115">
        <f>(AP54/'FT (PEA)'!AP25)*100</f>
        <v>7.6695711939622839</v>
      </c>
      <c r="AQ98" s="115">
        <f>(AQ54/'FT (PEA)'!AQ25)*100</f>
        <v>7.1308497854077251</v>
      </c>
      <c r="AR98" s="115">
        <f>(AR54/'FT (PEA)'!AR25)*100</f>
        <v>7.3245595563978387</v>
      </c>
      <c r="AS98" s="115">
        <f>(AS54/'FT (PEA)'!AS25)*100</f>
        <v>6.5987351201787865</v>
      </c>
      <c r="AT98" s="115">
        <f>(AT54/'FT (PEA)'!AT25)*100</f>
        <v>11.227810936004266</v>
      </c>
      <c r="AU98" s="115">
        <f>(AU54/'FT (PEA)'!AU25)*100</f>
        <v>9.0106105860371226</v>
      </c>
      <c r="AV98" s="115">
        <f>(AV54/'FT (PEA)'!AV25)*100</f>
        <v>7.373215181867554</v>
      </c>
      <c r="AW98" s="115">
        <f>(AW54/'FT (PEA)'!AW25)*100</f>
        <v>8.0015652729101365</v>
      </c>
      <c r="AX98" s="115">
        <f>(AX54/'FT (PEA)'!AX25)*100</f>
        <v>7.7899484617533625</v>
      </c>
      <c r="AY98" s="115">
        <f>(AY54/'FT (PEA)'!AY25)*100</f>
        <v>12.121087526340133</v>
      </c>
      <c r="AZ98" s="115">
        <f>(AZ54/'FT (PEA)'!AZ25)*100</f>
        <v>7.7949723144311669</v>
      </c>
      <c r="BA98" s="115">
        <f>(BA54/'FT (PEA)'!BA25)*100</f>
        <v>10.079721832941113</v>
      </c>
      <c r="BB98" s="115">
        <f>(BB54/'FT (PEA)'!BB25)*100</f>
        <v>6.7232146188100517</v>
      </c>
      <c r="BC98" s="115">
        <f>(BC54/'FT (PEA)'!BC25)*100</f>
        <v>7.5068853765990387</v>
      </c>
      <c r="BD98" s="115">
        <f>(BD54/'FT (PEA)'!BD25)*100</f>
        <v>10.010818958298442</v>
      </c>
      <c r="BE98" s="115">
        <f>(BE54/'FT (PEA)'!BE25)*100</f>
        <v>6.7757057470562891</v>
      </c>
      <c r="BF98" s="115">
        <f>(BF54/'FT (PEA)'!BF25)*100</f>
        <v>10.202022606401068</v>
      </c>
      <c r="BG98" s="115">
        <f>(BG54/'FT (PEA)'!BG25)*100</f>
        <v>6.3198546598104617</v>
      </c>
      <c r="BH98" s="115">
        <f>(BH54/'FT (PEA)'!BH25)*100</f>
        <v>13.490339973041785</v>
      </c>
      <c r="BI98" s="115">
        <f>(BI54/'FT (PEA)'!BI25)*100</f>
        <v>13.475177304964539</v>
      </c>
      <c r="BJ98" s="115">
        <f>(BJ54/'FT (PEA)'!BJ25)*100</f>
        <v>10.197930935959807</v>
      </c>
      <c r="BK98" s="115">
        <f>(BK54/'FT (PEA)'!BK25)*100</f>
        <v>10.245072673446469</v>
      </c>
      <c r="BL98" s="115">
        <f>(BL54/'FT (PEA)'!BL25)*100</f>
        <v>9.7321440628755855</v>
      </c>
      <c r="BM98" s="39">
        <f>(BM54/'FT (PEA)'!BM25)*100</f>
        <v>11.354721692455909</v>
      </c>
      <c r="BN98" s="115">
        <f>(BN54/'FT (PEA)'!BN25)*100</f>
        <v>13.350140021236035</v>
      </c>
      <c r="BO98" s="115">
        <f>(BO54/'FT (PEA)'!BO25)*100</f>
        <v>12.118965468077219</v>
      </c>
      <c r="BP98" s="115">
        <f>(BP54/'FT (PEA)'!BP25)*100</f>
        <v>14.194511015600758</v>
      </c>
      <c r="BQ98" s="115">
        <f>(BQ54/'FT (PEA)'!BQ25)*100</f>
        <v>10.273022699955826</v>
      </c>
      <c r="BR98" s="115">
        <f>(BR54/'FT (PEA)'!BR25)*100</f>
        <v>10.094641131729553</v>
      </c>
      <c r="BS98" s="115">
        <f>(BS54/'FT (PEA)'!BS25)*100</f>
        <v>13.129914753771224</v>
      </c>
      <c r="BT98" s="115">
        <f>(BT54/'FT (PEA)'!BT25)*100</f>
        <v>11.493578661397875</v>
      </c>
      <c r="BU98" s="115">
        <f>(BU54/'FT (PEA)'!BU25)*100</f>
        <v>11.062802730984775</v>
      </c>
      <c r="BV98" s="115">
        <f>(BV54/'FT (PEA)'!BV25)*100</f>
        <v>12.08651179816216</v>
      </c>
      <c r="BW98" s="39">
        <f>(BW54/'FT (PEA)'!BW25)*100</f>
        <v>10.493295361850109</v>
      </c>
      <c r="BX98" s="115">
        <f>(BX54/'FT (PEA)'!BX25)*100</f>
        <v>13.352327223212798</v>
      </c>
      <c r="BY98" s="115">
        <f>(BY54/'FT (PEA)'!BY25)*100</f>
        <v>14.476750140830644</v>
      </c>
      <c r="BZ98" s="115">
        <f>(BZ54/'FT (PEA)'!BZ25)*100</f>
        <v>10.574313390605523</v>
      </c>
      <c r="CA98" s="115">
        <f>(CA54/'FT (PEA)'!CA25)*100</f>
        <v>12.245606207084604</v>
      </c>
      <c r="CB98" s="26"/>
      <c r="CC98" s="26"/>
      <c r="CD98" s="26"/>
      <c r="CE98" s="26"/>
      <c r="CF98" s="26"/>
      <c r="CG98" s="26"/>
      <c r="CH98" s="26"/>
      <c r="CI98" s="26"/>
      <c r="CJ98" s="26"/>
      <c r="CK98" s="26"/>
      <c r="CL98" s="26"/>
      <c r="CM98" s="26"/>
      <c r="CN98" s="26"/>
      <c r="CO98" s="26"/>
      <c r="CP98" s="26"/>
      <c r="CQ98" s="26"/>
      <c r="CR98" s="26"/>
      <c r="CS98" s="26"/>
      <c r="CT98" s="26"/>
      <c r="CU98" s="26"/>
      <c r="CV98" s="26"/>
      <c r="CW98" s="26"/>
      <c r="CX98" s="26"/>
    </row>
    <row r="99" spans="1:102" ht="16.5">
      <c r="A99" s="53" t="s">
        <v>16</v>
      </c>
      <c r="B99" s="53">
        <f>(B55/'FT (PEA)'!B26)*100</f>
        <v>11.801857001461093</v>
      </c>
      <c r="C99" s="53">
        <f>(C55/'FT (PEA)'!C26)*100</f>
        <v>13.898724457147733</v>
      </c>
      <c r="D99" s="53">
        <f>(D55/'FT (PEA)'!D26)*100</f>
        <v>14.387134732300453</v>
      </c>
      <c r="E99" s="53">
        <f>(E55/'FT (PEA)'!E26)*100</f>
        <v>13.436451733134552</v>
      </c>
      <c r="F99" s="53">
        <f>(F55/'FT (PEA)'!F26)*100</f>
        <v>13.914610131143421</v>
      </c>
      <c r="G99" s="53">
        <f>(G55/'FT (PEA)'!G26)*100</f>
        <v>14.65623081645181</v>
      </c>
      <c r="H99" s="53">
        <f>(H55/'FT (PEA)'!H26)*100</f>
        <v>14.753348877611666</v>
      </c>
      <c r="I99" s="53">
        <f>(I55/'FT (PEA)'!M26)*100</f>
        <v>10.067724194354801</v>
      </c>
      <c r="J99" s="53">
        <f>(J55/'FT (PEA)'!J26)*100</f>
        <v>15.861253807337365</v>
      </c>
      <c r="K99" s="53">
        <f>(K55/'FT (PEA)'!L26)*100</f>
        <v>11.892361111111111</v>
      </c>
      <c r="L99" s="53">
        <f>(L55/'FT (PEA)'!L26)*100</f>
        <v>16.629464285714285</v>
      </c>
      <c r="M99" s="233">
        <f>(M55/'FT (PEA)'!M26)*100</f>
        <v>12.663060769965002</v>
      </c>
      <c r="N99" s="261">
        <f>(N55/'FT (PEA)'!N26)*100</f>
        <v>11.801673426139063</v>
      </c>
      <c r="O99" s="139">
        <f>(O55/'FT (PEA)'!O26)*100</f>
        <v>10.618826849425519</v>
      </c>
      <c r="P99" s="115">
        <f>(P55/'FT (PEA)'!P26)*100</f>
        <v>9.4977038481765366</v>
      </c>
      <c r="Q99" s="115">
        <f>(Q55/'FT (PEA)'!Q26)*100</f>
        <v>23.994234381294703</v>
      </c>
      <c r="R99" s="115">
        <f>(R55/'FT (PEA)'!R26)*100</f>
        <v>26.36269884065786</v>
      </c>
      <c r="S99" s="115">
        <f>(S55/'FT (PEA)'!S26)*100</f>
        <v>15.409390924833751</v>
      </c>
      <c r="T99" s="115">
        <f>(T55/'FT (PEA)'!T26)*100</f>
        <v>12.771461574093074</v>
      </c>
      <c r="U99" s="115">
        <f>(U55/'FT (PEA)'!U26)*100</f>
        <v>14.292462084615073</v>
      </c>
      <c r="V99" s="115">
        <f>(V55/'FT (PEA)'!V26)*100</f>
        <v>12.500786328370728</v>
      </c>
      <c r="W99" s="115">
        <f>(W55/'FT (PEA)'!W26)*100</f>
        <v>9.2825212661304324</v>
      </c>
      <c r="X99" s="115">
        <f>(X55/'FT (PEA)'!X26)*100</f>
        <v>10.106124762307639</v>
      </c>
      <c r="Y99" s="115">
        <f>(Y55/'FT (PEA)'!Y26)*100</f>
        <v>8.5505183378578611</v>
      </c>
      <c r="Z99" s="115">
        <f>(Z55/'FT (PEA)'!Z26)*100</f>
        <v>10.862308369752375</v>
      </c>
      <c r="AA99" s="115">
        <f>(AA55/'FT (PEA)'!AA26)*100</f>
        <v>4.5323090502201957</v>
      </c>
      <c r="AB99" s="115">
        <f>(AB55/'FT (PEA)'!AB26)*100</f>
        <v>10.405826435424846</v>
      </c>
      <c r="AC99" s="115">
        <f>(AC55/'FT (PEA)'!AC26)*100</f>
        <v>9.0141836263764024</v>
      </c>
      <c r="AD99" s="115">
        <f>(AD55/'FT (PEA)'!AD26)*100</f>
        <v>5.5512810330433915</v>
      </c>
      <c r="AE99" s="115">
        <f>(AE55/'FT (PEA)'!AE26)*100</f>
        <v>10.699546117382921</v>
      </c>
      <c r="AF99" s="115">
        <f>(AF55/'FT (PEA)'!AF26)*100</f>
        <v>7.5793873125401925</v>
      </c>
      <c r="AG99" s="115">
        <f>(AG55/'FT (PEA)'!AG26)*100</f>
        <v>7.6573942779121023</v>
      </c>
      <c r="AH99" s="115">
        <f>(AH55/'FT (PEA)'!AH26)*100</f>
        <v>6.3278724569624707</v>
      </c>
      <c r="AI99" s="115">
        <f>(AI55/'FT (PEA)'!AI26)*100</f>
        <v>5.498512379210263</v>
      </c>
      <c r="AJ99" s="115">
        <f>(AJ55/'FT (PEA)'!AJ26)*100</f>
        <v>8.7823481445011993</v>
      </c>
      <c r="AK99" s="115">
        <f>(AK55/'FT (PEA)'!AK26)*100</f>
        <v>5.4882591093117403</v>
      </c>
      <c r="AL99" s="115">
        <f>(AL55/'FT (PEA)'!AL26)*100</f>
        <v>9.1218301806413997</v>
      </c>
      <c r="AM99" s="115">
        <f>(AM55/'FT (PEA)'!AM26)*100</f>
        <v>6.5482667853607248</v>
      </c>
      <c r="AN99" s="39">
        <f>(AN55/'FT (PEA)'!AN26)*100</f>
        <v>7.789716910433989</v>
      </c>
      <c r="AO99" s="115">
        <f>(AO55/'FT (PEA)'!AO26)*100</f>
        <v>11.233546221695525</v>
      </c>
      <c r="AP99" s="115">
        <f>(AP55/'FT (PEA)'!AP26)*100</f>
        <v>8.0875689214904938</v>
      </c>
      <c r="AQ99" s="115">
        <f>(AQ55/'FT (PEA)'!AQ26)*100</f>
        <v>9.0649046895099996</v>
      </c>
      <c r="AR99" s="115">
        <f>(AR55/'FT (PEA)'!AR26)*100</f>
        <v>7.9755166084433675</v>
      </c>
      <c r="AS99" s="115">
        <f>(AS55/'FT (PEA)'!AS26)*100</f>
        <v>6.4791212123764836</v>
      </c>
      <c r="AT99" s="115">
        <f>(AT55/'FT (PEA)'!AT26)*100</f>
        <v>10.13912996403328</v>
      </c>
      <c r="AU99" s="115">
        <f>(AU55/'FT (PEA)'!AU26)*100</f>
        <v>6.8058631699129677</v>
      </c>
      <c r="AV99" s="115">
        <f>(AV55/'FT (PEA)'!AV26)*100</f>
        <v>9.2302072146914416</v>
      </c>
      <c r="AW99" s="115">
        <f>(AW55/'FT (PEA)'!AW26)*100</f>
        <v>6.4558535192132531</v>
      </c>
      <c r="AX99" s="115">
        <f>(AX55/'FT (PEA)'!AX26)*100</f>
        <v>5.3146732876796463</v>
      </c>
      <c r="AY99" s="115">
        <f>(AY55/'FT (PEA)'!AY26)*100</f>
        <v>10.631897507656564</v>
      </c>
      <c r="AZ99" s="115">
        <f>(AZ55/'FT (PEA)'!AZ26)*100</f>
        <v>8.2725992059862055</v>
      </c>
      <c r="BA99" s="115">
        <f>(BA55/'FT (PEA)'!BA26)*100</f>
        <v>6.5212854970003491</v>
      </c>
      <c r="BB99" s="115">
        <f>(BB55/'FT (PEA)'!BB26)*100</f>
        <v>5.9222280982583655</v>
      </c>
      <c r="BC99" s="115">
        <f>(BC55/'FT (PEA)'!BC26)*100</f>
        <v>9.5584133009997689</v>
      </c>
      <c r="BD99" s="115">
        <f>(BD55/'FT (PEA)'!BD26)*100</f>
        <v>12.940844723476388</v>
      </c>
      <c r="BE99" s="115">
        <f>(BE55/'FT (PEA)'!BE26)*100</f>
        <v>8.7503596199640192</v>
      </c>
      <c r="BF99" s="115">
        <f>(BF55/'FT (PEA)'!BF26)*100</f>
        <v>11.944070939869448</v>
      </c>
      <c r="BG99" s="115">
        <f>(BG55/'FT (PEA)'!BG26)*100</f>
        <v>6.2564029341947922</v>
      </c>
      <c r="BH99" s="115">
        <f>(BH55/'FT (PEA)'!BH26)*100</f>
        <v>11.274846169209765</v>
      </c>
      <c r="BI99" s="115">
        <f>(BI55/'FT (PEA)'!BI26)*100</f>
        <v>13.177697786840334</v>
      </c>
      <c r="BJ99" s="115">
        <f>(BJ55/'FT (PEA)'!BJ26)*100</f>
        <v>12.096371978557825</v>
      </c>
      <c r="BK99" s="115">
        <f>(BK55/'FT (PEA)'!BK26)*100</f>
        <v>11.300869247931402</v>
      </c>
      <c r="BL99" s="115">
        <f>(BL55/'FT (PEA)'!BL26)*100</f>
        <v>7.9661130765778019</v>
      </c>
      <c r="BM99" s="39">
        <f>(BM55/'FT (PEA)'!BM26)*100</f>
        <v>10.720862199058326</v>
      </c>
      <c r="BN99" s="115">
        <f>(BN55/'FT (PEA)'!BN26)*100</f>
        <v>11.497322236562969</v>
      </c>
      <c r="BO99" s="115">
        <f>(BO55/'FT (PEA)'!BO26)*100</f>
        <v>10.825674168858866</v>
      </c>
      <c r="BP99" s="115">
        <f>(BP55/'FT (PEA)'!BP26)*100</f>
        <v>15.390373321487411</v>
      </c>
      <c r="BQ99" s="115">
        <f>(BQ55/'FT (PEA)'!BQ26)*100</f>
        <v>13.239465522776845</v>
      </c>
      <c r="BR99" s="115">
        <f>(BR55/'FT (PEA)'!BR26)*100</f>
        <v>9.0146011144812004</v>
      </c>
      <c r="BS99" s="115">
        <f>(BS55/'FT (PEA)'!BS26)*100</f>
        <v>11.375632360400871</v>
      </c>
      <c r="BT99" s="115">
        <f>(BT55/'FT (PEA)'!BT26)*100</f>
        <v>13.524879841673734</v>
      </c>
      <c r="BU99" s="115">
        <f>(BU55/'FT (PEA)'!BU26)*100</f>
        <v>11.11107106688627</v>
      </c>
      <c r="BV99" s="115">
        <f>(BV55/'FT (PEA)'!BV26)*100</f>
        <v>12.689550155446987</v>
      </c>
      <c r="BW99" s="39">
        <f>(BW55/'FT (PEA)'!BW26)*100</f>
        <v>10.413898022850484</v>
      </c>
      <c r="BX99" s="115">
        <f>(BX55/'FT (PEA)'!BX26)*100</f>
        <v>15.724451909476661</v>
      </c>
      <c r="BY99" s="115">
        <f>(BY55/'FT (PEA)'!BY26)*100</f>
        <v>11.967791549805483</v>
      </c>
      <c r="BZ99" s="115">
        <f>(BZ55/'FT (PEA)'!BZ26)*100</f>
        <v>13.9376434866326</v>
      </c>
      <c r="CA99" s="115">
        <f>(CA55/'FT (PEA)'!CA26)*100</f>
        <v>11.354534909412285</v>
      </c>
      <c r="CB99" s="26"/>
      <c r="CC99" s="26"/>
      <c r="CD99" s="26"/>
      <c r="CE99" s="26"/>
      <c r="CF99" s="26"/>
      <c r="CG99" s="26"/>
      <c r="CH99" s="26"/>
      <c r="CI99" s="26"/>
      <c r="CJ99" s="26"/>
      <c r="CK99" s="26"/>
      <c r="CL99" s="26"/>
      <c r="CM99" s="26"/>
      <c r="CN99" s="26"/>
      <c r="CO99" s="26"/>
      <c r="CP99" s="26"/>
      <c r="CQ99" s="26"/>
      <c r="CR99" s="26"/>
      <c r="CS99" s="26"/>
      <c r="CT99" s="26"/>
      <c r="CU99" s="26"/>
      <c r="CV99" s="26"/>
      <c r="CW99" s="26"/>
      <c r="CX99" s="26"/>
    </row>
    <row r="100" spans="1:102" ht="16.5">
      <c r="A100" s="53" t="s">
        <v>17</v>
      </c>
      <c r="B100" s="53">
        <f>(B56/'FT (PEA)'!B27)*100</f>
        <v>12.060411818940157</v>
      </c>
      <c r="C100" s="53">
        <f>(C56/'FT (PEA)'!C27)*100</f>
        <v>13.367599168203398</v>
      </c>
      <c r="D100" s="53">
        <f>(D56/'FT (PEA)'!D27)*100</f>
        <v>16.936085550857992</v>
      </c>
      <c r="E100" s="53">
        <f>(E56/'FT (PEA)'!E27)*100</f>
        <v>13.76774011033052</v>
      </c>
      <c r="F100" s="53">
        <f>(F56/'FT (PEA)'!F27)*100</f>
        <v>11.001447558889327</v>
      </c>
      <c r="G100" s="53">
        <f>(G56/'FT (PEA)'!G27)*100</f>
        <v>14.791793621775341</v>
      </c>
      <c r="H100" s="53">
        <f>(H56/'FT (PEA)'!H27)*100</f>
        <v>9.9754223071821482</v>
      </c>
      <c r="I100" s="53">
        <f>(I56/'FT (PEA)'!M27)*100</f>
        <v>10.602910602910603</v>
      </c>
      <c r="J100" s="53">
        <f>(J56/'FT (PEA)'!J27)*100</f>
        <v>18.835023497402918</v>
      </c>
      <c r="K100" s="53">
        <f>(K56/'FT (PEA)'!L27)*100</f>
        <v>13.847506042627995</v>
      </c>
      <c r="L100" s="53">
        <f>(L56/'FT (PEA)'!L27)*100</f>
        <v>15.174686882003954</v>
      </c>
      <c r="M100" s="233">
        <f>(M56/'FT (PEA)'!M27)*100</f>
        <v>11.235650366085149</v>
      </c>
      <c r="N100" s="261">
        <f>(N56/'FT (PEA)'!N27)*100</f>
        <v>8.3407275953859799</v>
      </c>
      <c r="O100" s="139">
        <f>(O56/'FT (PEA)'!O27)*100</f>
        <v>12.151195108393551</v>
      </c>
      <c r="P100" s="115">
        <f>(P56/'FT (PEA)'!P27)*100</f>
        <v>10.530578837673199</v>
      </c>
      <c r="Q100" s="115">
        <f>(Q56/'FT (PEA)'!Q27)*100</f>
        <v>22.674961981207137</v>
      </c>
      <c r="R100" s="115">
        <f>(R56/'FT (PEA)'!R27)*100</f>
        <v>13.963013550914777</v>
      </c>
      <c r="S100" s="115">
        <f>(S56/'FT (PEA)'!S27)*100</f>
        <v>11.622994396392533</v>
      </c>
      <c r="T100" s="115">
        <f>(T56/'FT (PEA)'!T27)*100</f>
        <v>9.6342952747655719</v>
      </c>
      <c r="U100" s="115">
        <f>(U56/'FT (PEA)'!U27)*100</f>
        <v>10.360972395755914</v>
      </c>
      <c r="V100" s="115">
        <f>(V56/'FT (PEA)'!V27)*100</f>
        <v>10.887502515596701</v>
      </c>
      <c r="W100" s="115">
        <f>(W56/'FT (PEA)'!W27)*100</f>
        <v>8.7684699475433483</v>
      </c>
      <c r="X100" s="115">
        <f>(X56/'FT (PEA)'!X27)*100</f>
        <v>11.225913621262459</v>
      </c>
      <c r="Y100" s="115">
        <f>(Y56/'FT (PEA)'!Y27)*100</f>
        <v>7.8458259940753621</v>
      </c>
      <c r="Z100" s="115">
        <f>(Z56/'FT (PEA)'!Z27)*100</f>
        <v>10.459090733533717</v>
      </c>
      <c r="AA100" s="115">
        <f>(AA56/'FT (PEA)'!AA27)*100</f>
        <v>10.600333711849089</v>
      </c>
      <c r="AB100" s="115">
        <f>(AB56/'FT (PEA)'!AB27)*100</f>
        <v>8.5397720847532259</v>
      </c>
      <c r="AC100" s="115">
        <f>(AC56/'FT (PEA)'!AC27)*100</f>
        <v>8.0571776792303034</v>
      </c>
      <c r="AD100" s="115">
        <f>(AD56/'FT (PEA)'!AD27)*100</f>
        <v>6.139896763048962</v>
      </c>
      <c r="AE100" s="115">
        <f>(AE56/'FT (PEA)'!AE27)*100</f>
        <v>11.158760157114116</v>
      </c>
      <c r="AF100" s="115">
        <f>(AF56/'FT (PEA)'!AF27)*100</f>
        <v>7.2553495284605791</v>
      </c>
      <c r="AG100" s="115">
        <f>(AG56/'FT (PEA)'!AG27)*100</f>
        <v>8.4480203752825442</v>
      </c>
      <c r="AH100" s="115">
        <f>(AH56/'FT (PEA)'!AH27)*100</f>
        <v>9.4359280522871742</v>
      </c>
      <c r="AI100" s="115">
        <f>(AI56/'FT (PEA)'!AI27)*100</f>
        <v>5.542148676190588</v>
      </c>
      <c r="AJ100" s="115">
        <f>(AJ56/'FT (PEA)'!AJ27)*100</f>
        <v>10.225687417228952</v>
      </c>
      <c r="AK100" s="115">
        <f>(AK56/'FT (PEA)'!AK27)*100</f>
        <v>7.8211109314359639</v>
      </c>
      <c r="AL100" s="115">
        <f>(AL56/'FT (PEA)'!AL27)*100</f>
        <v>5.5997990349001592</v>
      </c>
      <c r="AM100" s="115">
        <f>(AM56/'FT (PEA)'!AM27)*100</f>
        <v>6.886119028678042</v>
      </c>
      <c r="AN100" s="39">
        <f>(AN56/'FT (PEA)'!AN27)*100</f>
        <v>8.0323884986113381</v>
      </c>
      <c r="AO100" s="115">
        <f>(AO56/'FT (PEA)'!AO27)*100</f>
        <v>7.8768186829397067</v>
      </c>
      <c r="AP100" s="115">
        <f>(AP56/'FT (PEA)'!AP27)*100</f>
        <v>5.932389731044224</v>
      </c>
      <c r="AQ100" s="115">
        <f>(AQ56/'FT (PEA)'!AQ27)*100</f>
        <v>13.580154157583307</v>
      </c>
      <c r="AR100" s="115">
        <f>(AR56/'FT (PEA)'!AR27)*100</f>
        <v>9.3805115330299706</v>
      </c>
      <c r="AS100" s="115">
        <f>(AS56/'FT (PEA)'!AS27)*100</f>
        <v>6.4489369537048313</v>
      </c>
      <c r="AT100" s="115">
        <f>(AT56/'FT (PEA)'!AT27)*100</f>
        <v>10.367916892587441</v>
      </c>
      <c r="AU100" s="115">
        <f>(AU56/'FT (PEA)'!AU27)*100</f>
        <v>8.5522995249433222</v>
      </c>
      <c r="AV100" s="115">
        <f>(AV56/'FT (PEA)'!AV27)*100</f>
        <v>7.4708714668867344</v>
      </c>
      <c r="AW100" s="115">
        <f>(AW56/'FT (PEA)'!AW27)*100</f>
        <v>5.8672509049342727</v>
      </c>
      <c r="AX100" s="115">
        <f>(AX56/'FT (PEA)'!AX27)*100</f>
        <v>5.9825665141501432</v>
      </c>
      <c r="AY100" s="115">
        <f>(AY56/'FT (PEA)'!AY27)*100</f>
        <v>13.388374897808861</v>
      </c>
      <c r="AZ100" s="115">
        <f>(AZ56/'FT (PEA)'!AZ27)*100</f>
        <v>8.8910253682202782</v>
      </c>
      <c r="BA100" s="115">
        <f>(BA56/'FT (PEA)'!BA27)*100</f>
        <v>8.4892607091301659</v>
      </c>
      <c r="BB100" s="115">
        <f>(BB56/'FT (PEA)'!BB27)*100</f>
        <v>5.7057359417851012</v>
      </c>
      <c r="BC100" s="115">
        <f>(BC56/'FT (PEA)'!BC27)*100</f>
        <v>8.5390851636556064</v>
      </c>
      <c r="BD100" s="115">
        <f>(BD56/'FT (PEA)'!BD27)*100</f>
        <v>10.974494231073178</v>
      </c>
      <c r="BE100" s="115">
        <f>(BE56/'FT (PEA)'!BE27)*100</f>
        <v>7.1131548844657972</v>
      </c>
      <c r="BF100" s="115">
        <f>(BF56/'FT (PEA)'!BF27)*100</f>
        <v>7.8805230134702295</v>
      </c>
      <c r="BG100" s="115">
        <f>(BG56/'FT (PEA)'!BG27)*100</f>
        <v>8.5244976960202337</v>
      </c>
      <c r="BH100" s="115">
        <f>(BH56/'FT (PEA)'!BH27)*100</f>
        <v>10.715208954128952</v>
      </c>
      <c r="BI100" s="115">
        <f>(BI56/'FT (PEA)'!BI27)*100</f>
        <v>7.814834394465259</v>
      </c>
      <c r="BJ100" s="115">
        <f>(BJ56/'FT (PEA)'!BJ27)*100</f>
        <v>10.714617846385542</v>
      </c>
      <c r="BK100" s="115">
        <f>(BK56/'FT (PEA)'!BK27)*100</f>
        <v>16.650965115663112</v>
      </c>
      <c r="BL100" s="115">
        <f>(BL56/'FT (PEA)'!BL27)*100</f>
        <v>9.1753397820497113</v>
      </c>
      <c r="BM100" s="39">
        <f>(BM56/'FT (PEA)'!BM27)*100</f>
        <v>10.919463109990614</v>
      </c>
      <c r="BN100" s="115">
        <f>(BN56/'FT (PEA)'!BN27)*100</f>
        <v>13.035228913103303</v>
      </c>
      <c r="BO100" s="115">
        <f>(BO56/'FT (PEA)'!BO27)*100</f>
        <v>9.5472772074668804</v>
      </c>
      <c r="BP100" s="115">
        <f>(BP56/'FT (PEA)'!BP27)*100</f>
        <v>12.696800406297616</v>
      </c>
      <c r="BQ100" s="115">
        <f>(BQ56/'FT (PEA)'!BQ27)*100</f>
        <v>13.029081809155402</v>
      </c>
      <c r="BR100" s="115">
        <f>(BR56/'FT (PEA)'!BR27)*100</f>
        <v>9.8698738890004183</v>
      </c>
      <c r="BS100" s="115">
        <f>(BS56/'FT (PEA)'!BS27)*100</f>
        <v>9.4843457576572163</v>
      </c>
      <c r="BT100" s="115">
        <f>(BT56/'FT (PEA)'!BT27)*100</f>
        <v>11.604560610367404</v>
      </c>
      <c r="BU100" s="115">
        <f>(BU56/'FT (PEA)'!BU27)*100</f>
        <v>12.592623332549463</v>
      </c>
      <c r="BV100" s="115">
        <f>(BV56/'FT (PEA)'!BV27)*100</f>
        <v>11.146164992318838</v>
      </c>
      <c r="BW100" s="39">
        <f>(BW56/'FT (PEA)'!BW27)*100</f>
        <v>9.0567889853439532</v>
      </c>
      <c r="BX100" s="115">
        <f>(BX56/'FT (PEA)'!BX27)*100</f>
        <v>14.011570272389662</v>
      </c>
      <c r="BY100" s="115">
        <f>(BY56/'FT (PEA)'!BY27)*100</f>
        <v>17.679407353542697</v>
      </c>
      <c r="BZ100" s="115">
        <f>(BZ56/'FT (PEA)'!BZ27)*100</f>
        <v>10.779694487449254</v>
      </c>
      <c r="CA100" s="115">
        <f>(CA56/'FT (PEA)'!CA27)*100</f>
        <v>12.333729578867739</v>
      </c>
      <c r="CB100" s="26"/>
      <c r="CC100" s="26"/>
      <c r="CD100" s="26"/>
      <c r="CE100" s="26"/>
      <c r="CF100" s="26"/>
      <c r="CG100" s="26"/>
      <c r="CH100" s="26"/>
      <c r="CI100" s="26"/>
      <c r="CJ100" s="26"/>
      <c r="CK100" s="26"/>
      <c r="CL100" s="26"/>
      <c r="CM100" s="26"/>
      <c r="CN100" s="26"/>
      <c r="CO100" s="26"/>
      <c r="CP100" s="26"/>
      <c r="CQ100" s="26"/>
      <c r="CR100" s="26"/>
      <c r="CS100" s="26"/>
      <c r="CT100" s="26"/>
      <c r="CU100" s="26"/>
      <c r="CV100" s="26"/>
      <c r="CW100" s="26"/>
      <c r="CX100" s="26"/>
    </row>
    <row r="101" spans="1:102" ht="16.5">
      <c r="A101" s="53" t="s">
        <v>18</v>
      </c>
      <c r="B101" s="53">
        <f>(B57/'FT (PEA)'!B28)*100</f>
        <v>9.2757984661683341</v>
      </c>
      <c r="C101" s="53">
        <f>(C57/'FT (PEA)'!C28)*100</f>
        <v>10.896513418667473</v>
      </c>
      <c r="D101" s="53">
        <f>(D57/'FT (PEA)'!D28)*100</f>
        <v>14.783914566994827</v>
      </c>
      <c r="E101" s="53">
        <f>(E57/'FT (PEA)'!E28)*100</f>
        <v>9.9341315899018117</v>
      </c>
      <c r="F101" s="53">
        <f>(F57/'FT (PEA)'!F28)*100</f>
        <v>11.223209618400418</v>
      </c>
      <c r="G101" s="53">
        <f>(G57/'FT (PEA)'!G28)*100</f>
        <v>9.5624969685211223</v>
      </c>
      <c r="H101" s="53">
        <f>(H57/'FT (PEA)'!H28)*100</f>
        <v>10.308187893648734</v>
      </c>
      <c r="I101" s="53">
        <f>(I57/'FT (PEA)'!M28)*100</f>
        <v>10.135695861836941</v>
      </c>
      <c r="J101" s="53">
        <f>(J57/'FT (PEA)'!J28)*100</f>
        <v>13.146883351780364</v>
      </c>
      <c r="K101" s="53">
        <f>(K57/'FT (PEA)'!L28)*100</f>
        <v>12.358847307341245</v>
      </c>
      <c r="L101" s="53">
        <f>(L57/'FT (PEA)'!L28)*100</f>
        <v>12.01982005476594</v>
      </c>
      <c r="M101" s="233">
        <f>(M57/'FT (PEA)'!M28)*100</f>
        <v>12.762139733094092</v>
      </c>
      <c r="N101" s="261">
        <f>(N57/'FT (PEA)'!N28)*100</f>
        <v>11.5338671857718</v>
      </c>
      <c r="O101" s="139">
        <f>(O57/'FT (PEA)'!O28)*100</f>
        <v>10.504907177486107</v>
      </c>
      <c r="P101" s="115">
        <f>(P57/'FT (PEA)'!P28)*100</f>
        <v>9.5423716546389699</v>
      </c>
      <c r="Q101" s="115">
        <f>(Q57/'FT (PEA)'!Q28)*100</f>
        <v>21.614158450865865</v>
      </c>
      <c r="R101" s="115">
        <f>(R57/'FT (PEA)'!R28)*100</f>
        <v>29.400868082467834</v>
      </c>
      <c r="S101" s="115">
        <f>(S57/'FT (PEA)'!S28)*100</f>
        <v>11.760925268908037</v>
      </c>
      <c r="T101" s="115">
        <f>(T57/'FT (PEA)'!T28)*100</f>
        <v>8.8480047184354085</v>
      </c>
      <c r="U101" s="115">
        <f>(U57/'FT (PEA)'!U28)*100</f>
        <v>12.123896807074003</v>
      </c>
      <c r="V101" s="115">
        <f>(V57/'FT (PEA)'!V28)*100</f>
        <v>10.676489314878831</v>
      </c>
      <c r="W101" s="115">
        <f>(W57/'FT (PEA)'!W28)*100</f>
        <v>8.377066873709536</v>
      </c>
      <c r="X101" s="115">
        <f>(X57/'FT (PEA)'!X28)*100</f>
        <v>9.7075964585316576</v>
      </c>
      <c r="Y101" s="115">
        <f>(Y57/'FT (PEA)'!Y28)*100</f>
        <v>9.2188130247618041</v>
      </c>
      <c r="Z101" s="115">
        <f>(Z57/'FT (PEA)'!Z28)*100</f>
        <v>9.3273558546809188</v>
      </c>
      <c r="AA101" s="115">
        <f>(AA57/'FT (PEA)'!AA28)*100</f>
        <v>7.8047962723713464</v>
      </c>
      <c r="AB101" s="115">
        <f>(AB57/'FT (PEA)'!AB28)*100</f>
        <v>11.643526948095216</v>
      </c>
      <c r="AC101" s="115">
        <f>(AC57/'FT (PEA)'!AC28)*100</f>
        <v>9.2516285074417475</v>
      </c>
      <c r="AD101" s="115">
        <f>(AD57/'FT (PEA)'!AD28)*100</f>
        <v>6.0041369786365228</v>
      </c>
      <c r="AE101" s="115">
        <f>(AE57/'FT (PEA)'!AE28)*100</f>
        <v>7.9492212246567373</v>
      </c>
      <c r="AF101" s="115">
        <f>(AF57/'FT (PEA)'!AF28)*100</f>
        <v>8.9347693819535863</v>
      </c>
      <c r="AG101" s="115">
        <f>(AG57/'FT (PEA)'!AG28)*100</f>
        <v>5.8103181874356515</v>
      </c>
      <c r="AH101" s="115">
        <f>(AH57/'FT (PEA)'!AH28)*100</f>
        <v>10.023415071622573</v>
      </c>
      <c r="AI101" s="115">
        <f>(AI57/'FT (PEA)'!AI28)*100</f>
        <v>6.2330215934299495</v>
      </c>
      <c r="AJ101" s="115">
        <f>(AJ57/'FT (PEA)'!AJ28)*100</f>
        <v>15.899702466242982</v>
      </c>
      <c r="AK101" s="115">
        <f>(AK57/'FT (PEA)'!AK28)*100</f>
        <v>6.1216290467922372</v>
      </c>
      <c r="AL101" s="115">
        <f>(AL57/'FT (PEA)'!AL28)*100</f>
        <v>7.6221216718218825</v>
      </c>
      <c r="AM101" s="115">
        <f>(AM57/'FT (PEA)'!AM28)*100</f>
        <v>6.5469248413079422</v>
      </c>
      <c r="AN101" s="39">
        <f>(AN57/'FT (PEA)'!AN28)*100</f>
        <v>6.8070873361829394</v>
      </c>
      <c r="AO101" s="115">
        <f>(AO57/'FT (PEA)'!AO28)*100</f>
        <v>9.1346122888274586</v>
      </c>
      <c r="AP101" s="115">
        <f>(AP57/'FT (PEA)'!AP28)*100</f>
        <v>6.714544961423206</v>
      </c>
      <c r="AQ101" s="115">
        <f>(AQ57/'FT (PEA)'!AQ28)*100</f>
        <v>10.836963285625387</v>
      </c>
      <c r="AR101" s="115">
        <f>(AR57/'FT (PEA)'!AR28)*100</f>
        <v>8.0833730760893125</v>
      </c>
      <c r="AS101" s="115">
        <f>(AS57/'FT (PEA)'!AS28)*100</f>
        <v>6.6936181947710711</v>
      </c>
      <c r="AT101" s="115">
        <f>(AT57/'FT (PEA)'!AT28)*100</f>
        <v>10.91067677479848</v>
      </c>
      <c r="AU101" s="115">
        <f>(AU57/'FT (PEA)'!AU28)*100</f>
        <v>11.335418196033157</v>
      </c>
      <c r="AV101" s="115">
        <f>(AV57/'FT (PEA)'!AV28)*100</f>
        <v>10.552053551950214</v>
      </c>
      <c r="AW101" s="115">
        <f>(AW57/'FT (PEA)'!AW28)*100</f>
        <v>8.8192806637756735</v>
      </c>
      <c r="AX101" s="115">
        <f>(AX57/'FT (PEA)'!AX28)*100</f>
        <v>6.8972663276065242</v>
      </c>
      <c r="AY101" s="115">
        <f>(AY57/'FT (PEA)'!AY28)*100</f>
        <v>13.798858459164457</v>
      </c>
      <c r="AZ101" s="115">
        <f>(AZ57/'FT (PEA)'!AZ28)*100</f>
        <v>11.835348349153326</v>
      </c>
      <c r="BA101" s="115">
        <f>(BA57/'FT (PEA)'!BA28)*100</f>
        <v>12.613962544171297</v>
      </c>
      <c r="BB101" s="115">
        <f>(BB57/'FT (PEA)'!BB28)*100</f>
        <v>8.1410994863272386</v>
      </c>
      <c r="BC101" s="115">
        <f>(BC57/'FT (PEA)'!BC28)*100</f>
        <v>7.119136974739253</v>
      </c>
      <c r="BD101" s="115">
        <f>(BD57/'FT (PEA)'!BD28)*100</f>
        <v>11.105326188200856</v>
      </c>
      <c r="BE101" s="115">
        <f>(BE57/'FT (PEA)'!BE28)*100</f>
        <v>12.275923913043481</v>
      </c>
      <c r="BF101" s="115">
        <f>(BF57/'FT (PEA)'!BF28)*100</f>
        <v>8.162477439153335</v>
      </c>
      <c r="BG101" s="115">
        <f>(BG57/'FT (PEA)'!BG28)*100</f>
        <v>6.9244870231166074</v>
      </c>
      <c r="BH101" s="115">
        <f>(BH57/'FT (PEA)'!BH28)*100</f>
        <v>15.385100095148676</v>
      </c>
      <c r="BI101" s="115">
        <f>(BI57/'FT (PEA)'!BI28)*100</f>
        <v>15.176809834572772</v>
      </c>
      <c r="BJ101" s="115">
        <f>(BJ57/'FT (PEA)'!BJ28)*100</f>
        <v>16.717100918422208</v>
      </c>
      <c r="BK101" s="115">
        <f>(BK57/'FT (PEA)'!BK28)*100</f>
        <v>14.796601638876583</v>
      </c>
      <c r="BL101" s="115">
        <f>(BL57/'FT (PEA)'!BL28)*100</f>
        <v>12.21840541461558</v>
      </c>
      <c r="BM101" s="39">
        <f>(BM57/'FT (PEA)'!BM28)*100</f>
        <v>11.341366007851402</v>
      </c>
      <c r="BN101" s="115">
        <f>(BN57/'FT (PEA)'!BN28)*100</f>
        <v>9.8832087107777795</v>
      </c>
      <c r="BO101" s="115">
        <f>(BO57/'FT (PEA)'!BO28)*100</f>
        <v>14.278339758586226</v>
      </c>
      <c r="BP101" s="115">
        <f>(BP57/'FT (PEA)'!BP28)*100</f>
        <v>15.300657928290917</v>
      </c>
      <c r="BQ101" s="115">
        <f>(BQ57/'FT (PEA)'!BQ28)*100</f>
        <v>15.023587031639677</v>
      </c>
      <c r="BR101" s="115">
        <f>(BR57/'FT (PEA)'!BR28)*100</f>
        <v>9.6507435377688484</v>
      </c>
      <c r="BS101" s="115">
        <f>(BS57/'FT (PEA)'!BS28)*100</f>
        <v>13.760432453982874</v>
      </c>
      <c r="BT101" s="115">
        <f>(BT57/'FT (PEA)'!BT28)*100</f>
        <v>11.693250026426231</v>
      </c>
      <c r="BU101" s="115">
        <f>(BU57/'FT (PEA)'!BU28)*100</f>
        <v>13.032753070863489</v>
      </c>
      <c r="BV101" s="115">
        <f>(BV57/'FT (PEA)'!BV28)*100</f>
        <v>9.5586168119201567</v>
      </c>
      <c r="BW101" s="39">
        <f>(BW57/'FT (PEA)'!BW28)*100</f>
        <v>10.073187909243185</v>
      </c>
      <c r="BX101" s="115">
        <f>(BX57/'FT (PEA)'!BX28)*100</f>
        <v>15.874857509158572</v>
      </c>
      <c r="BY101" s="115">
        <f>(BY57/'FT (PEA)'!BY28)*100</f>
        <v>17.502537053509904</v>
      </c>
      <c r="BZ101" s="115">
        <f>(BZ57/'FT (PEA)'!BZ28)*100</f>
        <v>18.584198114682827</v>
      </c>
      <c r="CA101" s="115">
        <f>(CA57/'FT (PEA)'!CA28)*100</f>
        <v>14.72671793302136</v>
      </c>
      <c r="CB101" s="26"/>
      <c r="CC101" s="26"/>
      <c r="CD101" s="26"/>
      <c r="CE101" s="26"/>
      <c r="CF101" s="26"/>
      <c r="CG101" s="26"/>
      <c r="CH101" s="26"/>
      <c r="CI101" s="26"/>
      <c r="CJ101" s="26"/>
      <c r="CK101" s="26"/>
      <c r="CL101" s="26"/>
      <c r="CM101" s="26"/>
      <c r="CN101" s="26"/>
      <c r="CO101" s="26"/>
      <c r="CP101" s="26"/>
      <c r="CQ101" s="26"/>
      <c r="CR101" s="26"/>
      <c r="CS101" s="26"/>
      <c r="CT101" s="26"/>
      <c r="CU101" s="26"/>
      <c r="CV101" s="26"/>
      <c r="CW101" s="26"/>
      <c r="CX101" s="26"/>
    </row>
    <row r="102" spans="1:102" ht="16.5">
      <c r="A102" s="165"/>
      <c r="B102" s="165"/>
      <c r="C102" s="165"/>
      <c r="D102" s="165"/>
      <c r="E102" s="165"/>
      <c r="F102" s="165"/>
      <c r="G102" s="165"/>
      <c r="H102" s="165"/>
      <c r="I102" s="165"/>
      <c r="J102" s="165"/>
      <c r="K102" s="165"/>
      <c r="L102" s="165"/>
      <c r="M102" s="237"/>
      <c r="N102" s="138"/>
      <c r="O102" s="138"/>
      <c r="P102" s="114"/>
      <c r="Q102" s="114"/>
      <c r="R102" s="114"/>
      <c r="S102" s="114"/>
      <c r="T102" s="114"/>
      <c r="U102" s="114"/>
      <c r="V102" s="114"/>
      <c r="W102" s="114"/>
      <c r="X102" s="114"/>
      <c r="Y102" s="114"/>
      <c r="Z102" s="115"/>
      <c r="AA102" s="115"/>
      <c r="AB102" s="115"/>
      <c r="AC102" s="115"/>
      <c r="AD102" s="114"/>
      <c r="AE102" s="115"/>
      <c r="AF102" s="114"/>
      <c r="AG102" s="114"/>
      <c r="AH102" s="114"/>
      <c r="AI102" s="115"/>
      <c r="AJ102" s="115"/>
      <c r="AK102" s="115"/>
      <c r="AL102" s="115"/>
      <c r="AM102" s="115"/>
      <c r="AN102" s="39"/>
      <c r="AO102" s="115"/>
      <c r="AP102" s="115"/>
      <c r="AQ102" s="115"/>
      <c r="AR102" s="115"/>
      <c r="AS102" s="115"/>
      <c r="AT102" s="115"/>
      <c r="AU102" s="115"/>
      <c r="AV102" s="115"/>
      <c r="AW102" s="115"/>
      <c r="AX102" s="115"/>
      <c r="AY102" s="115"/>
      <c r="AZ102" s="115"/>
      <c r="BA102" s="115"/>
      <c r="BB102" s="115"/>
      <c r="BC102" s="115"/>
      <c r="BD102" s="115"/>
      <c r="BE102" s="115"/>
      <c r="BF102" s="115"/>
      <c r="BG102" s="115"/>
      <c r="BH102" s="115"/>
      <c r="BI102" s="115"/>
      <c r="BJ102" s="115"/>
      <c r="BK102" s="115"/>
      <c r="BL102" s="115"/>
      <c r="BM102" s="39"/>
      <c r="BN102" s="115"/>
      <c r="BO102" s="115"/>
      <c r="BP102" s="115"/>
      <c r="BQ102" s="115"/>
      <c r="BR102" s="115"/>
      <c r="BS102" s="115"/>
      <c r="BT102" s="115"/>
      <c r="BU102" s="115"/>
      <c r="BV102" s="115"/>
      <c r="BW102" s="39"/>
      <c r="BX102" s="115"/>
      <c r="BY102" s="115"/>
      <c r="BZ102" s="115"/>
      <c r="CA102" s="115"/>
      <c r="CB102" s="26"/>
      <c r="CC102" s="26"/>
      <c r="CD102" s="26"/>
      <c r="CE102" s="26"/>
      <c r="CF102" s="26"/>
      <c r="CG102" s="26"/>
      <c r="CH102" s="26"/>
      <c r="CI102" s="26"/>
      <c r="CJ102" s="26"/>
      <c r="CK102" s="26"/>
      <c r="CL102" s="26"/>
      <c r="CM102" s="26"/>
      <c r="CN102" s="26"/>
      <c r="CO102" s="26"/>
      <c r="CP102" s="26"/>
      <c r="CQ102" s="26"/>
      <c r="CR102" s="26"/>
      <c r="CS102" s="26"/>
      <c r="CT102" s="26"/>
      <c r="CU102" s="26"/>
      <c r="CV102" s="26"/>
      <c r="CW102" s="26"/>
      <c r="CX102" s="26"/>
    </row>
    <row r="103" spans="1:102" ht="16.5">
      <c r="A103" s="51" t="s">
        <v>77</v>
      </c>
      <c r="B103" s="51"/>
      <c r="C103" s="51"/>
      <c r="D103" s="51"/>
      <c r="E103" s="51"/>
      <c r="F103" s="51"/>
      <c r="G103" s="51"/>
      <c r="H103" s="51"/>
      <c r="I103" s="51"/>
      <c r="J103" s="51"/>
      <c r="K103" s="51"/>
      <c r="L103" s="51"/>
      <c r="M103" s="238"/>
      <c r="N103" s="138"/>
      <c r="O103" s="138"/>
      <c r="P103" s="114"/>
      <c r="Q103" s="114"/>
      <c r="R103" s="114"/>
      <c r="S103" s="114"/>
      <c r="T103" s="114"/>
      <c r="U103" s="114"/>
      <c r="V103" s="114"/>
      <c r="W103" s="114"/>
      <c r="X103" s="114"/>
      <c r="Y103" s="114"/>
      <c r="Z103" s="114"/>
      <c r="AA103" s="114"/>
      <c r="AB103" s="114"/>
      <c r="AC103" s="114"/>
      <c r="AD103" s="114"/>
      <c r="AE103" s="115"/>
      <c r="AF103" s="114"/>
      <c r="AG103" s="114"/>
      <c r="AH103" s="114"/>
      <c r="AI103" s="115"/>
      <c r="AJ103" s="115"/>
      <c r="AK103" s="115"/>
      <c r="AL103" s="115"/>
      <c r="AM103" s="115"/>
      <c r="AN103" s="39"/>
      <c r="AO103" s="115"/>
      <c r="AP103" s="115"/>
      <c r="AQ103" s="115"/>
      <c r="AR103" s="115"/>
      <c r="AS103" s="115"/>
      <c r="AT103" s="115"/>
      <c r="AU103" s="115"/>
      <c r="AV103" s="115"/>
      <c r="AW103" s="115"/>
      <c r="AX103" s="115"/>
      <c r="AY103" s="115"/>
      <c r="AZ103" s="115"/>
      <c r="BA103" s="115"/>
      <c r="BB103" s="115"/>
      <c r="BC103" s="115"/>
      <c r="BD103" s="115"/>
      <c r="BE103" s="115"/>
      <c r="BF103" s="115"/>
      <c r="BG103" s="115"/>
      <c r="BH103" s="115"/>
      <c r="BI103" s="115"/>
      <c r="BJ103" s="115"/>
      <c r="BK103" s="115"/>
      <c r="BL103" s="115"/>
      <c r="BM103" s="39"/>
      <c r="BN103" s="115"/>
      <c r="BO103" s="115"/>
      <c r="BP103" s="115"/>
      <c r="BQ103" s="115"/>
      <c r="BR103" s="115"/>
      <c r="BS103" s="115"/>
      <c r="BT103" s="115"/>
      <c r="BU103" s="115"/>
      <c r="BV103" s="115"/>
      <c r="BW103" s="39"/>
      <c r="BX103" s="115"/>
      <c r="BY103" s="115"/>
      <c r="BZ103" s="115"/>
      <c r="CA103" s="115"/>
      <c r="CB103" s="26"/>
      <c r="CC103" s="26"/>
      <c r="CD103" s="26"/>
      <c r="CE103" s="26"/>
      <c r="CF103" s="26"/>
      <c r="CG103" s="26"/>
      <c r="CH103" s="26"/>
      <c r="CI103" s="26"/>
      <c r="CJ103" s="26"/>
      <c r="CK103" s="26"/>
      <c r="CL103" s="26"/>
      <c r="CM103" s="26"/>
      <c r="CN103" s="26"/>
      <c r="CO103" s="26"/>
      <c r="CP103" s="26"/>
      <c r="CQ103" s="26"/>
      <c r="CR103" s="26"/>
      <c r="CS103" s="26"/>
      <c r="CT103" s="26"/>
      <c r="CU103" s="26"/>
      <c r="CV103" s="26"/>
      <c r="CW103" s="26"/>
      <c r="CX103" s="26"/>
    </row>
    <row r="104" spans="1:102" ht="16.5">
      <c r="A104" s="39" t="s">
        <v>41</v>
      </c>
      <c r="B104" s="39">
        <f>(B61/'FT (PEA)'!B61)*100</f>
        <v>14.078294573643413</v>
      </c>
      <c r="C104" s="39">
        <f>(C61/'FT (PEA)'!C61)*100</f>
        <v>14.346387974408348</v>
      </c>
      <c r="D104" s="39">
        <f>(D61/'FT (PEA)'!D61)*100</f>
        <v>18.032125710651432</v>
      </c>
      <c r="E104" s="39">
        <f>(E61/'FT (PEA)'!E61)*100</f>
        <v>17.524325485742349</v>
      </c>
      <c r="F104" s="39">
        <f>(F61/'FT (PEA)'!F61)*100</f>
        <v>13.885150464120095</v>
      </c>
      <c r="G104" s="39">
        <f>(G61/'FT (PEA)'!G61)*100</f>
        <v>13.924467596139115</v>
      </c>
      <c r="H104" s="39">
        <f>(H61/'FT (PEA)'!H61)*100</f>
        <v>13.356722604281476</v>
      </c>
      <c r="I104" s="39">
        <f>(I61/'FT (PEA)'!I61)*100</f>
        <v>12.27658020889552</v>
      </c>
      <c r="J104" s="39">
        <f>(J61/'FT (PEA)'!J61)*100</f>
        <v>17.306571033777686</v>
      </c>
      <c r="K104" s="39">
        <f>(K61/'FT (PEA)'!K61)*100</f>
        <v>16.129136792643902</v>
      </c>
      <c r="L104" s="39">
        <f>(L61/'FT (PEA)'!L61)*100</f>
        <v>20.018371546149321</v>
      </c>
      <c r="M104" s="231">
        <f>(M61/'FT (PEA)'!M61)*100</f>
        <v>17.143554720615263</v>
      </c>
      <c r="N104" s="139">
        <f>(N61/'FT (PEA)'!N61)*100</f>
        <v>14.050552251486828</v>
      </c>
      <c r="O104" s="139">
        <f>(O61/'FT (PEA)'!O61)*100</f>
        <v>15.661732772307541</v>
      </c>
      <c r="P104" s="115">
        <f>(P61/'FT (PEA)'!P61)*100</f>
        <v>12.631345534104014</v>
      </c>
      <c r="Q104" s="115">
        <f>(Q61/'FT (PEA)'!Q61)*100</f>
        <v>24.499246495988572</v>
      </c>
      <c r="R104" s="115">
        <f>(R61/'FT (PEA)'!R61)*100</f>
        <v>23.260206942249862</v>
      </c>
      <c r="S104" s="115">
        <f>(S61/'FT (PEA)'!S61)*100</f>
        <v>17.450294755575328</v>
      </c>
      <c r="T104" s="115">
        <f>(T61/'FT (PEA)'!T61)*100</f>
        <v>11.877454452220842</v>
      </c>
      <c r="U104" s="115">
        <f>(U61/'FT (PEA)'!U61)*100</f>
        <v>16.586954219759278</v>
      </c>
      <c r="V104" s="115">
        <f>(V61/'FT (PEA)'!V61)*100</f>
        <v>15.256529033227331</v>
      </c>
      <c r="W104" s="115">
        <f>(W61/'FT (PEA)'!W61)*100</f>
        <v>12.033210862476306</v>
      </c>
      <c r="X104" s="115">
        <f>(X61/'FT (PEA)'!X61)*100</f>
        <v>13.765713589802575</v>
      </c>
      <c r="Y104" s="115">
        <f>(Y61/'FT (PEA)'!Y61)*100</f>
        <v>9.8361262327361612</v>
      </c>
      <c r="Z104" s="115">
        <f>(Z61/'FT (PEA)'!Z61)*100</f>
        <v>12.72976498345508</v>
      </c>
      <c r="AA104" s="115">
        <f>(AA61/'FT (PEA)'!AA61)*100</f>
        <v>11.396334955312613</v>
      </c>
      <c r="AB104" s="115">
        <f>(AB61/'FT (PEA)'!AB61)*100</f>
        <v>13.30372503628457</v>
      </c>
      <c r="AC104" s="115">
        <f>(AC61/'FT (PEA)'!AC61)*100</f>
        <v>14.468648445477797</v>
      </c>
      <c r="AD104" s="115">
        <f>(AD61/'FT (PEA)'!AD61)*100</f>
        <v>7.1562592175573831</v>
      </c>
      <c r="AE104" s="115">
        <f>(AE61/'FT (PEA)'!AE62)*100</f>
        <v>13.941572205326699</v>
      </c>
      <c r="AF104" s="115">
        <f>(AF61/'FT (PEA)'!AF62)*100</f>
        <v>11.788250773535184</v>
      </c>
      <c r="AG104" s="115">
        <f>(AG61/'FT (PEA)'!AG62)*100</f>
        <v>10.691787914078969</v>
      </c>
      <c r="AH104" s="115">
        <f>(AH61/'FT (PEA)'!AH62)*100</f>
        <v>13.270713393483877</v>
      </c>
      <c r="AI104" s="115">
        <f>(AI61/'FT (PEA)'!AI62)*100</f>
        <v>9.2512859878849198</v>
      </c>
      <c r="AJ104" s="115">
        <f>(AJ61/'FT (PEA)'!AJ61)*100</f>
        <v>13.699197566686012</v>
      </c>
      <c r="AK104" s="115">
        <f>(AK61/'FT (PEA)'!AK61)*100</f>
        <v>10.532144768304331</v>
      </c>
      <c r="AL104" s="115">
        <f>(AL61/'FT (PEA)'!AL61)*100</f>
        <v>10.552061401443552</v>
      </c>
      <c r="AM104" s="115">
        <f>(AM61/'FT (PEA)'!AM61)*100</f>
        <v>9.3590599369502154</v>
      </c>
      <c r="AN104" s="39">
        <f>(AN61/'FT (PEA)'!AN61)*100</f>
        <v>8.5409839816933655</v>
      </c>
      <c r="AO104" s="115">
        <f>(AO61/'FT (PEA)'!AO61)*100</f>
        <v>11.607197295594505</v>
      </c>
      <c r="AP104" s="115">
        <f>(AP61/'FT (PEA)'!AP61)*100</f>
        <v>11.022443721182535</v>
      </c>
      <c r="AQ104" s="115">
        <f>(AQ61/'FT (PEA)'!AQ61)*100</f>
        <v>10.913586123010207</v>
      </c>
      <c r="AR104" s="115">
        <f>(AR61/'FT (PEA)'!AR61)*100</f>
        <v>9.8398542947279406</v>
      </c>
      <c r="AS104" s="115">
        <f>(AS61/'FT (PEA)'!AS61)*100</f>
        <v>7.9237628742402384</v>
      </c>
      <c r="AT104" s="115">
        <f>(AT61/'FT (PEA)'!AT61)*100</f>
        <v>11.672801747307256</v>
      </c>
      <c r="AU104" s="115">
        <f>(AU61/'FT (PEA)'!AU61)*100</f>
        <v>12.61527979105016</v>
      </c>
      <c r="AV104" s="115">
        <f>(AV61/'FT (PEA)'!AV61)*100</f>
        <v>12.505987805444423</v>
      </c>
      <c r="AW104" s="115">
        <f>(AW61/'FT (PEA)'!AW61)*100</f>
        <v>10.531155604266353</v>
      </c>
      <c r="AX104" s="115">
        <f>(AX61/'FT (PEA)'!AX61)*100</f>
        <v>7.3359771306857988</v>
      </c>
      <c r="AY104" s="115">
        <f>(AY61/'FT (PEA)'!AY61)*100</f>
        <v>14.695985194391161</v>
      </c>
      <c r="AZ104" s="115">
        <f>(AZ61/'FT (PEA)'!AZ61)*100</f>
        <v>9.7714154399340334</v>
      </c>
      <c r="BA104" s="115">
        <f>(BA61/'FT (PEA)'!BA61)*100</f>
        <v>11.2443234033419</v>
      </c>
      <c r="BB104" s="115">
        <f>(BB61/'FT (PEA)'!BB61)*100</f>
        <v>9.2245620674740483</v>
      </c>
      <c r="BC104" s="115"/>
      <c r="BD104" s="115">
        <f>(BD61/'FT (PEA)'!BD61)*100</f>
        <v>14.99113055017671</v>
      </c>
      <c r="BE104" s="115">
        <f>(BE61/'FT (PEA)'!BE61)*100</f>
        <v>11.391307417999503</v>
      </c>
      <c r="BF104" s="115">
        <f>(BF61/'FT (PEA)'!BF61)*100</f>
        <v>10.957717357593301</v>
      </c>
      <c r="BG104" s="115">
        <f>(BG61/'FT (PEA)'!BG61)*100</f>
        <v>8.4373745066814365</v>
      </c>
      <c r="BH104" s="115"/>
      <c r="BI104" s="115">
        <f>(BI61/'FT (PEA)'!BI61)*100</f>
        <v>16.029342796945325</v>
      </c>
      <c r="BJ104" s="115">
        <f>(BJ61/'FT (PEA)'!BJ61)*100</f>
        <v>14.112332875490294</v>
      </c>
      <c r="BK104" s="115">
        <f>(BK61/'FT (PEA)'!BK61)*100</f>
        <v>14.236145764264377</v>
      </c>
      <c r="BL104" s="115">
        <f>(BL61/'FT (PEA)'!BL61)*100</f>
        <v>13.495894172629578</v>
      </c>
      <c r="BM104" s="39">
        <f>(BM61/'FT (PEA)'!BM61)*100</f>
        <v>11.165164684301123</v>
      </c>
      <c r="BN104" s="115">
        <f>(BN61/'FT (PEA)'!BN61)*100</f>
        <v>15.755204444311699</v>
      </c>
      <c r="BO104" s="115">
        <f>(BO61/'FT (PEA)'!BO61)*100</f>
        <v>13.718331673857728</v>
      </c>
      <c r="BP104" s="115">
        <f>(BP61/'FT (PEA)'!BP61)*100</f>
        <v>17.559772158328194</v>
      </c>
      <c r="BQ104" s="115">
        <f>(BQ61/'FT (PEA)'!BQ61)*100</f>
        <v>16.261676886927617</v>
      </c>
      <c r="BR104" s="115">
        <f>(BR61/'FT (PEA)'!BR61)*100</f>
        <v>13.15030925147142</v>
      </c>
      <c r="BS104" s="115">
        <f>(BS61/'FT (PEA)'!BS61)*100</f>
        <v>15.558947691318892</v>
      </c>
      <c r="BT104" s="115">
        <f>(BT61/'FT (PEA)'!BT61)*100</f>
        <v>13.184998128069413</v>
      </c>
      <c r="BU104" s="115">
        <f>(BU61/'FT (PEA)'!BU61)*100</f>
        <v>13.815711666962329</v>
      </c>
      <c r="BV104" s="115">
        <f>(BV61/'FT (PEA)'!BV61)*100</f>
        <v>14.584913365614607</v>
      </c>
      <c r="BW104" s="39">
        <f>(BW61/'FT (PEA)'!BW61)*100</f>
        <v>10.50836690235977</v>
      </c>
      <c r="BX104" s="115">
        <f>(BX61/'FT (PEA)'!BX61)*100</f>
        <v>15.666327568667345</v>
      </c>
      <c r="BY104" s="115">
        <f>(BY61/'FT (PEA)'!BY61)*100</f>
        <v>16.453908130166369</v>
      </c>
      <c r="BZ104" s="115">
        <f>(BZ61/'FT (PEA)'!BZ61)*100</f>
        <v>14.6763847968083</v>
      </c>
      <c r="CA104" s="115">
        <f>(CA61/'FT (PEA)'!CA61)*100</f>
        <v>14.313560253544866</v>
      </c>
      <c r="CB104" s="26"/>
      <c r="CC104" s="26"/>
      <c r="CD104" s="26"/>
      <c r="CE104" s="26"/>
      <c r="CF104" s="26"/>
      <c r="CG104" s="26"/>
      <c r="CH104" s="26"/>
      <c r="CI104" s="26"/>
      <c r="CJ104" s="26"/>
      <c r="CK104" s="26"/>
      <c r="CL104" s="26"/>
      <c r="CM104" s="26"/>
      <c r="CN104" s="26"/>
      <c r="CO104" s="26"/>
      <c r="CP104" s="26"/>
      <c r="CQ104" s="26"/>
      <c r="CR104" s="26"/>
      <c r="CS104" s="26"/>
      <c r="CT104" s="26"/>
      <c r="CU104" s="26"/>
      <c r="CV104" s="26"/>
      <c r="CW104" s="26"/>
      <c r="CX104" s="26"/>
    </row>
    <row r="105" spans="1:102" ht="16.5">
      <c r="A105" s="39" t="s">
        <v>42</v>
      </c>
      <c r="B105" s="39">
        <f>(B62/'FT (PEA)'!B62)*100</f>
        <v>16.016915681684633</v>
      </c>
      <c r="C105" s="39">
        <f>(C62/'FT (PEA)'!C62)*100</f>
        <v>15.602992268928606</v>
      </c>
      <c r="D105" s="39">
        <f>(D62/'FT (PEA)'!D62)*100</f>
        <v>20.787626696316003</v>
      </c>
      <c r="E105" s="39">
        <f>(E62/'FT (PEA)'!E62)*100</f>
        <v>14.266875463611639</v>
      </c>
      <c r="F105" s="39">
        <f>(F62/'FT (PEA)'!F62)*100</f>
        <v>14.296658048453509</v>
      </c>
      <c r="G105" s="39">
        <f>(G62/'FT (PEA)'!G62)*100</f>
        <v>13.894451321634021</v>
      </c>
      <c r="H105" s="39">
        <f>(H62/'FT (PEA)'!H62)*100</f>
        <v>17.424528301886792</v>
      </c>
      <c r="I105" s="39">
        <f>(I62/'FT (PEA)'!I62)*100</f>
        <v>16.909388381675686</v>
      </c>
      <c r="J105" s="39">
        <f>(J62/'FT (PEA)'!J62)*100</f>
        <v>19.008179433098412</v>
      </c>
      <c r="K105" s="39">
        <f>(K62/'FT (PEA)'!K62)*100</f>
        <v>16.946292165880426</v>
      </c>
      <c r="L105" s="39">
        <f>(L62/'FT (PEA)'!L62)*100</f>
        <v>23.955516790231137</v>
      </c>
      <c r="M105" s="231">
        <f>(M62/'FT (PEA)'!M62)*100</f>
        <v>22.922362713576703</v>
      </c>
      <c r="N105" s="139">
        <f>(N62/'FT (PEA)'!N62)*100</f>
        <v>18.525306527515443</v>
      </c>
      <c r="O105" s="139">
        <f>(O62/'FT (PEA)'!O62)*100</f>
        <v>18.119817477061968</v>
      </c>
      <c r="P105" s="115">
        <f>(P62/'FT (PEA)'!P62)*100</f>
        <v>14.875285001628583</v>
      </c>
      <c r="Q105" s="115">
        <f>(Q62/'FT (PEA)'!Q62)*100</f>
        <v>34.588289954413668</v>
      </c>
      <c r="R105" s="115">
        <f>(R62/'FT (PEA)'!R62)*100</f>
        <v>26.269645815609188</v>
      </c>
      <c r="S105" s="115">
        <f>(S62/'FT (PEA)'!S62)*100</f>
        <v>20.8858754350174</v>
      </c>
      <c r="T105" s="115">
        <f>(T62/'FT (PEA)'!T62)*100</f>
        <v>20.27102021047958</v>
      </c>
      <c r="U105" s="115">
        <f>(U62/'FT (PEA)'!U62)*100</f>
        <v>20.94157059907236</v>
      </c>
      <c r="V105" s="115">
        <f>(V62/'FT (PEA)'!V62)*100</f>
        <v>15.539309577705643</v>
      </c>
      <c r="W105" s="115">
        <f>(W62/'FT (PEA)'!W62)*100</f>
        <v>15.439089843509022</v>
      </c>
      <c r="X105" s="115">
        <f>(X62/'FT (PEA)'!X62)*100</f>
        <v>21.821794206603304</v>
      </c>
      <c r="Y105" s="115">
        <f>(Y62/'FT (PEA)'!Y62)*100</f>
        <v>16.885363572721229</v>
      </c>
      <c r="Z105" s="115">
        <f>(Z62/'FT (PEA)'!Z62)*100</f>
        <v>17.118205188530379</v>
      </c>
      <c r="AA105" s="115">
        <f>(AA62/'FT (PEA)'!AA62)*100</f>
        <v>14.581895419611964</v>
      </c>
      <c r="AB105" s="115">
        <f>(AB62/'FT (PEA)'!AB62)*100</f>
        <v>14.438177013230282</v>
      </c>
      <c r="AC105" s="115">
        <f>(AC62/'FT (PEA)'!AC62)*100</f>
        <v>16.036272320630321</v>
      </c>
      <c r="AD105" s="115">
        <f>(AD62/'FT (PEA)'!AD62)*100</f>
        <v>14.342283808157868</v>
      </c>
      <c r="AE105" s="115">
        <f>(AE62/'FT (PEA)'!AE63)*100</f>
        <v>8.0290958483012531</v>
      </c>
      <c r="AF105" s="115">
        <f>(AF62/'FT (PEA)'!AF63)*100</f>
        <v>6.8465659409269781</v>
      </c>
      <c r="AG105" s="115">
        <f>(AG62/'FT (PEA)'!AG63)*100</f>
        <v>6.638519050647516</v>
      </c>
      <c r="AH105" s="115">
        <f>(AH62/'FT (PEA)'!AH63)*100</f>
        <v>6.7723275333697703</v>
      </c>
      <c r="AI105" s="115">
        <f>(AI62/'FT (PEA)'!AI63)*100</f>
        <v>6.3150754744278252</v>
      </c>
      <c r="AJ105" s="115">
        <f>(AJ62/'FT (PEA)'!AJ62)*100</f>
        <v>20.276850804199313</v>
      </c>
      <c r="AK105" s="115">
        <f>(AK62/'FT (PEA)'!AK62)*100</f>
        <v>13.844689363854057</v>
      </c>
      <c r="AL105" s="115">
        <f>(AL62/'FT (PEA)'!AL62)*100</f>
        <v>14.887538954880085</v>
      </c>
      <c r="AM105" s="115">
        <f>(AM62/'FT (PEA)'!AM62)*100</f>
        <v>12.987516832259709</v>
      </c>
      <c r="AN105" s="39">
        <f>(AN62/'FT (PEA)'!AN62)*100</f>
        <v>12.902585340601117</v>
      </c>
      <c r="AO105" s="115">
        <f>(AO62/'FT (PEA)'!AO62)*100</f>
        <v>16.190227549622769</v>
      </c>
      <c r="AP105" s="115">
        <f>(AP62/'FT (PEA)'!AP62)*100</f>
        <v>13.754762454540206</v>
      </c>
      <c r="AQ105" s="115">
        <f>(AQ62/'FT (PEA)'!AQ62)*100</f>
        <v>15.439588219597486</v>
      </c>
      <c r="AR105" s="115">
        <f>(AR62/'FT (PEA)'!AR62)*100</f>
        <v>13.701369843895019</v>
      </c>
      <c r="AS105" s="115">
        <f>(AS62/'FT (PEA)'!AS62)*100</f>
        <v>12.039377528280596</v>
      </c>
      <c r="AT105" s="115">
        <f>(AT62/'FT (PEA)'!AT62)*100</f>
        <v>17.472544038834073</v>
      </c>
      <c r="AU105" s="115">
        <f>(AU62/'FT (PEA)'!AU62)*100</f>
        <v>14.336929072941448</v>
      </c>
      <c r="AV105" s="115">
        <f>(AV62/'FT (PEA)'!AV62)*100</f>
        <v>15.278306287510929</v>
      </c>
      <c r="AW105" s="115">
        <f>(AW62/'FT (PEA)'!AW62)*100</f>
        <v>12.92784427788343</v>
      </c>
      <c r="AX105" s="115">
        <f>(AX62/'FT (PEA)'!AX62)*100</f>
        <v>12.852157209558859</v>
      </c>
      <c r="AY105" s="115">
        <f>(AY62/'FT (PEA)'!AY62)*100</f>
        <v>20.49360624664045</v>
      </c>
      <c r="AZ105" s="115">
        <f>(AZ62/'FT (PEA)'!AZ62)*100</f>
        <v>15.032760602355832</v>
      </c>
      <c r="BA105" s="115">
        <f>(BA62/'FT (PEA)'!BA62)*100</f>
        <v>16.86800635275177</v>
      </c>
      <c r="BB105" s="115">
        <f>(BB62/'FT (PEA)'!BB62)*100</f>
        <v>13.618536743952356</v>
      </c>
      <c r="BC105" s="115"/>
      <c r="BD105" s="115">
        <f>(BD62/'FT (PEA)'!BD62)*100</f>
        <v>18.782095471198307</v>
      </c>
      <c r="BE105" s="115">
        <f>(BE62/'FT (PEA)'!BE62)*100</f>
        <v>16.520973254977214</v>
      </c>
      <c r="BF105" s="115">
        <f>(BF62/'FT (PEA)'!BF62)*100</f>
        <v>13.270941062569888</v>
      </c>
      <c r="BG105" s="115">
        <f>(BG62/'FT (PEA)'!BG62)*100</f>
        <v>12.625725264463188</v>
      </c>
      <c r="BH105" s="115"/>
      <c r="BI105" s="115">
        <f>(BI62/'FT (PEA)'!BI62)*100</f>
        <v>23.398901402399723</v>
      </c>
      <c r="BJ105" s="115">
        <f>(BJ62/'FT (PEA)'!BJ62)*100</f>
        <v>20.382115786854467</v>
      </c>
      <c r="BK105" s="115">
        <f>(BK62/'FT (PEA)'!BK62)*100</f>
        <v>19.694441666785711</v>
      </c>
      <c r="BL105" s="115">
        <f>(BL62/'FT (PEA)'!BL62)*100</f>
        <v>16.826261692214675</v>
      </c>
      <c r="BM105" s="39">
        <f>(BM62/'FT (PEA)'!BM62)*100</f>
        <v>19.484124100850103</v>
      </c>
      <c r="BN105" s="115">
        <f>(BN62/'FT (PEA)'!BN62)*100</f>
        <v>19.205739500333323</v>
      </c>
      <c r="BO105" s="115">
        <f>(BO62/'FT (PEA)'!BO62)*100</f>
        <v>17.001469058976944</v>
      </c>
      <c r="BP105" s="115">
        <f>(BP62/'FT (PEA)'!BP62)*100</f>
        <v>21.552229015859627</v>
      </c>
      <c r="BQ105" s="115">
        <f>(BQ62/'FT (PEA)'!BQ62)*100</f>
        <v>20.287116906446968</v>
      </c>
      <c r="BR105" s="115">
        <f>(BR62/'FT (PEA)'!BR62)*100</f>
        <v>35.279366252817582</v>
      </c>
      <c r="BS105" s="115">
        <f>(BS62/'FT (PEA)'!BS62)*100</f>
        <v>24.291450165328296</v>
      </c>
      <c r="BT105" s="115">
        <f>(BT62/'FT (PEA)'!BT62)*100</f>
        <v>20.321701746667593</v>
      </c>
      <c r="BU105" s="115">
        <f>(BU62/'FT (PEA)'!BU62)*100</f>
        <v>18.184240578606779</v>
      </c>
      <c r="BV105" s="115">
        <f>(BV62/'FT (PEA)'!BV62)*100</f>
        <v>17.955151325074485</v>
      </c>
      <c r="BW105" s="39">
        <f>(BW62/'FT (PEA)'!BW62)*100</f>
        <v>21.90920925631417</v>
      </c>
      <c r="BX105" s="115">
        <f>(BX62/'FT (PEA)'!BX62)*100</f>
        <v>24.473299917117259</v>
      </c>
      <c r="BY105" s="115">
        <f>(BY62/'FT (PEA)'!BY62)*100</f>
        <v>23.596397884471831</v>
      </c>
      <c r="BZ105" s="115">
        <f>(BZ62/'FT (PEA)'!BZ62)*100</f>
        <v>25.931771181565153</v>
      </c>
      <c r="CA105" s="115">
        <f>(CA62/'FT (PEA)'!CA62)*100</f>
        <v>21.353478172967762</v>
      </c>
      <c r="CB105" s="26"/>
      <c r="CC105" s="26"/>
      <c r="CD105" s="26"/>
      <c r="CE105" s="26"/>
      <c r="CF105" s="26"/>
      <c r="CG105" s="26"/>
      <c r="CH105" s="26"/>
      <c r="CI105" s="26"/>
      <c r="CJ105" s="26"/>
      <c r="CK105" s="26"/>
      <c r="CL105" s="26"/>
      <c r="CM105" s="26"/>
      <c r="CN105" s="26"/>
      <c r="CO105" s="26"/>
      <c r="CP105" s="26"/>
      <c r="CQ105" s="26"/>
      <c r="CR105" s="26"/>
      <c r="CS105" s="26"/>
      <c r="CT105" s="26"/>
      <c r="CU105" s="26"/>
      <c r="CV105" s="26"/>
      <c r="CW105" s="26"/>
      <c r="CX105" s="26"/>
    </row>
    <row r="106" spans="1:102" ht="17.5">
      <c r="A106" s="304" t="s">
        <v>78</v>
      </c>
      <c r="B106" s="304"/>
      <c r="C106" s="304"/>
      <c r="D106" s="304"/>
      <c r="E106" s="304"/>
      <c r="F106" s="304"/>
      <c r="G106" s="304"/>
      <c r="H106" s="304"/>
      <c r="I106" s="304"/>
      <c r="J106" s="304"/>
      <c r="K106" s="304"/>
      <c r="L106" s="304"/>
      <c r="M106" s="304"/>
      <c r="N106" s="304"/>
      <c r="O106" s="304"/>
      <c r="P106" s="304"/>
      <c r="Q106" s="304"/>
      <c r="R106" s="304"/>
      <c r="S106" s="304"/>
      <c r="T106" s="304"/>
      <c r="U106" s="304"/>
      <c r="V106" s="304"/>
      <c r="W106" s="304"/>
      <c r="X106" s="304"/>
      <c r="Y106" s="304"/>
      <c r="Z106" s="304"/>
      <c r="AA106" s="304"/>
      <c r="AB106" s="26"/>
      <c r="AC106" s="26"/>
      <c r="AD106" s="159"/>
      <c r="AE106" s="42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T106" s="26"/>
      <c r="AU106" s="26"/>
      <c r="AV106" s="26"/>
      <c r="AW106" s="26"/>
      <c r="AX106" s="26"/>
      <c r="AY106" s="26"/>
      <c r="AZ106" s="26"/>
      <c r="BA106" s="26"/>
      <c r="BB106" s="26"/>
      <c r="BC106" s="26"/>
      <c r="BD106" s="26"/>
      <c r="BE106" s="26"/>
      <c r="BF106" s="26"/>
      <c r="BG106" s="26"/>
      <c r="BH106" s="26"/>
      <c r="BI106" s="26"/>
      <c r="BJ106" s="26"/>
      <c r="BK106" s="26"/>
      <c r="BL106" s="26"/>
      <c r="BM106" s="26"/>
      <c r="BN106" s="26"/>
      <c r="BO106" s="26"/>
      <c r="BP106" s="26"/>
      <c r="BQ106" s="26"/>
      <c r="BR106" s="26"/>
      <c r="BS106" s="26"/>
      <c r="BT106" s="26"/>
      <c r="BU106" s="26"/>
      <c r="BV106" s="26"/>
      <c r="BW106" s="26"/>
      <c r="BX106" s="26"/>
      <c r="BY106" s="26"/>
      <c r="BZ106" s="26"/>
      <c r="CA106" s="26"/>
      <c r="CB106" s="26"/>
      <c r="CC106" s="26"/>
      <c r="CD106" s="26"/>
      <c r="CE106" s="26"/>
      <c r="CF106" s="26"/>
      <c r="CG106" s="26"/>
      <c r="CH106" s="26"/>
      <c r="CI106" s="26"/>
      <c r="CJ106" s="26"/>
      <c r="CK106" s="26"/>
      <c r="CL106" s="26"/>
      <c r="CM106" s="26"/>
      <c r="CN106" s="26"/>
      <c r="CO106" s="26"/>
      <c r="CP106" s="26"/>
      <c r="CQ106" s="26"/>
      <c r="CR106" s="26"/>
      <c r="CS106" s="26"/>
      <c r="CT106" s="26"/>
      <c r="CU106" s="26"/>
      <c r="CV106" s="26"/>
      <c r="CW106" s="26"/>
      <c r="CX106" s="26"/>
    </row>
    <row r="107" spans="1:102" ht="16.5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64"/>
      <c r="V107" s="64"/>
      <c r="W107" s="64"/>
      <c r="X107" s="64"/>
      <c r="Y107" s="64"/>
      <c r="Z107" s="64"/>
      <c r="AA107" s="64"/>
      <c r="AB107" s="64"/>
      <c r="AC107" s="64"/>
      <c r="AD107" s="64"/>
      <c r="AE107" s="64"/>
      <c r="AF107" s="64"/>
      <c r="AG107" s="64"/>
      <c r="AH107" s="64"/>
      <c r="AI107" s="64"/>
      <c r="AJ107" s="64"/>
      <c r="AK107" s="64"/>
      <c r="AL107" s="64"/>
      <c r="AM107" s="26"/>
      <c r="AN107" s="26"/>
      <c r="AO107" s="26"/>
      <c r="AP107" s="26"/>
      <c r="AQ107" s="26"/>
      <c r="AR107" s="26"/>
      <c r="AS107" s="26"/>
      <c r="AT107" s="26"/>
      <c r="AU107" s="26"/>
      <c r="AV107" s="26"/>
      <c r="AW107" s="26"/>
      <c r="AX107" s="26"/>
      <c r="AY107" s="26"/>
      <c r="AZ107" s="26"/>
      <c r="BA107" s="26"/>
      <c r="BB107" s="26"/>
      <c r="BC107" s="26"/>
      <c r="BD107" s="26"/>
      <c r="BE107" s="26"/>
      <c r="BF107" s="26"/>
      <c r="BG107" s="26"/>
      <c r="BH107" s="26"/>
      <c r="BI107" s="26"/>
      <c r="BJ107" s="26"/>
      <c r="BK107" s="26"/>
      <c r="BL107" s="26"/>
      <c r="BM107" s="26"/>
      <c r="BN107" s="26"/>
      <c r="BO107" s="26"/>
      <c r="BP107" s="26"/>
      <c r="BQ107" s="26"/>
      <c r="BR107" s="26"/>
      <c r="BS107" s="26"/>
      <c r="BT107" s="26"/>
      <c r="BU107" s="26"/>
      <c r="BV107" s="26"/>
      <c r="BW107" s="26"/>
      <c r="BX107" s="26"/>
      <c r="BY107" s="26"/>
      <c r="BZ107" s="26"/>
      <c r="CA107" s="26"/>
      <c r="CB107" s="26"/>
      <c r="CC107" s="26"/>
      <c r="CD107" s="26"/>
      <c r="CE107" s="26"/>
      <c r="CF107" s="26"/>
      <c r="CG107" s="26"/>
      <c r="CH107" s="26"/>
      <c r="CI107" s="26"/>
      <c r="CJ107" s="26"/>
      <c r="CK107" s="26"/>
      <c r="CL107" s="26"/>
      <c r="CM107" s="26"/>
      <c r="CN107" s="26"/>
      <c r="CO107" s="26"/>
      <c r="CP107" s="26"/>
      <c r="CQ107" s="26"/>
      <c r="CR107" s="26"/>
      <c r="CS107" s="26"/>
      <c r="CT107" s="26"/>
      <c r="CU107" s="26"/>
      <c r="CV107" s="26"/>
      <c r="CW107" s="26"/>
      <c r="CX107" s="26"/>
    </row>
    <row r="108" spans="1:102" ht="16.5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  <c r="AV108" s="26"/>
      <c r="AW108" s="26"/>
      <c r="AX108" s="26"/>
      <c r="AY108" s="26"/>
      <c r="AZ108" s="26"/>
      <c r="BA108" s="26"/>
      <c r="BB108" s="26"/>
      <c r="BC108" s="26"/>
      <c r="BD108" s="26"/>
      <c r="BE108" s="26"/>
      <c r="BF108" s="26"/>
      <c r="BG108" s="26"/>
      <c r="BH108" s="26"/>
      <c r="BI108" s="26"/>
      <c r="BJ108" s="26"/>
      <c r="BK108" s="26"/>
      <c r="BL108" s="26"/>
      <c r="BM108" s="26"/>
      <c r="BN108" s="26"/>
      <c r="BO108" s="26"/>
      <c r="BP108" s="26"/>
      <c r="BQ108" s="26"/>
      <c r="BR108" s="26"/>
      <c r="BS108" s="26"/>
      <c r="BT108" s="26"/>
      <c r="BU108" s="26"/>
      <c r="BV108" s="26"/>
      <c r="BW108" s="26"/>
      <c r="BX108" s="26"/>
      <c r="BY108" s="26"/>
      <c r="BZ108" s="26"/>
      <c r="CA108" s="26"/>
      <c r="CB108" s="26"/>
      <c r="CC108" s="26"/>
      <c r="CD108" s="26"/>
      <c r="CE108" s="26"/>
      <c r="CF108" s="26"/>
      <c r="CG108" s="26"/>
      <c r="CH108" s="26"/>
      <c r="CI108" s="26"/>
      <c r="CJ108" s="26"/>
      <c r="CK108" s="26"/>
      <c r="CL108" s="26"/>
      <c r="CM108" s="26"/>
      <c r="CN108" s="26"/>
      <c r="CO108" s="26"/>
      <c r="CP108" s="26"/>
      <c r="CQ108" s="26"/>
      <c r="CR108" s="26"/>
      <c r="CS108" s="26"/>
      <c r="CT108" s="26"/>
      <c r="CU108" s="26"/>
      <c r="CV108" s="26"/>
      <c r="CW108" s="26"/>
      <c r="CX108" s="26"/>
    </row>
    <row r="111" spans="1:102">
      <c r="P111" s="72"/>
      <c r="Q111" s="72"/>
      <c r="R111" s="72"/>
      <c r="S111" s="72"/>
      <c r="T111" s="72"/>
      <c r="U111" s="73"/>
    </row>
    <row r="112" spans="1:102">
      <c r="P112" s="72"/>
      <c r="Q112" s="72"/>
      <c r="R112" s="72"/>
      <c r="S112" s="72"/>
      <c r="T112" s="72"/>
      <c r="U112" s="73"/>
    </row>
    <row r="113" spans="16:23">
      <c r="P113" s="72"/>
      <c r="Q113" s="72"/>
      <c r="R113" s="72"/>
      <c r="S113" s="72"/>
      <c r="T113" s="72"/>
      <c r="U113" s="73"/>
    </row>
    <row r="114" spans="16:23">
      <c r="P114" s="73"/>
      <c r="Q114" s="73"/>
      <c r="R114" s="73"/>
      <c r="S114" s="73"/>
      <c r="T114" s="73"/>
      <c r="U114" s="72"/>
    </row>
    <row r="115" spans="16:23">
      <c r="P115" s="73"/>
      <c r="Q115" s="73"/>
      <c r="R115" s="73"/>
      <c r="S115" s="73"/>
      <c r="T115" s="73"/>
      <c r="U115" s="73"/>
    </row>
    <row r="116" spans="16:23">
      <c r="P116" s="73"/>
      <c r="Q116" s="73"/>
      <c r="R116" s="73"/>
      <c r="S116" s="73"/>
      <c r="T116" s="73"/>
      <c r="U116" s="73"/>
    </row>
    <row r="117" spans="16:23">
      <c r="P117" s="73"/>
      <c r="Q117" s="73"/>
      <c r="R117" s="73"/>
      <c r="S117" s="73"/>
      <c r="T117" s="73"/>
      <c r="U117" s="73"/>
    </row>
    <row r="118" spans="16:23">
      <c r="P118" s="73"/>
      <c r="Q118" s="73"/>
      <c r="R118" s="73"/>
      <c r="S118" s="73"/>
      <c r="T118" s="73"/>
      <c r="U118" s="73"/>
    </row>
    <row r="119" spans="16:23">
      <c r="P119" s="73"/>
      <c r="Q119" s="73"/>
      <c r="R119" s="73"/>
      <c r="S119" s="73"/>
      <c r="T119" s="73"/>
      <c r="U119" s="73"/>
    </row>
    <row r="120" spans="16:23">
      <c r="P120" s="73"/>
      <c r="Q120" s="73"/>
      <c r="R120" s="73"/>
      <c r="S120" s="73"/>
      <c r="T120" s="73"/>
      <c r="U120" s="72"/>
    </row>
    <row r="121" spans="16:23">
      <c r="P121" s="72"/>
      <c r="Q121" s="72"/>
      <c r="R121" s="72"/>
      <c r="S121" s="72"/>
      <c r="T121" s="72"/>
      <c r="U121" s="73"/>
      <c r="V121" s="73"/>
      <c r="W121" s="73"/>
    </row>
    <row r="122" spans="16:23">
      <c r="Q122" s="73"/>
      <c r="R122" s="73"/>
      <c r="S122" s="73"/>
      <c r="T122" s="72"/>
      <c r="U122" s="73"/>
      <c r="V122" s="73"/>
      <c r="W122" s="73"/>
    </row>
    <row r="123" spans="16:23">
      <c r="S123" s="73"/>
      <c r="T123" s="73"/>
      <c r="U123" s="73"/>
      <c r="V123" s="73"/>
      <c r="W123" s="73"/>
    </row>
    <row r="124" spans="16:23">
      <c r="S124" s="73"/>
      <c r="T124" s="73"/>
      <c r="U124" s="73"/>
      <c r="V124" s="73"/>
      <c r="W124" s="72"/>
    </row>
    <row r="125" spans="16:23">
      <c r="S125" s="73"/>
      <c r="T125" s="73"/>
      <c r="U125" s="73"/>
      <c r="V125" s="73"/>
      <c r="W125" s="73"/>
    </row>
    <row r="126" spans="16:23">
      <c r="S126" s="73"/>
      <c r="T126" s="73"/>
      <c r="U126" s="73"/>
      <c r="V126" s="73"/>
      <c r="W126" s="73"/>
    </row>
    <row r="127" spans="16:23">
      <c r="W127" s="73"/>
    </row>
    <row r="128" spans="16:23">
      <c r="U128" s="73"/>
      <c r="W128" s="73"/>
    </row>
    <row r="130" spans="19:23">
      <c r="S130" s="73"/>
      <c r="T130" s="73"/>
      <c r="U130" s="73"/>
      <c r="V130" s="73"/>
      <c r="W130" s="72"/>
    </row>
  </sheetData>
  <mergeCells count="39">
    <mergeCell ref="A106:AA106"/>
    <mergeCell ref="BW11:CA11"/>
    <mergeCell ref="AQ12:AR12"/>
    <mergeCell ref="AT12:AW12"/>
    <mergeCell ref="AY12:BB12"/>
    <mergeCell ref="BD12:BG12"/>
    <mergeCell ref="BI12:BL12"/>
    <mergeCell ref="BN12:BQ12"/>
    <mergeCell ref="BS12:BV12"/>
    <mergeCell ref="BX12:CA12"/>
    <mergeCell ref="AS11:AW11"/>
    <mergeCell ref="AX11:BB11"/>
    <mergeCell ref="BC11:BG11"/>
    <mergeCell ref="BH11:BL11"/>
    <mergeCell ref="BM11:BQ11"/>
    <mergeCell ref="AJ12:AM12"/>
    <mergeCell ref="AO12:AP12"/>
    <mergeCell ref="BR11:BV11"/>
    <mergeCell ref="Y11:AC11"/>
    <mergeCell ref="Z12:AC12"/>
    <mergeCell ref="AE12:AH12"/>
    <mergeCell ref="AD11:AH11"/>
    <mergeCell ref="AI11:AM11"/>
    <mergeCell ref="AN11:AR11"/>
    <mergeCell ref="A1:X1"/>
    <mergeCell ref="A4:X4"/>
    <mergeCell ref="T11:X11"/>
    <mergeCell ref="U12:X12"/>
    <mergeCell ref="P11:S11"/>
    <mergeCell ref="A3:Z3"/>
    <mergeCell ref="L11:O11"/>
    <mergeCell ref="L12:O12"/>
    <mergeCell ref="H11:K11"/>
    <mergeCell ref="H12:K12"/>
    <mergeCell ref="D11:G11"/>
    <mergeCell ref="D12:G12"/>
    <mergeCell ref="P12:S12"/>
    <mergeCell ref="B11:C11"/>
    <mergeCell ref="B12:C12"/>
  </mergeCells>
  <phoneticPr fontId="43" type="noConversion"/>
  <hyperlinks>
    <hyperlink ref="A10" location="ÍNDICE!A1" display="índie" xr:uid="{00000000-0004-0000-0400-000000000000}"/>
  </hyperlink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M81"/>
  <sheetViews>
    <sheetView showGridLines="0" topLeftCell="A13" zoomScale="78" workbookViewId="0">
      <pane xSplit="1" topLeftCell="B1" activePane="topRight" state="frozen"/>
      <selection pane="topRight" activeCell="A2" sqref="A2"/>
    </sheetView>
  </sheetViews>
  <sheetFormatPr baseColWidth="10" defaultRowHeight="14.5"/>
  <cols>
    <col min="1" max="1" width="39.453125" bestFit="1" customWidth="1"/>
    <col min="2" max="2" width="7.54296875" bestFit="1" customWidth="1"/>
    <col min="3" max="4" width="11.81640625" bestFit="1" customWidth="1"/>
    <col min="5" max="5" width="10.54296875" customWidth="1"/>
    <col min="6" max="9" width="11.81640625" bestFit="1" customWidth="1"/>
    <col min="10" max="10" width="10.453125" customWidth="1"/>
    <col min="11" max="13" width="12.81640625" bestFit="1" customWidth="1"/>
    <col min="14" max="14" width="11" bestFit="1" customWidth="1"/>
    <col min="15" max="15" width="9.1796875" customWidth="1"/>
    <col min="16" max="19" width="11.81640625" bestFit="1" customWidth="1"/>
    <col min="20" max="20" width="9.453125" customWidth="1"/>
    <col min="21" max="24" width="11.81640625" bestFit="1" customWidth="1"/>
  </cols>
  <sheetData>
    <row r="1" spans="1:169" ht="16.5">
      <c r="A1" s="266"/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5"/>
      <c r="R1" s="25"/>
      <c r="S1" s="25"/>
      <c r="T1" s="25"/>
      <c r="U1" s="25"/>
      <c r="V1" s="25"/>
      <c r="W1" s="25"/>
      <c r="X1" s="25"/>
      <c r="Y1" s="25"/>
      <c r="Z1" s="25"/>
      <c r="AA1" s="42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</row>
    <row r="2" spans="1:169" ht="213" customHeight="1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42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</row>
    <row r="3" spans="1:169" ht="20.5" customHeight="1">
      <c r="A3" s="267" t="s">
        <v>115</v>
      </c>
      <c r="B3" s="267"/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  <c r="T3" s="157"/>
      <c r="U3" s="157"/>
      <c r="V3" s="157"/>
      <c r="W3" s="157"/>
      <c r="X3" s="157"/>
      <c r="Y3" s="157"/>
      <c r="Z3" s="157"/>
      <c r="AA3" s="42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</row>
    <row r="4" spans="1:169" ht="69" customHeight="1">
      <c r="A4" s="268" t="s">
        <v>118</v>
      </c>
      <c r="B4" s="268"/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8"/>
      <c r="R4" s="268"/>
      <c r="S4" s="268"/>
      <c r="T4" s="168"/>
      <c r="U4" s="168"/>
      <c r="V4" s="168"/>
      <c r="W4" s="168"/>
      <c r="X4" s="168"/>
      <c r="Y4" s="168"/>
      <c r="Z4" s="168"/>
      <c r="AA4" s="42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</row>
    <row r="5" spans="1:169" ht="16.5">
      <c r="A5" s="15"/>
      <c r="B5" s="15"/>
      <c r="C5" s="15"/>
      <c r="D5" s="15"/>
      <c r="E5" s="15"/>
      <c r="F5" s="15"/>
      <c r="G5" s="15"/>
      <c r="H5" s="15"/>
      <c r="I5" s="15"/>
      <c r="J5" s="15"/>
      <c r="K5" s="29"/>
      <c r="L5" s="29"/>
      <c r="M5" s="15"/>
      <c r="N5" s="16"/>
      <c r="O5" s="16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42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  <c r="EL5" s="26"/>
      <c r="EM5" s="26"/>
      <c r="EN5" s="26"/>
      <c r="EO5" s="26"/>
      <c r="EP5" s="26"/>
      <c r="EQ5" s="26"/>
      <c r="ER5" s="26"/>
      <c r="ES5" s="26"/>
      <c r="ET5" s="26"/>
      <c r="EU5" s="26"/>
      <c r="EV5" s="26"/>
      <c r="EW5" s="26"/>
      <c r="EX5" s="26"/>
      <c r="EY5" s="26"/>
      <c r="EZ5" s="26"/>
      <c r="FA5" s="26"/>
      <c r="FB5" s="26"/>
      <c r="FC5" s="26"/>
      <c r="FD5" s="26"/>
      <c r="FE5" s="26"/>
      <c r="FF5" s="26"/>
      <c r="FG5" s="26"/>
      <c r="FH5" s="26"/>
      <c r="FI5" s="26"/>
      <c r="FJ5" s="26"/>
      <c r="FK5" s="26"/>
      <c r="FL5" s="26"/>
      <c r="FM5" s="26"/>
    </row>
    <row r="6" spans="1:169" ht="16.5">
      <c r="A6" s="23" t="s">
        <v>91</v>
      </c>
      <c r="B6" s="23"/>
      <c r="C6" s="23"/>
      <c r="D6" s="23"/>
      <c r="E6" s="23"/>
      <c r="F6" s="23"/>
      <c r="G6" s="23"/>
      <c r="H6" s="23"/>
      <c r="I6" s="23"/>
      <c r="J6" s="17"/>
      <c r="K6" s="29"/>
      <c r="L6" s="29"/>
      <c r="M6" s="15"/>
      <c r="N6" s="16"/>
      <c r="O6" s="16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42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</row>
    <row r="7" spans="1:169" ht="16.5">
      <c r="A7" s="23" t="s">
        <v>87</v>
      </c>
      <c r="B7" s="23"/>
      <c r="C7" s="23"/>
      <c r="D7" s="23"/>
      <c r="E7" s="23"/>
      <c r="F7" s="23"/>
      <c r="G7" s="23"/>
      <c r="H7" s="23"/>
      <c r="I7" s="23"/>
      <c r="J7" s="17"/>
      <c r="K7" s="29"/>
      <c r="L7" s="29"/>
      <c r="M7" s="15"/>
      <c r="N7" s="16"/>
      <c r="O7" s="16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42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</row>
    <row r="8" spans="1:169" ht="16.5">
      <c r="A8" s="23" t="s">
        <v>88</v>
      </c>
      <c r="B8" s="23"/>
      <c r="C8" s="23"/>
      <c r="D8" s="23"/>
      <c r="E8" s="23"/>
      <c r="F8" s="23"/>
      <c r="G8" s="23"/>
      <c r="H8" s="23"/>
      <c r="I8" s="23"/>
      <c r="J8" s="17"/>
      <c r="K8" s="16"/>
      <c r="L8" s="16"/>
      <c r="M8" s="16"/>
      <c r="N8" s="16"/>
      <c r="O8" s="16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42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</row>
    <row r="9" spans="1:169" ht="16.5">
      <c r="A9" s="24" t="s">
        <v>92</v>
      </c>
      <c r="B9" s="24"/>
      <c r="C9" s="24"/>
      <c r="D9" s="24"/>
      <c r="E9" s="24"/>
      <c r="F9" s="24"/>
      <c r="G9" s="24"/>
      <c r="H9" s="24"/>
      <c r="I9" s="24"/>
      <c r="J9" s="17"/>
      <c r="K9" s="16"/>
      <c r="L9" s="16"/>
      <c r="M9" s="16"/>
      <c r="N9" s="16"/>
      <c r="O9" s="16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42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</row>
    <row r="10" spans="1:169" ht="16.5">
      <c r="A10" s="13" t="s">
        <v>93</v>
      </c>
      <c r="B10" s="13"/>
      <c r="C10" s="13"/>
      <c r="D10" s="13"/>
      <c r="E10" s="13"/>
      <c r="F10" s="13"/>
      <c r="G10" s="13"/>
      <c r="H10" s="13"/>
      <c r="I10" s="13"/>
      <c r="J10" s="18"/>
      <c r="K10" s="16"/>
      <c r="L10" s="16"/>
      <c r="M10" s="16"/>
      <c r="N10" s="16"/>
      <c r="O10" s="16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42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</row>
    <row r="11" spans="1:169" ht="16.5">
      <c r="A11" s="145"/>
      <c r="B11" s="317">
        <v>2021</v>
      </c>
      <c r="C11" s="317"/>
      <c r="D11" s="317"/>
      <c r="E11" s="317">
        <v>2020</v>
      </c>
      <c r="F11" s="317"/>
      <c r="G11" s="317"/>
      <c r="H11" s="317"/>
      <c r="I11" s="317"/>
      <c r="J11" s="290">
        <v>2019</v>
      </c>
      <c r="K11" s="290"/>
      <c r="L11" s="290"/>
      <c r="M11" s="290"/>
      <c r="N11" s="290"/>
      <c r="O11" s="290">
        <v>2018</v>
      </c>
      <c r="P11" s="290"/>
      <c r="Q11" s="290"/>
      <c r="R11" s="290"/>
      <c r="S11" s="290"/>
      <c r="T11" s="290">
        <v>2017</v>
      </c>
      <c r="U11" s="290"/>
      <c r="V11" s="290"/>
      <c r="W11" s="290"/>
      <c r="X11" s="290"/>
      <c r="Y11" s="290">
        <v>2016</v>
      </c>
      <c r="Z11" s="290"/>
      <c r="AA11" s="290"/>
      <c r="AB11" s="290"/>
      <c r="AC11" s="290"/>
      <c r="AD11" s="290">
        <v>2015</v>
      </c>
      <c r="AE11" s="290"/>
      <c r="AF11" s="290"/>
      <c r="AG11" s="317"/>
      <c r="AH11" s="317"/>
      <c r="AI11" s="317">
        <v>2014</v>
      </c>
      <c r="AJ11" s="317"/>
      <c r="AK11" s="317"/>
      <c r="AL11" s="317"/>
      <c r="AM11" s="317"/>
      <c r="AN11" s="317">
        <v>2013</v>
      </c>
      <c r="AO11" s="317"/>
      <c r="AP11" s="317"/>
      <c r="AQ11" s="317"/>
      <c r="AR11" s="317"/>
      <c r="AS11" s="317">
        <v>2012</v>
      </c>
      <c r="AT11" s="317"/>
      <c r="AU11" s="317"/>
      <c r="AV11" s="317"/>
      <c r="AW11" s="317"/>
      <c r="AX11" s="317">
        <v>2011</v>
      </c>
      <c r="AY11" s="317"/>
      <c r="AZ11" s="317"/>
      <c r="BA11" s="317"/>
      <c r="BB11" s="317"/>
      <c r="BC11" s="317">
        <v>2010</v>
      </c>
      <c r="BD11" s="317"/>
      <c r="BE11" s="317"/>
      <c r="BF11" s="317"/>
      <c r="BG11" s="317"/>
      <c r="BH11" s="317">
        <v>2009</v>
      </c>
      <c r="BI11" s="317"/>
      <c r="BJ11" s="317"/>
      <c r="BK11" s="317"/>
      <c r="BL11" s="317"/>
      <c r="BM11" s="317">
        <v>2008</v>
      </c>
      <c r="BN11" s="317"/>
      <c r="BO11" s="317"/>
      <c r="BP11" s="317"/>
      <c r="BQ11" s="317"/>
      <c r="BR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</row>
    <row r="12" spans="1:169" ht="15" customHeight="1">
      <c r="A12" s="146" t="s">
        <v>0</v>
      </c>
      <c r="B12" s="167" t="s">
        <v>2</v>
      </c>
      <c r="C12" s="296" t="s">
        <v>1</v>
      </c>
      <c r="D12" s="296"/>
      <c r="E12" s="167" t="s">
        <v>2</v>
      </c>
      <c r="F12" s="296" t="s">
        <v>1</v>
      </c>
      <c r="G12" s="296"/>
      <c r="H12" s="296"/>
      <c r="I12" s="296"/>
      <c r="J12" s="167" t="s">
        <v>2</v>
      </c>
      <c r="K12" s="296" t="s">
        <v>1</v>
      </c>
      <c r="L12" s="296"/>
      <c r="M12" s="296"/>
      <c r="N12" s="296"/>
      <c r="O12" s="167" t="s">
        <v>2</v>
      </c>
      <c r="P12" s="296" t="s">
        <v>1</v>
      </c>
      <c r="Q12" s="296"/>
      <c r="R12" s="296"/>
      <c r="S12" s="296"/>
      <c r="T12" s="167" t="s">
        <v>2</v>
      </c>
      <c r="U12" s="296" t="s">
        <v>1</v>
      </c>
      <c r="V12" s="296"/>
      <c r="W12" s="296"/>
      <c r="X12" s="296"/>
      <c r="Y12" s="167" t="s">
        <v>2</v>
      </c>
      <c r="Z12" s="296" t="s">
        <v>1</v>
      </c>
      <c r="AA12" s="296"/>
      <c r="AB12" s="296"/>
      <c r="AC12" s="296"/>
      <c r="AD12" s="31" t="s">
        <v>2</v>
      </c>
      <c r="AE12" s="296" t="s">
        <v>1</v>
      </c>
      <c r="AF12" s="296"/>
      <c r="AG12" s="318"/>
      <c r="AH12" s="318"/>
      <c r="AI12" s="146" t="s">
        <v>2</v>
      </c>
      <c r="AJ12" s="319" t="s">
        <v>1</v>
      </c>
      <c r="AK12" s="319"/>
      <c r="AL12" s="319"/>
      <c r="AM12" s="319"/>
      <c r="AN12" s="146" t="s">
        <v>2</v>
      </c>
      <c r="AO12" s="319" t="s">
        <v>1</v>
      </c>
      <c r="AP12" s="319"/>
      <c r="AQ12" s="319"/>
      <c r="AR12" s="319"/>
      <c r="AS12" s="146" t="s">
        <v>2</v>
      </c>
      <c r="AT12" s="319" t="s">
        <v>1</v>
      </c>
      <c r="AU12" s="319"/>
      <c r="AV12" s="319"/>
      <c r="AW12" s="319"/>
      <c r="AX12" s="146" t="s">
        <v>2</v>
      </c>
      <c r="AY12" s="319" t="s">
        <v>1</v>
      </c>
      <c r="AZ12" s="319"/>
      <c r="BA12" s="319"/>
      <c r="BB12" s="319"/>
      <c r="BC12" s="146" t="s">
        <v>2</v>
      </c>
      <c r="BD12" s="319" t="s">
        <v>1</v>
      </c>
      <c r="BE12" s="319"/>
      <c r="BF12" s="319"/>
      <c r="BG12" s="319"/>
      <c r="BH12" s="146" t="s">
        <v>2</v>
      </c>
      <c r="BI12" s="319" t="s">
        <v>1</v>
      </c>
      <c r="BJ12" s="319"/>
      <c r="BK12" s="319"/>
      <c r="BL12" s="319"/>
      <c r="BM12" s="146" t="s">
        <v>2</v>
      </c>
      <c r="BN12" s="319" t="s">
        <v>1</v>
      </c>
      <c r="BO12" s="319"/>
      <c r="BP12" s="319"/>
      <c r="BQ12" s="319"/>
      <c r="BR12" s="26"/>
    </row>
    <row r="13" spans="1:169" ht="16.5">
      <c r="A13" s="58"/>
      <c r="B13" s="58"/>
      <c r="C13" s="34" t="s">
        <v>4</v>
      </c>
      <c r="D13" s="34" t="s">
        <v>3</v>
      </c>
      <c r="E13" s="58"/>
      <c r="F13" s="34" t="s">
        <v>4</v>
      </c>
      <c r="G13" s="34" t="s">
        <v>3</v>
      </c>
      <c r="H13" s="34" t="s">
        <v>5</v>
      </c>
      <c r="I13" s="34" t="s">
        <v>6</v>
      </c>
      <c r="J13" s="58"/>
      <c r="K13" s="34" t="s">
        <v>4</v>
      </c>
      <c r="L13" s="34" t="s">
        <v>3</v>
      </c>
      <c r="M13" s="34" t="s">
        <v>5</v>
      </c>
      <c r="N13" s="34" t="s">
        <v>6</v>
      </c>
      <c r="O13" s="58"/>
      <c r="P13" s="34" t="s">
        <v>4</v>
      </c>
      <c r="Q13" s="34" t="s">
        <v>3</v>
      </c>
      <c r="R13" s="34" t="s">
        <v>5</v>
      </c>
      <c r="S13" s="34" t="s">
        <v>6</v>
      </c>
      <c r="T13" s="58"/>
      <c r="U13" s="34" t="s">
        <v>4</v>
      </c>
      <c r="V13" s="34" t="s">
        <v>3</v>
      </c>
      <c r="W13" s="34" t="s">
        <v>5</v>
      </c>
      <c r="X13" s="34" t="s">
        <v>6</v>
      </c>
      <c r="Y13" s="58"/>
      <c r="Z13" s="34" t="s">
        <v>4</v>
      </c>
      <c r="AA13" s="34" t="s">
        <v>3</v>
      </c>
      <c r="AB13" s="34" t="s">
        <v>5</v>
      </c>
      <c r="AC13" s="34" t="s">
        <v>6</v>
      </c>
      <c r="AD13" s="34"/>
      <c r="AE13" s="60" t="s">
        <v>4</v>
      </c>
      <c r="AF13" s="60" t="s">
        <v>3</v>
      </c>
      <c r="AG13" s="34" t="s">
        <v>5</v>
      </c>
      <c r="AH13" s="34" t="s">
        <v>6</v>
      </c>
      <c r="AI13" s="58"/>
      <c r="AJ13" s="58" t="s">
        <v>4</v>
      </c>
      <c r="AK13" s="58" t="s">
        <v>3</v>
      </c>
      <c r="AL13" s="58" t="s">
        <v>5</v>
      </c>
      <c r="AM13" s="58" t="s">
        <v>6</v>
      </c>
      <c r="AN13" s="58"/>
      <c r="AO13" s="58" t="s">
        <v>4</v>
      </c>
      <c r="AP13" s="58" t="s">
        <v>3</v>
      </c>
      <c r="AQ13" s="58" t="s">
        <v>5</v>
      </c>
      <c r="AR13" s="58" t="s">
        <v>6</v>
      </c>
      <c r="AS13" s="58"/>
      <c r="AT13" s="58" t="s">
        <v>4</v>
      </c>
      <c r="AU13" s="58" t="s">
        <v>3</v>
      </c>
      <c r="AV13" s="58" t="s">
        <v>5</v>
      </c>
      <c r="AW13" s="58" t="s">
        <v>6</v>
      </c>
      <c r="AX13" s="58"/>
      <c r="AY13" s="58" t="s">
        <v>4</v>
      </c>
      <c r="AZ13" s="58" t="s">
        <v>3</v>
      </c>
      <c r="BA13" s="58" t="s">
        <v>5</v>
      </c>
      <c r="BB13" s="58" t="s">
        <v>6</v>
      </c>
      <c r="BC13" s="58"/>
      <c r="BD13" s="58" t="s">
        <v>4</v>
      </c>
      <c r="BE13" s="58" t="s">
        <v>3</v>
      </c>
      <c r="BF13" s="58" t="s">
        <v>5</v>
      </c>
      <c r="BG13" s="58" t="s">
        <v>6</v>
      </c>
      <c r="BH13" s="58"/>
      <c r="BI13" s="58" t="s">
        <v>4</v>
      </c>
      <c r="BJ13" s="58" t="s">
        <v>3</v>
      </c>
      <c r="BK13" s="58" t="s">
        <v>5</v>
      </c>
      <c r="BL13" s="58" t="s">
        <v>6</v>
      </c>
      <c r="BM13" s="58"/>
      <c r="BN13" s="58" t="s">
        <v>4</v>
      </c>
      <c r="BO13" s="58" t="s">
        <v>3</v>
      </c>
      <c r="BP13" s="58" t="s">
        <v>5</v>
      </c>
      <c r="BQ13" s="58" t="s">
        <v>6</v>
      </c>
      <c r="BR13" s="26"/>
    </row>
    <row r="14" spans="1:169" s="3" customFormat="1" ht="16.5">
      <c r="A14" s="61" t="s">
        <v>65</v>
      </c>
      <c r="B14" s="61"/>
      <c r="C14" s="61">
        <v>8.68</v>
      </c>
      <c r="D14" s="61">
        <v>9.7430000000000003</v>
      </c>
      <c r="E14" s="61"/>
      <c r="F14" s="61">
        <v>7.1279300000000001</v>
      </c>
      <c r="G14" s="166"/>
      <c r="H14" s="61">
        <v>6.3736300000000004</v>
      </c>
      <c r="I14" s="61">
        <v>9.5400899999999993</v>
      </c>
      <c r="J14" s="61">
        <v>218.11</v>
      </c>
      <c r="K14" s="61">
        <v>68.743333333333297</v>
      </c>
      <c r="L14" s="61">
        <v>62.045333333333332</v>
      </c>
      <c r="M14" s="61">
        <v>59.586000000000006</v>
      </c>
      <c r="N14" s="61">
        <v>56.482333333333337</v>
      </c>
      <c r="O14" s="57">
        <v>244.31950000000001</v>
      </c>
      <c r="P14" s="113">
        <v>72.345920000000007</v>
      </c>
      <c r="Q14" s="113">
        <v>76.431290000000004</v>
      </c>
      <c r="R14" s="113">
        <v>62.26558</v>
      </c>
      <c r="S14" s="109">
        <v>60.363729999999997</v>
      </c>
      <c r="T14" s="57">
        <v>245.99619999999999</v>
      </c>
      <c r="U14" s="61">
        <v>81.575333333333333</v>
      </c>
      <c r="V14" s="113">
        <v>80.304100000000005</v>
      </c>
      <c r="W14" s="113">
        <v>79.101889999999997</v>
      </c>
      <c r="X14" s="61">
        <v>70.209699999999998</v>
      </c>
      <c r="Y14" s="61">
        <v>278.43700000000001</v>
      </c>
      <c r="Z14" s="61">
        <v>101.57166666666667</v>
      </c>
      <c r="AA14" s="61">
        <v>93.170999999999992</v>
      </c>
      <c r="AB14" s="61">
        <v>90.033666666666662</v>
      </c>
      <c r="AC14" s="61">
        <v>84.51100000000001</v>
      </c>
      <c r="AD14" s="61">
        <v>252.90299999999999</v>
      </c>
      <c r="AE14" s="61">
        <v>96.61399999999999</v>
      </c>
      <c r="AF14" s="120">
        <v>96.61399999999999</v>
      </c>
      <c r="AG14" s="61">
        <v>107.663</v>
      </c>
      <c r="AH14" s="61">
        <v>112.18</v>
      </c>
      <c r="AI14" s="113">
        <v>260</v>
      </c>
      <c r="AJ14" s="61">
        <v>88.398666666666671</v>
      </c>
      <c r="AK14" s="61">
        <v>104.02933333333334</v>
      </c>
      <c r="AL14" s="61">
        <v>88.992666666666665</v>
      </c>
      <c r="AM14" s="61">
        <v>95.62533333333333</v>
      </c>
      <c r="AN14" s="61">
        <v>282</v>
      </c>
      <c r="AO14" s="61">
        <v>112.49633333333334</v>
      </c>
      <c r="AP14" s="61">
        <v>112.67266666666667</v>
      </c>
      <c r="AQ14" s="61">
        <v>96.337000000000003</v>
      </c>
      <c r="AR14" s="61">
        <v>101.19833333333332</v>
      </c>
      <c r="AS14" s="61">
        <v>307</v>
      </c>
      <c r="AT14" s="61">
        <v>88.723333333333315</v>
      </c>
      <c r="AU14" s="61">
        <v>105.00733333333334</v>
      </c>
      <c r="AV14" s="61">
        <v>110.94233333333334</v>
      </c>
      <c r="AW14" s="61">
        <v>99.293000000000006</v>
      </c>
      <c r="AX14" s="61">
        <v>301</v>
      </c>
      <c r="AY14" s="61">
        <v>92.281000000000006</v>
      </c>
      <c r="AZ14" s="61">
        <v>88.564666666666653</v>
      </c>
      <c r="BA14" s="61">
        <v>105.13566666666667</v>
      </c>
      <c r="BB14" s="61">
        <v>97.307666666666663</v>
      </c>
      <c r="BC14" s="113">
        <v>275</v>
      </c>
      <c r="BD14" s="61">
        <v>87.76766666666667</v>
      </c>
      <c r="BE14" s="61">
        <v>89.839999999999989</v>
      </c>
      <c r="BF14" s="61">
        <v>83.379666666666665</v>
      </c>
      <c r="BG14" s="61">
        <v>82.225666666666669</v>
      </c>
      <c r="BH14" s="113">
        <v>217</v>
      </c>
      <c r="BI14" s="61">
        <v>66.695333333333338</v>
      </c>
      <c r="BJ14" s="61">
        <v>71.120333333333335</v>
      </c>
      <c r="BK14" s="61">
        <v>79.443333333333328</v>
      </c>
      <c r="BL14" s="61">
        <v>84.949666666666658</v>
      </c>
      <c r="BM14" s="113">
        <v>229</v>
      </c>
      <c r="BN14" s="61">
        <v>90.861333333333334</v>
      </c>
      <c r="BO14" s="61">
        <v>92.412333333333336</v>
      </c>
      <c r="BP14" s="61">
        <v>84.690333333333342</v>
      </c>
      <c r="BQ14" s="61">
        <v>80.446000000000012</v>
      </c>
      <c r="BR14" s="66"/>
    </row>
    <row r="15" spans="1:169" s="3" customFormat="1" ht="16.5">
      <c r="A15" s="61" t="s">
        <v>66</v>
      </c>
      <c r="B15" s="61"/>
      <c r="C15" s="61">
        <f>SUM(C16:C17)</f>
        <v>11.894</v>
      </c>
      <c r="D15" s="61">
        <f>SUM(D16:D17)</f>
        <v>15.309000000000001</v>
      </c>
      <c r="E15" s="61"/>
      <c r="F15" s="61"/>
      <c r="G15" s="61"/>
      <c r="H15" s="61"/>
      <c r="I15" s="61"/>
      <c r="J15" s="61">
        <v>59.75</v>
      </c>
      <c r="K15" s="61">
        <v>21.203333333333333</v>
      </c>
      <c r="L15" s="61">
        <v>17.276666666666667</v>
      </c>
      <c r="M15" s="61">
        <v>15.967999999999998</v>
      </c>
      <c r="N15" s="61">
        <v>15.88</v>
      </c>
      <c r="O15" s="57">
        <v>98.609260000000006</v>
      </c>
      <c r="P15" s="109">
        <v>28.82058</v>
      </c>
      <c r="Q15" s="109">
        <v>32.635150000000003</v>
      </c>
      <c r="R15" s="109">
        <v>25.641739999999999</v>
      </c>
      <c r="S15" s="109">
        <v>21.141729999999999</v>
      </c>
      <c r="T15" s="57">
        <v>92.727879999999999</v>
      </c>
      <c r="U15" s="61">
        <v>26.540000000000003</v>
      </c>
      <c r="V15" s="109">
        <v>31.289169999999999</v>
      </c>
      <c r="W15" s="109">
        <v>27.680150000000001</v>
      </c>
      <c r="X15" s="61">
        <v>27.78107</v>
      </c>
      <c r="Y15" s="61">
        <v>102.36020000000001</v>
      </c>
      <c r="Z15" s="61">
        <v>37.866666666666667</v>
      </c>
      <c r="AA15" s="61">
        <v>33.704666666666668</v>
      </c>
      <c r="AB15" s="61">
        <v>33.302999999999997</v>
      </c>
      <c r="AC15" s="61">
        <v>27.635666666666665</v>
      </c>
      <c r="AD15" s="61">
        <v>88.84</v>
      </c>
      <c r="AE15" s="61">
        <v>32.116666666666667</v>
      </c>
      <c r="AF15" s="120">
        <v>32.116666666666667</v>
      </c>
      <c r="AG15" s="61">
        <v>43.561666666666667</v>
      </c>
      <c r="AH15" s="61">
        <v>45.126666666666665</v>
      </c>
      <c r="AI15" s="113">
        <v>87</v>
      </c>
      <c r="AJ15" s="61">
        <v>30.998999999999999</v>
      </c>
      <c r="AK15" s="61">
        <v>36.847000000000001</v>
      </c>
      <c r="AL15" s="61">
        <v>28.546333333333337</v>
      </c>
      <c r="AM15" s="61">
        <v>34.852666666666671</v>
      </c>
      <c r="AN15" s="61">
        <v>107</v>
      </c>
      <c r="AO15" s="61">
        <v>45.649333333333338</v>
      </c>
      <c r="AP15" s="61">
        <v>52.710999999999991</v>
      </c>
      <c r="AQ15" s="61">
        <v>35.190333333333335</v>
      </c>
      <c r="AR15" s="61">
        <v>39.056666666666665</v>
      </c>
      <c r="AS15" s="61">
        <v>128</v>
      </c>
      <c r="AT15" s="61">
        <v>28.616333333333333</v>
      </c>
      <c r="AU15" s="61">
        <v>43.346666666666664</v>
      </c>
      <c r="AV15" s="61">
        <v>45.36033333333333</v>
      </c>
      <c r="AW15" s="61">
        <v>38.277333333333331</v>
      </c>
      <c r="AX15" s="61">
        <v>116</v>
      </c>
      <c r="AY15" s="61">
        <v>27.583666666666669</v>
      </c>
      <c r="AZ15" s="61">
        <v>29.183000000000003</v>
      </c>
      <c r="BA15" s="61">
        <v>33.591333333333331</v>
      </c>
      <c r="BB15" s="61">
        <v>31.014666666666667</v>
      </c>
      <c r="BC15" s="113">
        <v>111</v>
      </c>
      <c r="BD15" s="61">
        <v>32.525333333333329</v>
      </c>
      <c r="BE15" s="61">
        <v>29.861000000000001</v>
      </c>
      <c r="BF15" s="61">
        <v>28.608333333333331</v>
      </c>
      <c r="BG15" s="61">
        <v>29.757000000000001</v>
      </c>
      <c r="BH15" s="113">
        <v>85</v>
      </c>
      <c r="BI15" s="61">
        <v>22.929666666666666</v>
      </c>
      <c r="BJ15" s="61">
        <v>30.180000000000003</v>
      </c>
      <c r="BK15" s="61">
        <v>33.697333333333333</v>
      </c>
      <c r="BL15" s="61">
        <v>34.401333333333334</v>
      </c>
      <c r="BM15" s="113">
        <v>80</v>
      </c>
      <c r="BN15" s="61">
        <v>28.852999999999998</v>
      </c>
      <c r="BO15" s="61">
        <v>37.81666666666667</v>
      </c>
      <c r="BP15" s="61">
        <v>27.315333333333331</v>
      </c>
      <c r="BQ15" s="61">
        <v>29.604333333333329</v>
      </c>
      <c r="BR15" s="66"/>
    </row>
    <row r="16" spans="1:169" ht="16.5">
      <c r="A16" s="62" t="s">
        <v>100</v>
      </c>
      <c r="B16" s="62"/>
      <c r="C16" s="62">
        <v>5.3390000000000004</v>
      </c>
      <c r="D16" s="62">
        <v>6.3150000000000004</v>
      </c>
      <c r="E16" s="62"/>
      <c r="F16" s="62"/>
      <c r="G16" s="134"/>
      <c r="H16" s="62"/>
      <c r="I16" s="62"/>
      <c r="J16" s="62"/>
      <c r="K16" s="62"/>
      <c r="L16" s="62"/>
      <c r="M16" s="62"/>
      <c r="N16" s="62"/>
      <c r="O16" s="53"/>
      <c r="P16" s="111"/>
      <c r="Q16" s="111"/>
      <c r="R16" s="111"/>
      <c r="S16" s="111"/>
      <c r="T16" s="53"/>
      <c r="U16" s="62"/>
      <c r="V16" s="111"/>
      <c r="W16" s="111"/>
      <c r="X16" s="62"/>
      <c r="Y16" s="62"/>
      <c r="Z16" s="62"/>
      <c r="AA16" s="62"/>
      <c r="AB16" s="62"/>
      <c r="AC16" s="62"/>
      <c r="AD16" s="62"/>
      <c r="AE16" s="62"/>
      <c r="AF16" s="121"/>
      <c r="AG16" s="62"/>
      <c r="AH16" s="62"/>
      <c r="AI16" s="115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115"/>
      <c r="BD16" s="62"/>
      <c r="BE16" s="62"/>
      <c r="BF16" s="62"/>
      <c r="BG16" s="62"/>
      <c r="BH16" s="115"/>
      <c r="BI16" s="62"/>
      <c r="BJ16" s="62"/>
      <c r="BK16" s="62"/>
      <c r="BL16" s="62"/>
      <c r="BM16" s="115"/>
      <c r="BN16" s="62"/>
      <c r="BO16" s="62"/>
      <c r="BP16" s="62"/>
      <c r="BQ16" s="62"/>
      <c r="BR16" s="26"/>
    </row>
    <row r="17" spans="1:70" ht="16.5">
      <c r="A17" s="62" t="s">
        <v>42</v>
      </c>
      <c r="B17" s="62"/>
      <c r="C17" s="62">
        <v>6.5549999999999997</v>
      </c>
      <c r="D17" s="62">
        <v>8.9939999999999998</v>
      </c>
      <c r="E17" s="62"/>
      <c r="F17" s="62"/>
      <c r="G17" s="134"/>
      <c r="H17" s="62"/>
      <c r="I17" s="62"/>
      <c r="J17" s="62"/>
      <c r="K17" s="62"/>
      <c r="L17" s="62"/>
      <c r="M17" s="62"/>
      <c r="N17" s="62"/>
      <c r="O17" s="53"/>
      <c r="P17" s="111"/>
      <c r="Q17" s="111"/>
      <c r="R17" s="111"/>
      <c r="S17" s="111"/>
      <c r="T17" s="53"/>
      <c r="U17" s="62"/>
      <c r="V17" s="111"/>
      <c r="W17" s="111"/>
      <c r="X17" s="62"/>
      <c r="Y17" s="62"/>
      <c r="Z17" s="62"/>
      <c r="AA17" s="62"/>
      <c r="AB17" s="62"/>
      <c r="AC17" s="62"/>
      <c r="AD17" s="62"/>
      <c r="AE17" s="62"/>
      <c r="AF17" s="121"/>
      <c r="AG17" s="62"/>
      <c r="AH17" s="62"/>
      <c r="AI17" s="115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115"/>
      <c r="BD17" s="62"/>
      <c r="BE17" s="62"/>
      <c r="BF17" s="62"/>
      <c r="BG17" s="62"/>
      <c r="BH17" s="115"/>
      <c r="BI17" s="62"/>
      <c r="BJ17" s="62"/>
      <c r="BK17" s="62"/>
      <c r="BL17" s="62"/>
      <c r="BM17" s="115"/>
      <c r="BN17" s="62"/>
      <c r="BO17" s="62"/>
      <c r="BP17" s="62"/>
      <c r="BQ17" s="62"/>
      <c r="BR17" s="26"/>
    </row>
    <row r="18" spans="1:70" s="3" customFormat="1" ht="16.5">
      <c r="A18" s="61" t="s">
        <v>67</v>
      </c>
      <c r="B18" s="61"/>
      <c r="C18" s="61">
        <f>SUM(C19:C20)</f>
        <v>27.363</v>
      </c>
      <c r="D18" s="61">
        <f>SUM(D19:D20)</f>
        <v>31.055</v>
      </c>
      <c r="E18" s="61"/>
      <c r="F18" s="61">
        <f>+SUM(F19:F20)</f>
        <v>27.846899999999998</v>
      </c>
      <c r="G18" s="61">
        <f t="shared" ref="G18:I18" si="0">+SUM(G19:G20)</f>
        <v>0</v>
      </c>
      <c r="H18" s="61">
        <f t="shared" si="0"/>
        <v>19.718730000000001</v>
      </c>
      <c r="I18" s="61">
        <f t="shared" si="0"/>
        <v>28.312000000000001</v>
      </c>
      <c r="J18" s="61">
        <v>129.38300000000001</v>
      </c>
      <c r="K18" s="61">
        <v>49.489666666666665</v>
      </c>
      <c r="L18" s="61">
        <v>43.584000000000003</v>
      </c>
      <c r="M18" s="61">
        <v>40.079333333333331</v>
      </c>
      <c r="N18" s="61">
        <v>41.905000000000001</v>
      </c>
      <c r="O18" s="57">
        <v>141.40799999999999</v>
      </c>
      <c r="P18" s="109">
        <v>49.932850000000002</v>
      </c>
      <c r="Q18" s="109">
        <v>54.806199999999997</v>
      </c>
      <c r="R18" s="109">
        <v>46.605089999999997</v>
      </c>
      <c r="S18" s="109">
        <v>45.115119999999997</v>
      </c>
      <c r="T18" s="57">
        <v>106.09869999999999</v>
      </c>
      <c r="U18" s="61">
        <v>47.641666666666673</v>
      </c>
      <c r="V18" s="109">
        <v>56.101559999999999</v>
      </c>
      <c r="W18" s="109">
        <v>57.120359999999998</v>
      </c>
      <c r="X18" s="61">
        <v>46.821980000000003</v>
      </c>
      <c r="Y18" s="61">
        <v>123.7205</v>
      </c>
      <c r="Z18" s="61">
        <v>52.235000000000007</v>
      </c>
      <c r="AA18" s="61">
        <v>46.462666666666671</v>
      </c>
      <c r="AB18" s="61">
        <v>49.730666666666671</v>
      </c>
      <c r="AC18" s="61">
        <v>47.945</v>
      </c>
      <c r="AD18" s="61">
        <v>124.096</v>
      </c>
      <c r="AE18" s="61">
        <v>43.234666666666669</v>
      </c>
      <c r="AF18" s="120">
        <v>43.234666666666669</v>
      </c>
      <c r="AG18" s="61">
        <v>47.273333333333333</v>
      </c>
      <c r="AH18" s="61">
        <v>55.53</v>
      </c>
      <c r="AI18" s="113">
        <v>118</v>
      </c>
      <c r="AJ18" s="61">
        <v>50.098666666666666</v>
      </c>
      <c r="AK18" s="61">
        <v>54.035333333333334</v>
      </c>
      <c r="AL18" s="61">
        <v>43.719666666666662</v>
      </c>
      <c r="AM18" s="61">
        <v>39.063333333333333</v>
      </c>
      <c r="AN18" s="61">
        <v>155</v>
      </c>
      <c r="AO18" s="61">
        <v>58.751666666666665</v>
      </c>
      <c r="AP18" s="61">
        <v>66.083666666666673</v>
      </c>
      <c r="AQ18" s="61">
        <v>54.406666666666666</v>
      </c>
      <c r="AR18" s="61">
        <v>56.43266666666667</v>
      </c>
      <c r="AS18" s="61">
        <v>135</v>
      </c>
      <c r="AT18" s="61">
        <v>50.479333333333329</v>
      </c>
      <c r="AU18" s="61">
        <v>50.968333333333334</v>
      </c>
      <c r="AV18" s="61">
        <v>56.28</v>
      </c>
      <c r="AW18" s="61">
        <v>57.877666666666663</v>
      </c>
      <c r="AX18" s="61">
        <v>165</v>
      </c>
      <c r="AY18" s="61">
        <v>51.725000000000001</v>
      </c>
      <c r="AZ18" s="61">
        <v>52.475999999999999</v>
      </c>
      <c r="BA18" s="61">
        <v>66.709000000000003</v>
      </c>
      <c r="BB18" s="61">
        <v>57.225333333333332</v>
      </c>
      <c r="BC18" s="113">
        <v>149</v>
      </c>
      <c r="BD18" s="61">
        <v>40.168666666666667</v>
      </c>
      <c r="BE18" s="61">
        <v>41.375999999999998</v>
      </c>
      <c r="BF18" s="61">
        <v>41.913000000000004</v>
      </c>
      <c r="BG18" s="61">
        <v>37.838666666666661</v>
      </c>
      <c r="BH18" s="113">
        <v>103</v>
      </c>
      <c r="BI18" s="61">
        <v>30.97066666666667</v>
      </c>
      <c r="BJ18" s="61">
        <v>35.918333333333329</v>
      </c>
      <c r="BK18" s="61">
        <v>52.310333333333325</v>
      </c>
      <c r="BL18" s="61">
        <v>45.854000000000006</v>
      </c>
      <c r="BM18" s="113">
        <v>127</v>
      </c>
      <c r="BN18" s="61">
        <v>65.301666666666677</v>
      </c>
      <c r="BO18" s="61">
        <v>49.900666666666666</v>
      </c>
      <c r="BP18" s="61">
        <v>42.132333333333328</v>
      </c>
      <c r="BQ18" s="61">
        <v>40.710666666666668</v>
      </c>
      <c r="BR18" s="66"/>
    </row>
    <row r="19" spans="1:70" ht="16.5">
      <c r="A19" s="62" t="s">
        <v>100</v>
      </c>
      <c r="B19" s="62"/>
      <c r="C19" s="62">
        <v>12.96</v>
      </c>
      <c r="D19" s="62">
        <v>16.166</v>
      </c>
      <c r="E19" s="62"/>
      <c r="F19" s="62">
        <v>13.6654</v>
      </c>
      <c r="G19" s="134"/>
      <c r="H19" s="62">
        <v>9.9655199999999997</v>
      </c>
      <c r="I19" s="62">
        <v>14.0108</v>
      </c>
      <c r="J19" s="62"/>
      <c r="K19" s="117">
        <v>25.967200000000002</v>
      </c>
      <c r="L19" s="117">
        <v>22.725200000000001</v>
      </c>
      <c r="M19" s="117">
        <v>21.878700000000002</v>
      </c>
      <c r="N19" s="117">
        <v>21.0825</v>
      </c>
      <c r="O19" s="53"/>
      <c r="P19" s="111"/>
      <c r="Q19" s="111"/>
      <c r="R19" s="111"/>
      <c r="S19" s="111"/>
      <c r="T19" s="53"/>
      <c r="U19" s="62"/>
      <c r="V19" s="111"/>
      <c r="W19" s="111"/>
      <c r="X19" s="62"/>
      <c r="Y19" s="62"/>
      <c r="Z19" s="62"/>
      <c r="AA19" s="62"/>
      <c r="AB19" s="62"/>
      <c r="AC19" s="62"/>
      <c r="AD19" s="62"/>
      <c r="AE19" s="62"/>
      <c r="AF19" s="121"/>
      <c r="AG19" s="62"/>
      <c r="AH19" s="62"/>
      <c r="AI19" s="115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115"/>
      <c r="BD19" s="62"/>
      <c r="BE19" s="62"/>
      <c r="BF19" s="62"/>
      <c r="BG19" s="62"/>
      <c r="BH19" s="115"/>
      <c r="BI19" s="62"/>
      <c r="BJ19" s="62"/>
      <c r="BK19" s="62"/>
      <c r="BL19" s="62"/>
      <c r="BM19" s="115"/>
      <c r="BN19" s="62"/>
      <c r="BO19" s="62"/>
      <c r="BP19" s="62"/>
      <c r="BQ19" s="62"/>
      <c r="BR19" s="26"/>
    </row>
    <row r="20" spans="1:70" ht="16.5">
      <c r="A20" s="62" t="s">
        <v>42</v>
      </c>
      <c r="B20" s="62"/>
      <c r="C20" s="62">
        <v>14.403</v>
      </c>
      <c r="D20" s="62">
        <v>14.888999999999999</v>
      </c>
      <c r="E20" s="62"/>
      <c r="F20" s="62">
        <v>14.1815</v>
      </c>
      <c r="G20" s="134"/>
      <c r="H20" s="62">
        <v>9.7532099999999993</v>
      </c>
      <c r="I20" s="62">
        <v>14.301200000000001</v>
      </c>
      <c r="J20" s="62"/>
      <c r="K20" s="117">
        <v>23.522599999999997</v>
      </c>
      <c r="L20" s="117">
        <v>20.859099999999998</v>
      </c>
      <c r="M20" s="117">
        <v>18.200299999999999</v>
      </c>
      <c r="N20" s="117">
        <v>20.822099999999999</v>
      </c>
      <c r="O20" s="53"/>
      <c r="P20" s="111"/>
      <c r="Q20" s="111"/>
      <c r="R20" s="111"/>
      <c r="S20" s="111"/>
      <c r="T20" s="53"/>
      <c r="U20" s="62"/>
      <c r="V20" s="111"/>
      <c r="W20" s="111"/>
      <c r="X20" s="62"/>
      <c r="Y20" s="62"/>
      <c r="Z20" s="62"/>
      <c r="AA20" s="62"/>
      <c r="AB20" s="62"/>
      <c r="AC20" s="62"/>
      <c r="AD20" s="62"/>
      <c r="AE20" s="62"/>
      <c r="AF20" s="121"/>
      <c r="AG20" s="62"/>
      <c r="AH20" s="62"/>
      <c r="AI20" s="115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115"/>
      <c r="BD20" s="62"/>
      <c r="BE20" s="62"/>
      <c r="BF20" s="62"/>
      <c r="BG20" s="62"/>
      <c r="BH20" s="115"/>
      <c r="BI20" s="62"/>
      <c r="BJ20" s="62"/>
      <c r="BK20" s="62"/>
      <c r="BL20" s="62"/>
      <c r="BM20" s="115"/>
      <c r="BN20" s="62"/>
      <c r="BO20" s="62"/>
      <c r="BP20" s="62"/>
      <c r="BQ20" s="62"/>
      <c r="BR20" s="26"/>
    </row>
    <row r="21" spans="1:70" s="3" customFormat="1" ht="16.5">
      <c r="A21" s="61" t="s">
        <v>68</v>
      </c>
      <c r="B21" s="61"/>
      <c r="C21" s="61">
        <f>SUM(C22:C23)</f>
        <v>38.128</v>
      </c>
      <c r="D21" s="61">
        <f>SUM(D22:D23)</f>
        <v>48.320999999999998</v>
      </c>
      <c r="E21" s="61"/>
      <c r="F21" s="61">
        <f>+SUM(F22:F23)</f>
        <v>33.411299999999997</v>
      </c>
      <c r="G21" s="61">
        <f t="shared" ref="G21:I21" si="1">+SUM(G22:G23)</f>
        <v>0</v>
      </c>
      <c r="H21" s="61">
        <f t="shared" si="1"/>
        <v>26.366500000000002</v>
      </c>
      <c r="I21" s="61">
        <f t="shared" si="1"/>
        <v>41.190899999999999</v>
      </c>
      <c r="J21" s="61">
        <v>202.92099999999999</v>
      </c>
      <c r="K21" s="61">
        <v>60.724666666666671</v>
      </c>
      <c r="L21" s="61">
        <v>55.096000000000004</v>
      </c>
      <c r="M21" s="61">
        <v>52.344000000000001</v>
      </c>
      <c r="N21" s="61">
        <v>51.013333333333328</v>
      </c>
      <c r="O21" s="57">
        <v>210.45779999999999</v>
      </c>
      <c r="P21" s="109">
        <v>60.662289999999999</v>
      </c>
      <c r="Q21" s="109">
        <v>61.74521</v>
      </c>
      <c r="R21" s="109">
        <v>51.945599999999999</v>
      </c>
      <c r="S21" s="109">
        <v>51.078020000000002</v>
      </c>
      <c r="T21" s="57">
        <v>212.80959999999999</v>
      </c>
      <c r="U21" s="61">
        <v>71.913333333333341</v>
      </c>
      <c r="V21" s="109">
        <v>68.418469999999999</v>
      </c>
      <c r="W21" s="109">
        <v>67.913290000000003</v>
      </c>
      <c r="X21" s="61">
        <v>58.598820000000003</v>
      </c>
      <c r="Y21" s="61">
        <v>242.2449</v>
      </c>
      <c r="Z21" s="61">
        <v>86.798000000000002</v>
      </c>
      <c r="AA21" s="61">
        <v>81.234666666666655</v>
      </c>
      <c r="AB21" s="61">
        <v>78.890333333333331</v>
      </c>
      <c r="AC21" s="61">
        <v>74.474000000000004</v>
      </c>
      <c r="AD21" s="61">
        <v>218.702</v>
      </c>
      <c r="AE21" s="61">
        <v>82.070333333333338</v>
      </c>
      <c r="AF21" s="120">
        <v>82.070333333333338</v>
      </c>
      <c r="AG21" s="61">
        <v>91.484666666666669</v>
      </c>
      <c r="AH21" s="61">
        <v>94.719666666666669</v>
      </c>
      <c r="AI21" s="113">
        <v>227</v>
      </c>
      <c r="AJ21" s="61">
        <v>75.475000000000009</v>
      </c>
      <c r="AK21" s="61">
        <v>89.214666666666673</v>
      </c>
      <c r="AL21" s="61">
        <v>79.757999999999996</v>
      </c>
      <c r="AM21" s="61">
        <v>81.12866666666666</v>
      </c>
      <c r="AN21" s="61">
        <v>244</v>
      </c>
      <c r="AO21" s="61">
        <v>93.831333333333347</v>
      </c>
      <c r="AP21" s="61">
        <v>90.438000000000002</v>
      </c>
      <c r="AQ21" s="61">
        <v>80.917000000000002</v>
      </c>
      <c r="AR21" s="61">
        <v>81.601666666666674</v>
      </c>
      <c r="AS21" s="61">
        <v>260</v>
      </c>
      <c r="AT21" s="61">
        <v>77.890333333333345</v>
      </c>
      <c r="AU21" s="61">
        <v>88.38</v>
      </c>
      <c r="AV21" s="61">
        <v>94.089666666666673</v>
      </c>
      <c r="AW21" s="61">
        <v>84.398333333333326</v>
      </c>
      <c r="AX21" s="61">
        <v>257</v>
      </c>
      <c r="AY21" s="61">
        <v>83.146333333333345</v>
      </c>
      <c r="AZ21" s="61">
        <v>78.691333333333333</v>
      </c>
      <c r="BA21" s="61">
        <v>92.856999999999985</v>
      </c>
      <c r="BB21" s="61">
        <v>85.920333333333318</v>
      </c>
      <c r="BC21" s="113">
        <v>242</v>
      </c>
      <c r="BD21" s="61">
        <v>78.064666666666668</v>
      </c>
      <c r="BE21" s="61">
        <v>78.628666666666675</v>
      </c>
      <c r="BF21" s="61">
        <v>72.725666666666669</v>
      </c>
      <c r="BG21" s="61">
        <v>69.165000000000006</v>
      </c>
      <c r="BH21" s="113">
        <v>184</v>
      </c>
      <c r="BI21" s="61">
        <v>58.313000000000009</v>
      </c>
      <c r="BJ21" s="61">
        <v>60.652333333333331</v>
      </c>
      <c r="BK21" s="61">
        <v>69.026333333333341</v>
      </c>
      <c r="BL21" s="61">
        <v>73.083666666666673</v>
      </c>
      <c r="BM21" s="113">
        <v>200</v>
      </c>
      <c r="BN21" s="61">
        <v>80.564999999999998</v>
      </c>
      <c r="BO21" s="61">
        <v>77.020333333333326</v>
      </c>
      <c r="BP21" s="61">
        <v>73.698333333333338</v>
      </c>
      <c r="BQ21" s="61">
        <v>68.469333333333338</v>
      </c>
      <c r="BR21" s="66"/>
    </row>
    <row r="22" spans="1:70" ht="16.5">
      <c r="A22" s="62" t="s">
        <v>100</v>
      </c>
      <c r="B22" s="62"/>
      <c r="C22" s="62">
        <v>18.273</v>
      </c>
      <c r="D22" s="62">
        <v>27.573</v>
      </c>
      <c r="E22" s="62"/>
      <c r="F22" s="62">
        <v>16.072299999999998</v>
      </c>
      <c r="G22" s="134"/>
      <c r="H22" s="62">
        <v>14.267200000000001</v>
      </c>
      <c r="I22" s="62">
        <v>21.482400000000002</v>
      </c>
      <c r="J22" s="62"/>
      <c r="K22" s="62">
        <v>31.905999999999999</v>
      </c>
      <c r="L22" s="62">
        <v>28.744499999999999</v>
      </c>
      <c r="M22" s="62">
        <v>27.963200000000001</v>
      </c>
      <c r="N22" s="62">
        <v>26.272500000000001</v>
      </c>
      <c r="O22" s="53"/>
      <c r="P22" s="111"/>
      <c r="Q22" s="111"/>
      <c r="R22" s="111"/>
      <c r="S22" s="111"/>
      <c r="T22" s="53"/>
      <c r="U22" s="62"/>
      <c r="V22" s="111"/>
      <c r="W22" s="111"/>
      <c r="X22" s="62"/>
      <c r="Y22" s="62"/>
      <c r="Z22" s="62"/>
      <c r="AA22" s="62"/>
      <c r="AB22" s="62"/>
      <c r="AC22" s="62"/>
      <c r="AD22" s="62"/>
      <c r="AE22" s="62"/>
      <c r="AF22" s="121"/>
      <c r="AG22" s="62"/>
      <c r="AH22" s="62"/>
      <c r="AI22" s="115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115"/>
      <c r="BD22" s="62"/>
      <c r="BE22" s="62"/>
      <c r="BF22" s="62"/>
      <c r="BG22" s="62"/>
      <c r="BH22" s="115"/>
      <c r="BI22" s="62"/>
      <c r="BJ22" s="62"/>
      <c r="BK22" s="62"/>
      <c r="BL22" s="62"/>
      <c r="BM22" s="115"/>
      <c r="BN22" s="62"/>
      <c r="BO22" s="62"/>
      <c r="BP22" s="62"/>
      <c r="BQ22" s="62"/>
      <c r="BR22" s="26"/>
    </row>
    <row r="23" spans="1:70" ht="16.5">
      <c r="A23" s="62" t="s">
        <v>42</v>
      </c>
      <c r="B23" s="62"/>
      <c r="C23" s="62">
        <v>19.855</v>
      </c>
      <c r="D23" s="62">
        <v>20.748000000000001</v>
      </c>
      <c r="E23" s="62"/>
      <c r="F23" s="62">
        <v>17.338999999999999</v>
      </c>
      <c r="G23" s="134"/>
      <c r="H23" s="62">
        <v>12.099299999999999</v>
      </c>
      <c r="I23" s="62">
        <v>19.708500000000001</v>
      </c>
      <c r="J23" s="62"/>
      <c r="K23" s="62">
        <v>28.8184</v>
      </c>
      <c r="L23" s="62">
        <v>26.351800000000001</v>
      </c>
      <c r="M23" s="62">
        <v>24.3811</v>
      </c>
      <c r="N23" s="62">
        <v>24.7408</v>
      </c>
      <c r="O23" s="53"/>
      <c r="P23" s="111"/>
      <c r="Q23" s="111"/>
      <c r="R23" s="111"/>
      <c r="S23" s="111"/>
      <c r="T23" s="53"/>
      <c r="U23" s="62"/>
      <c r="V23" s="111"/>
      <c r="W23" s="111"/>
      <c r="X23" s="62"/>
      <c r="Y23" s="62"/>
      <c r="Z23" s="62"/>
      <c r="AA23" s="62"/>
      <c r="AB23" s="62"/>
      <c r="AC23" s="62"/>
      <c r="AD23" s="62"/>
      <c r="AE23" s="62"/>
      <c r="AF23" s="121"/>
      <c r="AG23" s="62"/>
      <c r="AH23" s="62"/>
      <c r="AI23" s="115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115"/>
      <c r="BD23" s="62"/>
      <c r="BE23" s="62"/>
      <c r="BF23" s="62"/>
      <c r="BG23" s="62"/>
      <c r="BH23" s="115"/>
      <c r="BI23" s="62"/>
      <c r="BJ23" s="62"/>
      <c r="BK23" s="62"/>
      <c r="BL23" s="62"/>
      <c r="BM23" s="115"/>
      <c r="BN23" s="62"/>
      <c r="BO23" s="62"/>
      <c r="BP23" s="62"/>
      <c r="BQ23" s="62"/>
      <c r="BR23" s="26"/>
    </row>
    <row r="24" spans="1:70" s="3" customFormat="1" ht="16.5">
      <c r="A24" s="61" t="s">
        <v>69</v>
      </c>
      <c r="B24" s="61"/>
      <c r="C24" s="61">
        <v>4.9240000000000004</v>
      </c>
      <c r="D24" s="61">
        <v>6.3979999999999997</v>
      </c>
      <c r="E24" s="61"/>
      <c r="F24" s="61"/>
      <c r="G24" s="61"/>
      <c r="H24" s="61"/>
      <c r="I24" s="61"/>
      <c r="J24" s="61">
        <v>85.858000000000004</v>
      </c>
      <c r="K24" s="61">
        <v>31.605666666666668</v>
      </c>
      <c r="L24" s="61">
        <v>29.325666666666663</v>
      </c>
      <c r="M24" s="61">
        <v>30.334</v>
      </c>
      <c r="N24" s="61">
        <v>27.474333333333334</v>
      </c>
      <c r="O24" s="57">
        <v>90.279160000000005</v>
      </c>
      <c r="P24" s="57">
        <v>31.242570000000001</v>
      </c>
      <c r="Q24" s="57">
        <v>28.160409999999999</v>
      </c>
      <c r="R24" s="57">
        <v>25.085229999999999</v>
      </c>
      <c r="S24" s="57">
        <v>29.037659999999999</v>
      </c>
      <c r="T24" s="57">
        <v>79.670479999999998</v>
      </c>
      <c r="U24" s="61">
        <v>33.871000000000002</v>
      </c>
      <c r="V24" s="57">
        <v>32.762340000000002</v>
      </c>
      <c r="W24" s="57">
        <v>28.723490000000002</v>
      </c>
      <c r="X24" s="61">
        <v>27.45299</v>
      </c>
      <c r="Y24" s="61">
        <v>90.967619999999997</v>
      </c>
      <c r="Z24" s="61">
        <v>42.849333333333334</v>
      </c>
      <c r="AA24" s="61">
        <v>33.476666666666667</v>
      </c>
      <c r="AB24" s="61">
        <v>33.614666666666665</v>
      </c>
      <c r="AC24" s="61">
        <v>32.979999999999997</v>
      </c>
      <c r="AD24" s="61">
        <v>83.132999999999996</v>
      </c>
      <c r="AE24" s="61">
        <v>41.556333333333328</v>
      </c>
      <c r="AF24" s="120">
        <v>41.556333333333328</v>
      </c>
      <c r="AG24" s="61">
        <v>44.003666666666668</v>
      </c>
      <c r="AH24" s="61">
        <v>43.893333333333338</v>
      </c>
      <c r="AI24" s="113">
        <v>81</v>
      </c>
      <c r="AJ24" s="61">
        <v>39.588666666666668</v>
      </c>
      <c r="AK24" s="61">
        <v>46.121000000000002</v>
      </c>
      <c r="AL24" s="61">
        <v>39.564999999999998</v>
      </c>
      <c r="AM24" s="61">
        <v>40.834666666666671</v>
      </c>
      <c r="AN24" s="61">
        <v>102</v>
      </c>
      <c r="AO24" s="61">
        <v>61.753999999999998</v>
      </c>
      <c r="AP24" s="61">
        <v>54.943999999999996</v>
      </c>
      <c r="AQ24" s="61">
        <v>50.280333333333338</v>
      </c>
      <c r="AR24" s="61">
        <v>48.779333333333341</v>
      </c>
      <c r="AS24" s="61">
        <v>105</v>
      </c>
      <c r="AT24" s="61">
        <v>42.12</v>
      </c>
      <c r="AU24" s="61">
        <v>50.289333333333332</v>
      </c>
      <c r="AV24" s="61">
        <v>51.168666666666667</v>
      </c>
      <c r="AW24" s="61">
        <v>42.888333333333328</v>
      </c>
      <c r="AX24" s="61">
        <v>129</v>
      </c>
      <c r="AY24" s="61">
        <v>47.129666666666672</v>
      </c>
      <c r="AZ24" s="61">
        <v>47.193000000000005</v>
      </c>
      <c r="BA24" s="61">
        <v>52.747999999999998</v>
      </c>
      <c r="BB24" s="61">
        <v>48.111666666666672</v>
      </c>
      <c r="BC24" s="113">
        <v>115</v>
      </c>
      <c r="BD24" s="61">
        <v>46.459000000000003</v>
      </c>
      <c r="BE24" s="61">
        <v>41.222000000000001</v>
      </c>
      <c r="BF24" s="61">
        <v>38.701999999999998</v>
      </c>
      <c r="BG24" s="61">
        <v>39.413333333333334</v>
      </c>
      <c r="BH24" s="113">
        <v>85</v>
      </c>
      <c r="BI24" s="61">
        <v>33.94233333333333</v>
      </c>
      <c r="BJ24" s="61">
        <v>40.271999999999998</v>
      </c>
      <c r="BK24" s="61">
        <v>43.363</v>
      </c>
      <c r="BL24" s="61">
        <v>43.451999999999998</v>
      </c>
      <c r="BM24" s="113">
        <v>95</v>
      </c>
      <c r="BN24" s="61">
        <v>44.448333333333302</v>
      </c>
      <c r="BO24" s="61">
        <v>40.500333333333337</v>
      </c>
      <c r="BP24" s="61">
        <v>46.19466666666667</v>
      </c>
      <c r="BQ24" s="61">
        <v>43.508000000000003</v>
      </c>
      <c r="BR24" s="66"/>
    </row>
    <row r="25" spans="1:70" s="3" customFormat="1" ht="16.5">
      <c r="A25" s="61" t="s">
        <v>66</v>
      </c>
      <c r="B25" s="61"/>
      <c r="C25" s="61">
        <v>4.9249999999999998</v>
      </c>
      <c r="D25" s="61">
        <v>6.45</v>
      </c>
      <c r="E25" s="61"/>
      <c r="F25" s="61"/>
      <c r="G25" s="61"/>
      <c r="H25" s="61"/>
      <c r="I25" s="61"/>
      <c r="J25" s="61">
        <v>30.114000000000001</v>
      </c>
      <c r="K25" s="61">
        <v>12.613666666666667</v>
      </c>
      <c r="L25" s="61">
        <v>9.4306666666666672</v>
      </c>
      <c r="M25" s="61">
        <v>10.150333333333334</v>
      </c>
      <c r="N25" s="61">
        <v>10.375333333333334</v>
      </c>
      <c r="O25" s="57">
        <v>41.389020000000002</v>
      </c>
      <c r="P25" s="57">
        <v>13.73563</v>
      </c>
      <c r="Q25" s="113">
        <v>12.99906</v>
      </c>
      <c r="R25" s="57">
        <v>11.17948</v>
      </c>
      <c r="S25" s="57">
        <v>11.17498</v>
      </c>
      <c r="T25" s="57">
        <v>34.084490000000002</v>
      </c>
      <c r="U25" s="61">
        <v>13.414999999999999</v>
      </c>
      <c r="V25" s="113">
        <v>15.26979</v>
      </c>
      <c r="W25" s="113">
        <v>12.77622</v>
      </c>
      <c r="X25" s="61">
        <v>11.37562</v>
      </c>
      <c r="Y25" s="61">
        <v>37.692610000000002</v>
      </c>
      <c r="Z25" s="61">
        <v>17.793666666666667</v>
      </c>
      <c r="AA25" s="61">
        <v>13.093666666666666</v>
      </c>
      <c r="AB25" s="61">
        <v>15.021333333333333</v>
      </c>
      <c r="AC25" s="61">
        <v>12.409333333333331</v>
      </c>
      <c r="AD25" s="61">
        <v>35.543999999999997</v>
      </c>
      <c r="AE25" s="61">
        <v>15.236666666666666</v>
      </c>
      <c r="AF25" s="120">
        <v>15.236666666666666</v>
      </c>
      <c r="AG25" s="61">
        <v>20.254666666666665</v>
      </c>
      <c r="AH25" s="61">
        <v>20.833000000000002</v>
      </c>
      <c r="AI25" s="113">
        <v>31</v>
      </c>
      <c r="AJ25" s="61">
        <v>14.541333333333334</v>
      </c>
      <c r="AK25" s="61">
        <v>16.793000000000003</v>
      </c>
      <c r="AL25" s="61">
        <v>14.790000000000001</v>
      </c>
      <c r="AM25" s="61">
        <v>16.108333333333334</v>
      </c>
      <c r="AN25" s="61">
        <v>43</v>
      </c>
      <c r="AO25" s="61">
        <v>26.046999999999997</v>
      </c>
      <c r="AP25" s="61">
        <v>25.922999999999998</v>
      </c>
      <c r="AQ25" s="61">
        <v>19.819333333333333</v>
      </c>
      <c r="AR25" s="61">
        <v>20.062333333333331</v>
      </c>
      <c r="AS25" s="61">
        <v>50</v>
      </c>
      <c r="AT25" s="61">
        <v>13.780666666666667</v>
      </c>
      <c r="AU25" s="61">
        <v>22.184666666666669</v>
      </c>
      <c r="AV25" s="61">
        <v>21.641000000000002</v>
      </c>
      <c r="AW25" s="61">
        <v>16.513666666666666</v>
      </c>
      <c r="AX25" s="61">
        <v>55</v>
      </c>
      <c r="AY25" s="61">
        <v>17.330666666666669</v>
      </c>
      <c r="AZ25" s="61">
        <v>17.61</v>
      </c>
      <c r="BA25" s="61">
        <v>18.687666666666669</v>
      </c>
      <c r="BB25" s="61">
        <v>15.832333333333333</v>
      </c>
      <c r="BC25" s="113">
        <v>50</v>
      </c>
      <c r="BD25" s="61">
        <v>19.568333333333332</v>
      </c>
      <c r="BE25" s="61">
        <v>15.840333333333334</v>
      </c>
      <c r="BF25" s="61">
        <v>15.238333333333335</v>
      </c>
      <c r="BG25" s="61">
        <v>14.680666666666667</v>
      </c>
      <c r="BH25" s="113">
        <v>38</v>
      </c>
      <c r="BI25" s="61">
        <v>12.174666666666667</v>
      </c>
      <c r="BJ25" s="61">
        <v>20.548666666666666</v>
      </c>
      <c r="BK25" s="61">
        <v>19.725666666666665</v>
      </c>
      <c r="BL25" s="61">
        <v>19.3</v>
      </c>
      <c r="BM25" s="113">
        <v>37</v>
      </c>
      <c r="BN25" s="61">
        <v>14.818333333333333</v>
      </c>
      <c r="BO25" s="61">
        <v>17.712666666666664</v>
      </c>
      <c r="BP25" s="61">
        <v>14.963999999999999</v>
      </c>
      <c r="BQ25" s="61">
        <v>15.931000000000003</v>
      </c>
      <c r="BR25" s="66"/>
    </row>
    <row r="26" spans="1:70" s="3" customFormat="1" ht="16.5">
      <c r="A26" s="61" t="s">
        <v>67</v>
      </c>
      <c r="B26" s="61"/>
      <c r="C26" s="61">
        <f>SUM(C27:C28)</f>
        <v>10.484</v>
      </c>
      <c r="D26" s="61">
        <f>SUM(D27:D28)</f>
        <v>16.065999999999999</v>
      </c>
      <c r="E26" s="61"/>
      <c r="F26" s="61">
        <f>+SUM(F27:F28)</f>
        <v>13.200849999999999</v>
      </c>
      <c r="G26" s="61">
        <f t="shared" ref="G26:H26" si="2">+SUM(G27,G28)</f>
        <v>0</v>
      </c>
      <c r="H26" s="61">
        <f t="shared" si="2"/>
        <v>8.2528100000000002</v>
      </c>
      <c r="I26" s="61">
        <f>+SUM(I27,I28)</f>
        <v>14.476120000000002</v>
      </c>
      <c r="J26" s="61">
        <v>51.165999999999997</v>
      </c>
      <c r="K26" s="61">
        <v>23.777000000000001</v>
      </c>
      <c r="L26" s="61">
        <v>21.926666666666666</v>
      </c>
      <c r="M26" s="61">
        <v>21.490333333333336</v>
      </c>
      <c r="N26" s="61">
        <v>20.383666666666667</v>
      </c>
      <c r="O26" s="57">
        <v>52.06626</v>
      </c>
      <c r="P26" s="57">
        <v>21.79363</v>
      </c>
      <c r="Q26" s="57">
        <v>20.151050000000001</v>
      </c>
      <c r="R26" s="57">
        <v>20.119140000000002</v>
      </c>
      <c r="S26" s="57">
        <v>22.88597</v>
      </c>
      <c r="T26" s="57">
        <v>35.12903</v>
      </c>
      <c r="U26" s="61">
        <v>20.923333333333332</v>
      </c>
      <c r="V26" s="57">
        <v>23.84937</v>
      </c>
      <c r="W26" s="57">
        <v>20.45552</v>
      </c>
      <c r="X26" s="61">
        <v>18.618880000000001</v>
      </c>
      <c r="Y26" s="61">
        <v>41.86242</v>
      </c>
      <c r="Z26" s="61">
        <v>23.590999999999998</v>
      </c>
      <c r="AA26" s="61">
        <v>17.980333333333334</v>
      </c>
      <c r="AB26" s="61">
        <v>18.133333333333333</v>
      </c>
      <c r="AC26" s="61">
        <v>19.752333333333333</v>
      </c>
      <c r="AD26" s="61">
        <v>42.723999999999997</v>
      </c>
      <c r="AE26" s="61">
        <v>21.683333333333334</v>
      </c>
      <c r="AF26" s="120">
        <v>21.683333333333334</v>
      </c>
      <c r="AG26" s="61">
        <v>19.976000000000003</v>
      </c>
      <c r="AH26" s="61">
        <v>21.408666666666665</v>
      </c>
      <c r="AI26" s="113">
        <v>40</v>
      </c>
      <c r="AJ26" s="61">
        <v>24.096</v>
      </c>
      <c r="AK26" s="61">
        <v>24.449000000000002</v>
      </c>
      <c r="AL26" s="61">
        <v>19.729333333333333</v>
      </c>
      <c r="AM26" s="61">
        <v>19.295666666666666</v>
      </c>
      <c r="AN26" s="61">
        <v>57</v>
      </c>
      <c r="AO26" s="61">
        <v>33.085000000000001</v>
      </c>
      <c r="AP26" s="61">
        <v>32.814666666666668</v>
      </c>
      <c r="AQ26" s="61">
        <v>28.596000000000004</v>
      </c>
      <c r="AR26" s="61">
        <v>27.126999999999999</v>
      </c>
      <c r="AS26" s="61">
        <v>51</v>
      </c>
      <c r="AT26" s="61">
        <v>26.044666666666668</v>
      </c>
      <c r="AU26" s="61">
        <v>25.745666666666665</v>
      </c>
      <c r="AV26" s="61">
        <v>25.963999999999999</v>
      </c>
      <c r="AW26" s="61">
        <v>24.449333333333332</v>
      </c>
      <c r="AX26" s="61">
        <v>73</v>
      </c>
      <c r="AY26" s="61">
        <v>26.815333333333331</v>
      </c>
      <c r="AZ26" s="61">
        <v>29.540333333333333</v>
      </c>
      <c r="BA26" s="61">
        <v>35.029333333333334</v>
      </c>
      <c r="BB26" s="61">
        <v>29.308000000000003</v>
      </c>
      <c r="BC26" s="113">
        <v>66</v>
      </c>
      <c r="BD26" s="61">
        <v>20.070666666666668</v>
      </c>
      <c r="BE26" s="61">
        <v>18.843333333333334</v>
      </c>
      <c r="BF26" s="61">
        <v>20.665333333333333</v>
      </c>
      <c r="BG26" s="61">
        <v>18.307333333333336</v>
      </c>
      <c r="BH26" s="113">
        <v>43</v>
      </c>
      <c r="BI26" s="61">
        <v>16.998000000000001</v>
      </c>
      <c r="BJ26" s="61">
        <v>22.582333333333334</v>
      </c>
      <c r="BK26" s="61">
        <v>27.972333333333335</v>
      </c>
      <c r="BL26" s="61">
        <v>23.050666666666668</v>
      </c>
      <c r="BM26" s="113">
        <v>53</v>
      </c>
      <c r="BN26" s="61">
        <v>32.830333333333336</v>
      </c>
      <c r="BO26" s="61">
        <v>21.661666666666665</v>
      </c>
      <c r="BP26" s="61">
        <v>23.469666666666665</v>
      </c>
      <c r="BQ26" s="61">
        <v>22.46466666666667</v>
      </c>
      <c r="BR26" s="66"/>
    </row>
    <row r="27" spans="1:70" ht="16.5">
      <c r="A27" s="62" t="s">
        <v>100</v>
      </c>
      <c r="B27" s="62"/>
      <c r="C27" s="62">
        <v>4.71</v>
      </c>
      <c r="D27" s="62">
        <v>7.9459999999999997</v>
      </c>
      <c r="E27" s="62"/>
      <c r="F27" s="62">
        <v>6.42645</v>
      </c>
      <c r="G27" s="134"/>
      <c r="H27" s="62">
        <v>4.1724100000000002</v>
      </c>
      <c r="I27" s="62">
        <v>7.0981000000000005</v>
      </c>
      <c r="J27" s="62"/>
      <c r="K27" s="62">
        <v>12.6852</v>
      </c>
      <c r="L27" s="62">
        <v>11.994899999999999</v>
      </c>
      <c r="M27" s="62">
        <v>12.1919</v>
      </c>
      <c r="N27" s="62">
        <v>10.5319</v>
      </c>
      <c r="O27" s="53"/>
      <c r="P27" s="53"/>
      <c r="Q27" s="53"/>
      <c r="R27" s="53"/>
      <c r="S27" s="53"/>
      <c r="T27" s="53"/>
      <c r="U27" s="62"/>
      <c r="V27" s="53"/>
      <c r="W27" s="53"/>
      <c r="X27" s="62"/>
      <c r="Y27" s="62"/>
      <c r="Z27" s="62"/>
      <c r="AA27" s="62"/>
      <c r="AB27" s="62"/>
      <c r="AC27" s="62"/>
      <c r="AD27" s="62"/>
      <c r="AE27" s="62"/>
      <c r="AF27" s="121"/>
      <c r="AG27" s="62"/>
      <c r="AH27" s="62"/>
      <c r="AI27" s="115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115"/>
      <c r="BD27" s="62"/>
      <c r="BE27" s="62"/>
      <c r="BF27" s="62"/>
      <c r="BG27" s="62"/>
      <c r="BH27" s="115"/>
      <c r="BI27" s="62"/>
      <c r="BJ27" s="62"/>
      <c r="BK27" s="62"/>
      <c r="BL27" s="62"/>
      <c r="BM27" s="115"/>
      <c r="BN27" s="62"/>
      <c r="BO27" s="62"/>
      <c r="BP27" s="62"/>
      <c r="BQ27" s="62"/>
      <c r="BR27" s="26"/>
    </row>
    <row r="28" spans="1:70" ht="16.5">
      <c r="A28" s="62" t="s">
        <v>42</v>
      </c>
      <c r="B28" s="62"/>
      <c r="C28" s="62">
        <v>5.774</v>
      </c>
      <c r="D28" s="62">
        <v>8.1199999999999992</v>
      </c>
      <c r="E28" s="62"/>
      <c r="F28" s="62">
        <v>6.7744</v>
      </c>
      <c r="G28" s="134"/>
      <c r="H28" s="62">
        <v>4.0804</v>
      </c>
      <c r="I28" s="62">
        <v>7.3780200000000002</v>
      </c>
      <c r="J28" s="62"/>
      <c r="K28" s="62">
        <v>11.092000000000001</v>
      </c>
      <c r="L28" s="62">
        <v>9.93187</v>
      </c>
      <c r="M28" s="62">
        <v>9.2985100000000003</v>
      </c>
      <c r="N28" s="62">
        <v>9.8518999999999988</v>
      </c>
      <c r="O28" s="53"/>
      <c r="P28" s="53"/>
      <c r="Q28" s="53"/>
      <c r="R28" s="53"/>
      <c r="S28" s="53"/>
      <c r="T28" s="53"/>
      <c r="U28" s="62"/>
      <c r="V28" s="53"/>
      <c r="W28" s="53"/>
      <c r="X28" s="62"/>
      <c r="Y28" s="62"/>
      <c r="Z28" s="62"/>
      <c r="AA28" s="62"/>
      <c r="AB28" s="62"/>
      <c r="AC28" s="62"/>
      <c r="AD28" s="62"/>
      <c r="AE28" s="62"/>
      <c r="AF28" s="121"/>
      <c r="AG28" s="62"/>
      <c r="AH28" s="62"/>
      <c r="AI28" s="115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115"/>
      <c r="BD28" s="62"/>
      <c r="BE28" s="62"/>
      <c r="BF28" s="62"/>
      <c r="BG28" s="62"/>
      <c r="BH28" s="115"/>
      <c r="BI28" s="62"/>
      <c r="BJ28" s="62"/>
      <c r="BK28" s="62"/>
      <c r="BL28" s="62"/>
      <c r="BM28" s="115"/>
      <c r="BN28" s="62"/>
      <c r="BO28" s="62"/>
      <c r="BP28" s="62"/>
      <c r="BQ28" s="62"/>
      <c r="BR28" s="26"/>
    </row>
    <row r="29" spans="1:70" s="3" customFormat="1" ht="16.5">
      <c r="A29" s="61" t="s">
        <v>68</v>
      </c>
      <c r="B29" s="61"/>
      <c r="C29" s="61">
        <f>SUM(C30:C31)</f>
        <v>15.169</v>
      </c>
      <c r="D29" s="61">
        <f>SUM(D30:D31)</f>
        <v>23.599</v>
      </c>
      <c r="E29" s="61"/>
      <c r="F29" s="61">
        <f>+SUM(F30:F31)</f>
        <v>15.136109999999999</v>
      </c>
      <c r="G29" s="61">
        <f t="shared" ref="G29:H29" si="3">+SUM(G30,G31)</f>
        <v>0</v>
      </c>
      <c r="H29" s="61">
        <f t="shared" si="3"/>
        <v>11.47167</v>
      </c>
      <c r="I29" s="61">
        <f>+SUM(I30,I31)</f>
        <v>19.104279999999996</v>
      </c>
      <c r="J29" s="61">
        <v>74.424000000000007</v>
      </c>
      <c r="K29" s="61">
        <v>27.402333333333331</v>
      </c>
      <c r="L29" s="61">
        <v>25.866666666666671</v>
      </c>
      <c r="M29" s="61">
        <v>25.306000000000001</v>
      </c>
      <c r="N29" s="61">
        <v>23.969000000000005</v>
      </c>
      <c r="O29" s="57">
        <v>74.293450000000007</v>
      </c>
      <c r="P29" s="57">
        <v>25.788419999999999</v>
      </c>
      <c r="Q29" s="57">
        <v>22.445550000000001</v>
      </c>
      <c r="R29" s="57">
        <v>21.559159999999999</v>
      </c>
      <c r="S29" s="57">
        <v>24.417560000000002</v>
      </c>
      <c r="T29" s="57">
        <v>36.72195</v>
      </c>
      <c r="U29" s="61">
        <v>29.073333333333334</v>
      </c>
      <c r="V29" s="57">
        <v>27.524850000000001</v>
      </c>
      <c r="W29" s="57">
        <v>23.10538</v>
      </c>
      <c r="X29" s="61">
        <v>22.068380000000001</v>
      </c>
      <c r="Y29" s="61">
        <v>73.986059999999995</v>
      </c>
      <c r="Z29" s="61">
        <v>35.843333333333334</v>
      </c>
      <c r="AA29" s="61">
        <v>28.140666666666664</v>
      </c>
      <c r="AB29" s="61">
        <v>27.620333333333335</v>
      </c>
      <c r="AC29" s="61">
        <v>28.709</v>
      </c>
      <c r="AD29" s="61">
        <v>68.638999999999996</v>
      </c>
      <c r="AE29" s="61">
        <v>35.455333333333336</v>
      </c>
      <c r="AF29" s="120">
        <v>35.455333333333336</v>
      </c>
      <c r="AG29" s="61">
        <v>35.847999999999999</v>
      </c>
      <c r="AH29" s="61">
        <v>34.270000000000003</v>
      </c>
      <c r="AI29" s="113">
        <v>67</v>
      </c>
      <c r="AJ29" s="61">
        <v>34.017333333333333</v>
      </c>
      <c r="AK29" s="61">
        <v>39.195666666666661</v>
      </c>
      <c r="AL29" s="61">
        <v>35.445999999999998</v>
      </c>
      <c r="AM29" s="61">
        <v>34.653333333333336</v>
      </c>
      <c r="AN29" s="61">
        <v>84</v>
      </c>
      <c r="AO29" s="61">
        <v>51.612000000000002</v>
      </c>
      <c r="AP29" s="61">
        <v>44.064666666666675</v>
      </c>
      <c r="AQ29" s="61">
        <v>41.798000000000002</v>
      </c>
      <c r="AR29" s="61">
        <v>38.806666666666665</v>
      </c>
      <c r="AS29" s="61">
        <v>88</v>
      </c>
      <c r="AT29" s="61">
        <v>37.419000000000004</v>
      </c>
      <c r="AU29" s="61">
        <v>41.771666666666668</v>
      </c>
      <c r="AV29" s="61">
        <v>43.341333333333331</v>
      </c>
      <c r="AW29" s="61">
        <v>36.739333333333342</v>
      </c>
      <c r="AX29" s="61">
        <v>109</v>
      </c>
      <c r="AY29" s="61">
        <v>41.663666666666671</v>
      </c>
      <c r="AZ29" s="61">
        <v>42.363666666666667</v>
      </c>
      <c r="BA29" s="61">
        <v>46.091000000000001</v>
      </c>
      <c r="BB29" s="61">
        <v>42.66</v>
      </c>
      <c r="BC29" s="113">
        <v>98</v>
      </c>
      <c r="BD29" s="61">
        <v>40.82266666666667</v>
      </c>
      <c r="BE29" s="61">
        <v>35.268666666666668</v>
      </c>
      <c r="BF29" s="61">
        <v>34.021333333333338</v>
      </c>
      <c r="BG29" s="61">
        <v>32.903333333333336</v>
      </c>
      <c r="BH29" s="113">
        <v>70</v>
      </c>
      <c r="BI29" s="61">
        <v>30.245666666666665</v>
      </c>
      <c r="BJ29" s="61">
        <v>33.578333333333333</v>
      </c>
      <c r="BK29" s="61">
        <v>37.690333333333335</v>
      </c>
      <c r="BL29" s="61">
        <v>37.574333333333328</v>
      </c>
      <c r="BM29" s="113">
        <v>81</v>
      </c>
      <c r="BN29" s="61">
        <v>38.651333333333326</v>
      </c>
      <c r="BO29" s="61">
        <v>32.579000000000001</v>
      </c>
      <c r="BP29" s="61">
        <v>39.252666666666663</v>
      </c>
      <c r="BQ29" s="61">
        <v>37.119999999999997</v>
      </c>
      <c r="BR29" s="66"/>
    </row>
    <row r="30" spans="1:70" ht="16.5">
      <c r="A30" s="62" t="s">
        <v>100</v>
      </c>
      <c r="B30" s="62"/>
      <c r="C30" s="62">
        <v>6.9660000000000002</v>
      </c>
      <c r="D30" s="62">
        <v>12.645</v>
      </c>
      <c r="E30" s="62"/>
      <c r="F30" s="62">
        <v>7.2179099999999998</v>
      </c>
      <c r="G30" s="134"/>
      <c r="H30" s="62">
        <v>5.8804300000000005</v>
      </c>
      <c r="I30" s="62">
        <v>10.171899999999999</v>
      </c>
      <c r="J30" s="62"/>
      <c r="K30" s="62">
        <v>14.8857</v>
      </c>
      <c r="L30" s="62">
        <v>14.2225</v>
      </c>
      <c r="M30" s="62">
        <v>14.2349</v>
      </c>
      <c r="N30" s="62">
        <v>12.9589</v>
      </c>
      <c r="O30" s="53"/>
      <c r="P30" s="53"/>
      <c r="Q30" s="53"/>
      <c r="R30" s="53"/>
      <c r="S30" s="53"/>
      <c r="T30" s="53"/>
      <c r="U30" s="62"/>
      <c r="V30" s="53"/>
      <c r="W30" s="53"/>
      <c r="X30" s="62"/>
      <c r="Y30" s="62"/>
      <c r="Z30" s="62"/>
      <c r="AA30" s="62"/>
      <c r="AB30" s="62"/>
      <c r="AC30" s="62"/>
      <c r="AD30" s="62"/>
      <c r="AE30" s="62"/>
      <c r="AF30" s="121"/>
      <c r="AG30" s="62"/>
      <c r="AH30" s="62"/>
      <c r="AI30" s="115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115"/>
      <c r="BD30" s="62"/>
      <c r="BE30" s="62"/>
      <c r="BF30" s="62"/>
      <c r="BG30" s="62"/>
      <c r="BH30" s="115"/>
      <c r="BI30" s="62"/>
      <c r="BJ30" s="62"/>
      <c r="BK30" s="62"/>
      <c r="BL30" s="62"/>
      <c r="BM30" s="115"/>
      <c r="BN30" s="62"/>
      <c r="BO30" s="62"/>
      <c r="BP30" s="62"/>
      <c r="BQ30" s="62"/>
      <c r="BR30" s="26"/>
    </row>
    <row r="31" spans="1:70" ht="16.5">
      <c r="A31" s="62" t="s">
        <v>42</v>
      </c>
      <c r="B31" s="62"/>
      <c r="C31" s="62">
        <v>8.2029999999999994</v>
      </c>
      <c r="D31" s="62">
        <v>10.954000000000001</v>
      </c>
      <c r="E31" s="62"/>
      <c r="F31" s="62">
        <v>7.9181999999999997</v>
      </c>
      <c r="G31" s="134"/>
      <c r="H31" s="62">
        <v>5.59124</v>
      </c>
      <c r="I31" s="62">
        <v>8.9323799999999984</v>
      </c>
      <c r="J31" s="62"/>
      <c r="K31" s="62">
        <v>12.516999999999999</v>
      </c>
      <c r="L31" s="62">
        <v>11.644299999999999</v>
      </c>
      <c r="M31" s="62">
        <v>11.071099999999999</v>
      </c>
      <c r="N31" s="62">
        <v>11.01</v>
      </c>
      <c r="O31" s="53"/>
      <c r="P31" s="53"/>
      <c r="Q31" s="53"/>
      <c r="R31" s="53"/>
      <c r="S31" s="53"/>
      <c r="T31" s="53"/>
      <c r="U31" s="62"/>
      <c r="V31" s="53"/>
      <c r="W31" s="53"/>
      <c r="X31" s="62"/>
      <c r="Y31" s="62"/>
      <c r="Z31" s="62"/>
      <c r="AA31" s="62"/>
      <c r="AB31" s="62"/>
      <c r="AC31" s="62"/>
      <c r="AD31" s="62"/>
      <c r="AE31" s="62"/>
      <c r="AF31" s="121"/>
      <c r="AG31" s="62"/>
      <c r="AH31" s="62"/>
      <c r="AI31" s="115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115"/>
      <c r="BD31" s="62"/>
      <c r="BE31" s="62"/>
      <c r="BF31" s="62"/>
      <c r="BG31" s="62"/>
      <c r="BH31" s="115"/>
      <c r="BI31" s="62"/>
      <c r="BJ31" s="62"/>
      <c r="BK31" s="62"/>
      <c r="BL31" s="62"/>
      <c r="BM31" s="115"/>
      <c r="BN31" s="62"/>
      <c r="BO31" s="62"/>
      <c r="BP31" s="62"/>
      <c r="BQ31" s="62"/>
      <c r="BR31" s="26"/>
    </row>
    <row r="32" spans="1:70" ht="17.5">
      <c r="A32" s="320" t="s">
        <v>78</v>
      </c>
      <c r="B32" s="320"/>
      <c r="C32" s="320"/>
      <c r="D32" s="320"/>
      <c r="E32" s="320"/>
      <c r="F32" s="320"/>
      <c r="G32" s="320"/>
      <c r="H32" s="320"/>
      <c r="I32" s="320"/>
      <c r="J32" s="320"/>
      <c r="K32" s="320"/>
      <c r="L32" s="320"/>
      <c r="M32" s="320"/>
      <c r="N32" s="320"/>
      <c r="O32" s="320"/>
      <c r="P32" s="320"/>
      <c r="Q32" s="320"/>
      <c r="R32" s="63"/>
      <c r="S32" s="63"/>
      <c r="T32" s="64"/>
      <c r="U32" s="63"/>
      <c r="V32" s="63"/>
      <c r="W32" s="63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</row>
    <row r="33" spans="1:70" ht="16.5">
      <c r="A33" s="26"/>
      <c r="B33" s="26"/>
      <c r="C33" s="26"/>
      <c r="D33" s="26"/>
      <c r="E33" s="26"/>
      <c r="F33" s="26"/>
      <c r="G33" s="26"/>
      <c r="H33" s="26"/>
      <c r="I33" s="26"/>
      <c r="J33" s="64"/>
      <c r="K33" s="26"/>
      <c r="L33" s="26"/>
      <c r="M33" s="26"/>
      <c r="N33" s="26"/>
      <c r="O33" s="65"/>
      <c r="P33" s="65"/>
      <c r="Q33" s="63"/>
      <c r="R33" s="63"/>
      <c r="S33" s="63"/>
      <c r="T33" s="64"/>
      <c r="U33" s="63"/>
      <c r="V33" s="63"/>
      <c r="W33" s="63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</row>
    <row r="34" spans="1:70" ht="16.5">
      <c r="N34" s="77"/>
      <c r="O34" s="4"/>
      <c r="P34" s="4"/>
      <c r="Q34" s="5"/>
      <c r="R34" s="5"/>
      <c r="S34" s="5"/>
      <c r="T34" s="6"/>
      <c r="U34" s="5"/>
      <c r="V34" s="5"/>
      <c r="W34" s="5"/>
    </row>
    <row r="35" spans="1:70">
      <c r="H35" s="73"/>
      <c r="I35" s="73"/>
      <c r="J35" s="73"/>
      <c r="K35" s="73"/>
      <c r="L35" s="73"/>
      <c r="P35" s="4"/>
      <c r="Q35" s="5"/>
      <c r="R35" s="5"/>
      <c r="S35" s="5"/>
      <c r="T35" s="6"/>
      <c r="U35" s="5"/>
      <c r="V35" s="5"/>
      <c r="W35" s="5"/>
    </row>
    <row r="36" spans="1:70">
      <c r="H36" s="73"/>
      <c r="I36" s="73"/>
      <c r="J36" s="73"/>
      <c r="K36" s="73"/>
      <c r="L36" s="73"/>
      <c r="P36" s="73"/>
      <c r="Q36" s="73"/>
      <c r="R36" s="5"/>
      <c r="S36" s="5"/>
      <c r="T36" s="6"/>
      <c r="U36" s="5"/>
      <c r="V36" s="5"/>
      <c r="W36" s="5"/>
    </row>
    <row r="37" spans="1:70">
      <c r="J37" s="73"/>
      <c r="K37" s="73"/>
      <c r="L37" s="73"/>
      <c r="M37" s="73"/>
      <c r="N37" s="73"/>
      <c r="O37" s="73"/>
      <c r="P37" s="73"/>
      <c r="Q37" s="73"/>
      <c r="R37" s="5"/>
      <c r="S37" s="5"/>
      <c r="T37" s="6"/>
      <c r="U37" s="5"/>
      <c r="V37" s="5"/>
      <c r="W37" s="5"/>
    </row>
    <row r="38" spans="1:70">
      <c r="H38" s="73"/>
      <c r="I38" s="73"/>
      <c r="J38" s="73"/>
      <c r="K38" s="73"/>
      <c r="O38" s="4"/>
      <c r="P38" s="4"/>
      <c r="Q38" s="5"/>
      <c r="R38" s="5"/>
      <c r="S38" s="5"/>
      <c r="T38" s="5"/>
      <c r="U38" s="5"/>
      <c r="V38" s="5"/>
      <c r="W38" s="5"/>
    </row>
    <row r="39" spans="1:70">
      <c r="J39" s="73"/>
      <c r="K39" s="73"/>
      <c r="L39" s="72"/>
      <c r="M39" s="73"/>
      <c r="N39" s="72"/>
      <c r="O39" s="7"/>
      <c r="P39" s="7"/>
      <c r="Q39" s="7"/>
      <c r="R39" s="7"/>
      <c r="S39" s="7"/>
      <c r="T39" s="7"/>
      <c r="U39" s="7"/>
      <c r="V39" s="7"/>
      <c r="W39" s="7"/>
    </row>
    <row r="40" spans="1:70">
      <c r="O40" s="1"/>
      <c r="P40" s="1"/>
      <c r="Q40" s="1"/>
      <c r="R40" s="1"/>
      <c r="S40" s="1"/>
      <c r="T40" s="1"/>
      <c r="U40" s="1"/>
      <c r="V40" s="1"/>
      <c r="W40" s="1"/>
    </row>
    <row r="41" spans="1:70">
      <c r="O41" s="1"/>
      <c r="P41" s="1"/>
      <c r="Q41" s="1"/>
      <c r="R41" s="1"/>
      <c r="S41" s="1"/>
      <c r="T41" s="1"/>
      <c r="U41" s="1"/>
      <c r="V41" s="1"/>
      <c r="W41" s="1"/>
    </row>
    <row r="42" spans="1:70">
      <c r="O42" s="1"/>
      <c r="P42" s="1"/>
      <c r="Q42" s="1"/>
      <c r="R42" s="1"/>
      <c r="S42" s="1"/>
      <c r="T42" s="1"/>
      <c r="U42" s="1"/>
      <c r="V42" s="1"/>
      <c r="W42" s="1"/>
    </row>
    <row r="43" spans="1:70">
      <c r="O43" s="1"/>
      <c r="P43" s="1"/>
      <c r="Q43" s="1"/>
      <c r="R43" s="1"/>
      <c r="S43" s="1"/>
      <c r="T43" s="1"/>
      <c r="U43" s="1"/>
      <c r="V43" s="1"/>
      <c r="W43" s="1"/>
    </row>
    <row r="44" spans="1:70">
      <c r="O44" s="1"/>
      <c r="P44" s="1"/>
      <c r="Q44" s="1"/>
      <c r="R44" s="1"/>
      <c r="S44" s="1"/>
      <c r="T44" s="1"/>
      <c r="U44" s="1"/>
      <c r="V44" s="1"/>
      <c r="W44" s="1"/>
    </row>
    <row r="45" spans="1:70">
      <c r="O45" s="1"/>
      <c r="P45" s="1"/>
      <c r="Q45" s="1"/>
      <c r="R45" s="1"/>
      <c r="S45" s="1"/>
      <c r="T45" s="1"/>
      <c r="U45" s="1"/>
      <c r="V45" s="1"/>
      <c r="W45" s="1"/>
    </row>
    <row r="46" spans="1:70">
      <c r="O46" s="1"/>
      <c r="P46" s="1"/>
      <c r="Q46" s="1"/>
      <c r="R46" s="1"/>
      <c r="S46" s="1"/>
      <c r="T46" s="1"/>
      <c r="U46" s="1"/>
      <c r="V46" s="1"/>
      <c r="W46" s="1"/>
    </row>
    <row r="47" spans="1:70">
      <c r="O47" s="1"/>
      <c r="P47" s="1"/>
      <c r="Q47" s="1"/>
      <c r="R47" s="1"/>
      <c r="S47" s="1"/>
      <c r="T47" s="1"/>
      <c r="U47" s="1"/>
      <c r="V47" s="1"/>
      <c r="W47" s="1"/>
    </row>
    <row r="48" spans="1:70">
      <c r="O48" s="1"/>
      <c r="P48" s="1"/>
      <c r="Q48" s="1"/>
      <c r="R48" s="1"/>
      <c r="S48" s="1"/>
      <c r="T48" s="1"/>
      <c r="U48" s="1"/>
      <c r="V48" s="1"/>
      <c r="W48" s="1"/>
    </row>
    <row r="49" spans="15:23">
      <c r="O49" s="1"/>
      <c r="P49" s="1"/>
      <c r="Q49" s="1"/>
      <c r="R49" s="1"/>
      <c r="S49" s="1"/>
      <c r="T49" s="1"/>
      <c r="U49" s="1"/>
      <c r="V49" s="1"/>
      <c r="W49" s="1"/>
    </row>
    <row r="50" spans="15:23">
      <c r="O50" s="8"/>
      <c r="P50" s="8"/>
      <c r="Q50" s="8"/>
      <c r="R50" s="8"/>
      <c r="S50" s="8"/>
      <c r="T50" s="8"/>
      <c r="U50" s="8"/>
      <c r="V50" s="8"/>
      <c r="W50" s="8"/>
    </row>
    <row r="51" spans="15:23">
      <c r="O51" s="1"/>
      <c r="P51" s="1"/>
      <c r="Q51" s="1"/>
      <c r="R51" s="1"/>
      <c r="S51" s="1"/>
      <c r="T51" s="1"/>
      <c r="U51" s="1"/>
      <c r="V51" s="1"/>
      <c r="W51" s="1"/>
    </row>
    <row r="52" spans="15:23">
      <c r="O52" s="1"/>
      <c r="P52" s="1"/>
      <c r="Q52" s="1"/>
      <c r="R52" s="1"/>
      <c r="S52" s="1"/>
      <c r="T52" s="1"/>
      <c r="U52" s="1"/>
      <c r="V52" s="1"/>
      <c r="W52" s="1"/>
    </row>
    <row r="53" spans="15:23">
      <c r="O53" s="1"/>
      <c r="P53" s="1"/>
      <c r="Q53" s="1"/>
      <c r="R53" s="1"/>
      <c r="S53" s="1"/>
      <c r="T53" s="1"/>
      <c r="U53" s="1"/>
      <c r="V53" s="1"/>
      <c r="W53" s="1"/>
    </row>
    <row r="54" spans="15:23">
      <c r="O54" s="2"/>
      <c r="P54" s="2"/>
      <c r="Q54" s="2"/>
      <c r="R54" s="2"/>
      <c r="S54" s="2"/>
      <c r="T54" s="2"/>
      <c r="U54" s="2"/>
      <c r="V54" s="2"/>
      <c r="W54" s="2"/>
    </row>
    <row r="65" customFormat="1"/>
    <row r="66" customFormat="1"/>
    <row r="67" customFormat="1"/>
    <row r="68" customFormat="1"/>
    <row r="69" customFormat="1"/>
    <row r="70" customFormat="1"/>
    <row r="71" customFormat="1"/>
    <row r="72" customFormat="1"/>
    <row r="73" customFormat="1"/>
    <row r="74" customFormat="1"/>
    <row r="75" customFormat="1"/>
    <row r="76" customFormat="1"/>
    <row r="77" customFormat="1"/>
    <row r="78" customFormat="1"/>
    <row r="79" customFormat="1"/>
    <row r="80" customFormat="1"/>
    <row r="81" customFormat="1"/>
  </sheetData>
  <mergeCells count="34">
    <mergeCell ref="A1:P1"/>
    <mergeCell ref="A32:Q32"/>
    <mergeCell ref="AG12:AH12"/>
    <mergeCell ref="K12:N12"/>
    <mergeCell ref="F12:I12"/>
    <mergeCell ref="E11:I11"/>
    <mergeCell ref="B11:D11"/>
    <mergeCell ref="C12:D12"/>
    <mergeCell ref="A3:S3"/>
    <mergeCell ref="A4:S4"/>
    <mergeCell ref="BC11:BG11"/>
    <mergeCell ref="BH11:BL11"/>
    <mergeCell ref="BM11:BQ11"/>
    <mergeCell ref="P12:S12"/>
    <mergeCell ref="U12:X12"/>
    <mergeCell ref="AO12:AR12"/>
    <mergeCell ref="AT12:AW12"/>
    <mergeCell ref="AY12:BB12"/>
    <mergeCell ref="BD12:BG12"/>
    <mergeCell ref="BI12:BL12"/>
    <mergeCell ref="BN12:BQ12"/>
    <mergeCell ref="Z12:AC12"/>
    <mergeCell ref="AE12:AF12"/>
    <mergeCell ref="AJ12:AM12"/>
    <mergeCell ref="AG11:AH11"/>
    <mergeCell ref="AI11:AM11"/>
    <mergeCell ref="AN11:AR11"/>
    <mergeCell ref="AS11:AW11"/>
    <mergeCell ref="AX11:BB11"/>
    <mergeCell ref="J11:N11"/>
    <mergeCell ref="O11:S11"/>
    <mergeCell ref="T11:X11"/>
    <mergeCell ref="Y11:AC11"/>
    <mergeCell ref="AD11:AF11"/>
  </mergeCells>
  <hyperlinks>
    <hyperlink ref="A10" location="ÍNDICE!A1" display="índie" xr:uid="{00000000-0004-0000-0500-000000000000}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ÍNDICE</vt:lpstr>
      <vt:lpstr>CONCEPTOS</vt:lpstr>
      <vt:lpstr>PET </vt:lpstr>
      <vt:lpstr>FT (PEA)</vt:lpstr>
      <vt:lpstr>OCUPADOS </vt:lpstr>
      <vt:lpstr>DESOCUPADOS ACT</vt:lpstr>
      <vt:lpstr>SUBEMPLEO ACT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MARIA</dc:creator>
  <cp:lastModifiedBy>FRANCI MORENO</cp:lastModifiedBy>
  <cp:revision/>
  <dcterms:created xsi:type="dcterms:W3CDTF">2015-08-18T15:40:55Z</dcterms:created>
  <dcterms:modified xsi:type="dcterms:W3CDTF">2024-08-16T17:35:10Z</dcterms:modified>
</cp:coreProperties>
</file>