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BACK UP ROSANA CAMBIO DE DISCO DURO\ROSS 9 DE AGOSTO\MIS DOCUMENTOS GLOBAL\CIARP\CIARP 2014\CONCURSO BECA CATEDRÁTICOS\"/>
    </mc:Choice>
  </mc:AlternateContent>
  <bookViews>
    <workbookView xWindow="120" yWindow="390" windowWidth="15255" windowHeight="5085" tabRatio="968"/>
  </bookViews>
  <sheets>
    <sheet name="EVALUACIÓN DE LA HOJA DE VIDA" sheetId="1" r:id="rId1"/>
    <sheet name="FERNANDO CRUZ NO CUMPLE" sheetId="8" state="hidden" r:id="rId2"/>
  </sheets>
  <calcPr calcId="152511"/>
</workbook>
</file>

<file path=xl/calcChain.xml><?xml version="1.0" encoding="utf-8"?>
<calcChain xmlns="http://schemas.openxmlformats.org/spreadsheetml/2006/main">
  <c r="J9" i="1" l="1"/>
  <c r="K9" i="1" s="1"/>
  <c r="J10" i="1"/>
  <c r="K10" i="1" s="1"/>
  <c r="R10" i="1" s="1"/>
  <c r="J8" i="1"/>
  <c r="Q9" i="1" l="1"/>
  <c r="Q8" i="1"/>
  <c r="R9" i="1"/>
  <c r="K8" i="1"/>
  <c r="I9" i="1"/>
  <c r="R8" i="1"/>
  <c r="J6" i="1"/>
</calcChain>
</file>

<file path=xl/sharedStrings.xml><?xml version="1.0" encoding="utf-8"?>
<sst xmlns="http://schemas.openxmlformats.org/spreadsheetml/2006/main" count="77" uniqueCount="68">
  <si>
    <t xml:space="preserve">No. </t>
  </si>
  <si>
    <t>PUNTAJE</t>
  </si>
  <si>
    <t>PREGRADO</t>
  </si>
  <si>
    <t>POSGRADO</t>
  </si>
  <si>
    <t>ASPIRANTE A LA FACULTAD DE:</t>
  </si>
  <si>
    <t>FECHA DE REVISIÓN:</t>
  </si>
  <si>
    <t>EVALUACIÓN  DE LA HOJA DE VIDA (HASTA 100 PUNTOS)</t>
  </si>
  <si>
    <t>Apellidos y Nombres</t>
  </si>
  <si>
    <t xml:space="preserve">Pregrado y Doctorado </t>
  </si>
  <si>
    <t>Pregrado y Maestría</t>
  </si>
  <si>
    <t>Experiencia Docente</t>
  </si>
  <si>
    <t>Producción Intelectual</t>
  </si>
  <si>
    <t>TOTAL PUNTOS HOJA DE VIDA</t>
  </si>
  <si>
    <t>DESCRIPCIÓN DE ÍTEMS</t>
  </si>
  <si>
    <t>PUNTOS</t>
  </si>
  <si>
    <t>TOTAL FORMACIÓN ACADÉMICA</t>
  </si>
  <si>
    <t>TOTAL EXPERIENCIA ACADÉMICA</t>
  </si>
  <si>
    <t>TOTAL EXPERIENCIA ADMINISTRATIVA</t>
  </si>
  <si>
    <t>Ciencias Humanas y Artes</t>
  </si>
  <si>
    <t>FORMACIÓN ACADÉMICA (HASTA 30 PUNTOS)</t>
  </si>
  <si>
    <t>PRODUCCIÓN INTELECTUAL (15 PUNTOS)
(Acdo N° 003/2011 C.S.-Artículo 4°-Parágrafo 2)</t>
  </si>
  <si>
    <t>PREGRADO Y DOCTORADO (30 PUNTOS)
(Acdo N° 003/2011 C.S.-Artículo 4° -Numeral 1°)</t>
  </si>
  <si>
    <t>PREGRADO Y MAESTRÍA (25 PUNTOS)
(Acdo N° 003/2011 C.S.-Artículo 4° -Numeral 1°)</t>
  </si>
  <si>
    <t>EXPERIENCIA DOCENTE (25 PUNTOS) 
(Acdo N° 003/2011 C.S.-Artículo 4°-Parágrafo 1)</t>
  </si>
  <si>
    <t>EXPERIENCIA ADMINISTRATIVA O PROFESIONAL (HASTA 30 PUNTOS)
(Acdo N° 003/2011 C.S.-Artículo 4°-Parágrafo 3)</t>
  </si>
  <si>
    <t>UNIVERSIDAD DEL TOLIMA</t>
  </si>
  <si>
    <t>23 de mayo de 2013</t>
  </si>
  <si>
    <t xml:space="preserve">
</t>
  </si>
  <si>
    <t>EXPERIENCIA ADMINISTRATIVA EN CARGOS DE DIRECCIÓN  O EXPERIENCIA PROFESIONAL (HASTA 30 PUNTOS A RAZÓN DE 4 PUNTOS POR AÑO CERTIFICADO)</t>
  </si>
  <si>
    <t>Experiencia Administrativa en cargos de dirección o Profesional</t>
  </si>
  <si>
    <t>EXPERIENCIA ACADÉMICA (HASTA 40 PUNTOS A RAZÓN DE 3 PUNTOS POR AÑO CERTIFICADO)</t>
  </si>
  <si>
    <t>FERNANDO CRUZ ARTUNDUAGA</t>
  </si>
  <si>
    <t>FORMACIÓN</t>
  </si>
  <si>
    <t>VICERRECTORÍA ACADÉMICA
COMITÉ INTERNO DE ASIGNACIÓN Y RECONOCIMIENTO DE PUNTAJE - CIARP</t>
  </si>
  <si>
    <t>EVALUACIÓN DE LAS HOJAS DE VIDA DE LOS PROFESORES CATEDRÁTICOS ASPIRANTES A BECA MAESTRÍA/DOCTORADO PROGRAMAS PROPIOS DE LA UNIVERSIDAD DEL TOLIMA, DENTRO DEL PROGRAMA DE INCENTIVOS PARA PROFESORES DE CÁTEDRA DE LA UNIVERSIDAD DEL TOLIMA. ACUERDO N° 009 DE 2014 DEL CONSEJO SUPERIOR</t>
  </si>
  <si>
    <t>EXPERIENCIA DOCENTE UNIVERSITARIA</t>
  </si>
  <si>
    <t>INSTITUCIÓN</t>
  </si>
  <si>
    <t>VALOR</t>
  </si>
  <si>
    <t>ACTUALIZACIÓN DOCENTE</t>
  </si>
  <si>
    <t>CURSO/HORAS</t>
  </si>
  <si>
    <t>DISTINCIONES ACADÉMICAS</t>
  </si>
  <si>
    <t>PUNTAJE TOTAL</t>
  </si>
  <si>
    <t>TIPO</t>
  </si>
  <si>
    <t>INVESTIGACIÓN</t>
  </si>
  <si>
    <t>PROGRAMA DE MAESTRÍA EN MATEMÁTICAS</t>
  </si>
  <si>
    <t>FABIÁN RICARDO MOLINA GÓMEZ</t>
  </si>
  <si>
    <t>JUAN RICARDO PRADA</t>
  </si>
  <si>
    <t>Licenciado en Matemáticas-Universidad del Tolima-2009</t>
  </si>
  <si>
    <t>Especialista en Matemáticas Avanzadas-Universidad del Tolima-2014</t>
  </si>
  <si>
    <t>Universidad del Tolima=5,5 años= 11. Se asigna el máximo puntaje.</t>
  </si>
  <si>
    <t xml:space="preserve">*Universidad del Tolima=0,5 años=1 punto.
*ITFIP=0,5 años= 1 punto. No se valida la experiencia obtenida antes de la obtención del título de pregrado Sept/2013. Para el semestre B/2013 la certificación del ITFIP viene con error, por lo que no se puede establecer tiempo ni puntaje proporcional. </t>
  </si>
  <si>
    <t>*Seminario Permanente en Docencia Universitaria para Educación a Distancia/UT/192 horas
*Curso de capacitación en manejo de software de edición matemática LATEX PARA TODOS/UT/30 horas. Excede Tope.</t>
  </si>
  <si>
    <t>3 Matrículas de honor. Se asigna el tope.</t>
  </si>
  <si>
    <t>2 Matrículas de honor. Se asigna el tope.</t>
  </si>
  <si>
    <t>*Ponencia nacional: Gráficos existenciales alfa y teoría de categorías= 2 puntos.
*Ponencia internacional:
Gráficos existenciales alfa y teoría de categorías= 4 puntos.</t>
  </si>
  <si>
    <t>JAIME ADALBERTO FLÓREZ SANDOVAL</t>
  </si>
  <si>
    <t>Profesional en Matemáticas con Énfasis en Estadística</t>
  </si>
  <si>
    <t>*Universidad del Tolima=2,5 años=5 puntos.</t>
  </si>
  <si>
    <t>OBSERVACIONES</t>
  </si>
  <si>
    <t>GANADOR</t>
  </si>
  <si>
    <t>NO GANADOR</t>
  </si>
  <si>
    <t>*Diplomado en Pedagogía y Docencia Universitaria/ ITFIP/120 horas.
Servicio de Extensión en Idiomas Extranjeros/UT/120 horas.
Excede Tope.</t>
  </si>
  <si>
    <t>*Diplomado en Competencias Pedagógicas/UT/576 horas.
Excede Tope.</t>
  </si>
  <si>
    <t xml:space="preserve">Dentro de las distinciones académicas, el acuerdo no contempla las becas Tipo B, solo las matrículas de honor.
En cuanto a las tesis solo se puede reconocere siempre que la distinción aparezca dentro del acta de grado o dentro de la hoja de vida graduado. </t>
  </si>
  <si>
    <t>En cuanto a la participación en congresos con ponencias, no adjunta los soportes en donde se evidencie que están "debidamente publicadas".</t>
  </si>
  <si>
    <t>*Artículo: Generalized Weak Structures/ ISSN: 1312-7594. Categoría:C=3 puntos.
*Artículo: Decaimients hadrónicos suprimidos por CKM/ ISSN: 0120-2650. Categoría: B= 3 puntos.
*Coinvestigador de un proyecto= 8 puntos.
En cuanto a la participación en congresos con ponencias, no adjunta los soportes en donde se evidencie que están "debidamente publicadas".</t>
  </si>
  <si>
    <t>Licenciado en Matemáticas-Universidad del Tolima-2013</t>
  </si>
  <si>
    <t xml:space="preserve">NOMBRE(S) Y APELLIDO(S)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</si>
</sst>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0" fillId="0" borderId="0" xfId="0"/>
    <xf numFmtId="0" fontId="2" fillId="0" borderId="0" xfId="2"/>
    <xf numFmtId="0" fontId="3" fillId="0" borderId="0" xfId="8" applyFont="1" applyAlignment="1">
      <alignment vertical="center" wrapText="1"/>
    </xf>
    <xf numFmtId="0" fontId="6" fillId="0" borderId="0" xfId="8" applyFont="1" applyAlignment="1">
      <alignment vertical="center" wrapText="1"/>
    </xf>
    <xf numFmtId="0" fontId="0" fillId="0" borderId="0" xfId="0"/>
    <xf numFmtId="4" fontId="4" fillId="0" borderId="7" xfId="0" applyNumberFormat="1" applyFont="1" applyFill="1" applyBorder="1" applyAlignment="1" applyProtection="1">
      <alignment horizontal="left" vertical="center"/>
    </xf>
    <xf numFmtId="4" fontId="3" fillId="0" borderId="7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horizontal="left" vertical="center"/>
    </xf>
    <xf numFmtId="4" fontId="3" fillId="0" borderId="35" xfId="0" applyNumberFormat="1" applyFont="1" applyFill="1" applyBorder="1" applyAlignment="1" applyProtection="1">
      <alignment horizontal="center" vertical="center"/>
    </xf>
    <xf numFmtId="4" fontId="7" fillId="0" borderId="39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center" vertical="center" wrapText="1"/>
    </xf>
    <xf numFmtId="3" fontId="5" fillId="0" borderId="38" xfId="0" applyNumberFormat="1" applyFont="1" applyFill="1" applyBorder="1" applyAlignment="1" applyProtection="1">
      <alignment vertical="center"/>
    </xf>
    <xf numFmtId="4" fontId="4" fillId="0" borderId="45" xfId="0" applyNumberFormat="1" applyFont="1" applyFill="1" applyBorder="1" applyAlignment="1" applyProtection="1">
      <alignment horizontal="center" vertical="center"/>
    </xf>
    <xf numFmtId="4" fontId="3" fillId="0" borderId="45" xfId="0" applyNumberFormat="1" applyFont="1" applyFill="1" applyBorder="1" applyAlignment="1" applyProtection="1">
      <alignment horizontal="center" vertical="center"/>
      <protection locked="0"/>
    </xf>
    <xf numFmtId="4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vertical="center"/>
    </xf>
    <xf numFmtId="4" fontId="4" fillId="0" borderId="38" xfId="0" applyNumberFormat="1" applyFont="1" applyFill="1" applyBorder="1" applyAlignment="1" applyProtection="1">
      <alignment horizontal="left" vertical="center" wrapText="1"/>
    </xf>
    <xf numFmtId="4" fontId="3" fillId="0" borderId="39" xfId="0" applyNumberFormat="1" applyFont="1" applyFill="1" applyBorder="1" applyAlignment="1" applyProtection="1">
      <alignment horizontal="center" vertical="center"/>
    </xf>
    <xf numFmtId="4" fontId="3" fillId="0" borderId="48" xfId="0" applyNumberFormat="1" applyFont="1" applyFill="1" applyBorder="1" applyAlignment="1" applyProtection="1">
      <alignment horizontal="center" vertical="center"/>
    </xf>
    <xf numFmtId="3" fontId="3" fillId="0" borderId="38" xfId="0" applyNumberFormat="1" applyFont="1" applyFill="1" applyBorder="1" applyAlignment="1" applyProtection="1">
      <alignment horizontal="center" vertical="center"/>
    </xf>
    <xf numFmtId="4" fontId="3" fillId="0" borderId="39" xfId="0" applyNumberFormat="1" applyFont="1" applyFill="1" applyBorder="1" applyAlignment="1" applyProtection="1">
      <alignment vertical="center"/>
    </xf>
    <xf numFmtId="4" fontId="9" fillId="0" borderId="48" xfId="0" applyNumberFormat="1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39" xfId="0" applyNumberFormat="1" applyFont="1" applyFill="1" applyBorder="1" applyAlignment="1" applyProtection="1">
      <alignment vertical="center"/>
    </xf>
    <xf numFmtId="3" fontId="3" fillId="0" borderId="38" xfId="0" applyNumberFormat="1" applyFont="1" applyFill="1" applyBorder="1" applyAlignment="1" applyProtection="1">
      <alignment vertical="center"/>
    </xf>
    <xf numFmtId="4" fontId="2" fillId="0" borderId="29" xfId="0" applyNumberFormat="1" applyFont="1" applyFill="1" applyBorder="1" applyAlignment="1" applyProtection="1">
      <alignment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25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justify" vertical="center" wrapText="1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50" xfId="0" applyNumberFormat="1" applyFont="1" applyFill="1" applyBorder="1" applyAlignment="1" applyProtection="1">
      <alignment vertical="center"/>
    </xf>
    <xf numFmtId="4" fontId="2" fillId="0" borderId="5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3" fontId="7" fillId="0" borderId="38" xfId="0" applyNumberFormat="1" applyFont="1" applyFill="1" applyBorder="1" applyAlignment="1" applyProtection="1">
      <alignment horizontal="center" vertical="center"/>
    </xf>
    <xf numFmtId="2" fontId="7" fillId="0" borderId="56" xfId="18" applyNumberFormat="1" applyFont="1" applyBorder="1" applyAlignment="1">
      <alignment horizontal="center" vertical="center" wrapText="1"/>
    </xf>
    <xf numFmtId="0" fontId="10" fillId="0" borderId="53" xfId="8" applyFont="1" applyBorder="1" applyAlignment="1">
      <alignment horizontal="center" vertical="center" wrapText="1"/>
    </xf>
    <xf numFmtId="0" fontId="6" fillId="0" borderId="59" xfId="8" applyFont="1" applyBorder="1" applyAlignment="1">
      <alignment horizontal="center" vertical="center" wrapText="1"/>
    </xf>
    <xf numFmtId="0" fontId="2" fillId="0" borderId="23" xfId="18" applyFont="1" applyBorder="1" applyAlignment="1">
      <alignment vertical="center" wrapText="1"/>
    </xf>
    <xf numFmtId="0" fontId="12" fillId="3" borderId="21" xfId="18" applyFont="1" applyFill="1" applyBorder="1" applyAlignment="1">
      <alignment horizontal="center" vertical="center" wrapText="1"/>
    </xf>
    <xf numFmtId="0" fontId="12" fillId="3" borderId="21" xfId="18" applyFont="1" applyFill="1" applyBorder="1" applyAlignment="1">
      <alignment horizontal="justify" vertical="center" wrapText="1"/>
    </xf>
    <xf numFmtId="0" fontId="12" fillId="3" borderId="60" xfId="18" applyFont="1" applyFill="1" applyBorder="1" applyAlignment="1">
      <alignment horizontal="center" vertical="center" wrapText="1"/>
    </xf>
    <xf numFmtId="0" fontId="2" fillId="0" borderId="59" xfId="18" applyFont="1" applyBorder="1" applyAlignment="1">
      <alignment horizontal="justify" vertical="center" wrapText="1"/>
    </xf>
    <xf numFmtId="0" fontId="2" fillId="0" borderId="60" xfId="18" applyFont="1" applyBorder="1" applyAlignment="1">
      <alignment horizontal="center" vertical="center" wrapText="1"/>
    </xf>
    <xf numFmtId="2" fontId="2" fillId="0" borderId="59" xfId="18" applyNumberFormat="1" applyFont="1" applyBorder="1" applyAlignment="1">
      <alignment horizontal="center" vertical="center" wrapText="1"/>
    </xf>
    <xf numFmtId="2" fontId="2" fillId="0" borderId="60" xfId="18" applyNumberFormat="1" applyFont="1" applyBorder="1" applyAlignment="1">
      <alignment horizontal="center" vertical="center" wrapText="1"/>
    </xf>
    <xf numFmtId="2" fontId="7" fillId="0" borderId="18" xfId="18" applyNumberFormat="1" applyFont="1" applyBorder="1" applyAlignment="1">
      <alignment horizontal="center" vertical="center" wrapText="1"/>
    </xf>
    <xf numFmtId="0" fontId="6" fillId="0" borderId="54" xfId="8" applyFont="1" applyBorder="1" applyAlignment="1">
      <alignment horizontal="center" vertical="center" wrapText="1"/>
    </xf>
    <xf numFmtId="0" fontId="2" fillId="0" borderId="19" xfId="18" applyFont="1" applyBorder="1" applyAlignment="1">
      <alignment vertical="center" wrapText="1"/>
    </xf>
    <xf numFmtId="0" fontId="12" fillId="3" borderId="61" xfId="18" applyFont="1" applyFill="1" applyBorder="1" applyAlignment="1">
      <alignment horizontal="center" vertical="center" wrapText="1"/>
    </xf>
    <xf numFmtId="0" fontId="12" fillId="3" borderId="61" xfId="18" applyFont="1" applyFill="1" applyBorder="1" applyAlignment="1">
      <alignment horizontal="justify" vertical="center" wrapText="1"/>
    </xf>
    <xf numFmtId="0" fontId="12" fillId="3" borderId="9" xfId="18" applyFont="1" applyFill="1" applyBorder="1" applyAlignment="1">
      <alignment horizontal="center" vertical="center" wrapText="1"/>
    </xf>
    <xf numFmtId="0" fontId="2" fillId="0" borderId="54" xfId="18" applyFont="1" applyBorder="1" applyAlignment="1">
      <alignment horizontal="justify" vertical="center" wrapText="1"/>
    </xf>
    <xf numFmtId="0" fontId="2" fillId="0" borderId="9" xfId="18" applyFont="1" applyBorder="1" applyAlignment="1">
      <alignment horizontal="center" vertical="center" wrapText="1"/>
    </xf>
    <xf numFmtId="2" fontId="2" fillId="0" borderId="54" xfId="18" applyNumberFormat="1" applyFont="1" applyBorder="1" applyAlignment="1">
      <alignment horizontal="center" vertical="center" wrapText="1"/>
    </xf>
    <xf numFmtId="2" fontId="7" fillId="0" borderId="53" xfId="18" applyNumberFormat="1" applyFont="1" applyBorder="1" applyAlignment="1">
      <alignment horizontal="center" vertical="center" wrapText="1"/>
    </xf>
    <xf numFmtId="2" fontId="2" fillId="0" borderId="9" xfId="18" applyNumberFormat="1" applyFont="1" applyBorder="1" applyAlignment="1">
      <alignment horizontal="center" vertical="center" wrapText="1"/>
    </xf>
    <xf numFmtId="0" fontId="12" fillId="3" borderId="54" xfId="18" applyFont="1" applyFill="1" applyBorder="1" applyAlignment="1">
      <alignment horizontal="justify" vertical="center" wrapText="1"/>
    </xf>
    <xf numFmtId="0" fontId="12" fillId="3" borderId="59" xfId="18" applyFont="1" applyFill="1" applyBorder="1" applyAlignment="1">
      <alignment horizontal="justify" vertical="center" wrapText="1"/>
    </xf>
    <xf numFmtId="0" fontId="12" fillId="0" borderId="59" xfId="18" applyFont="1" applyBorder="1" applyAlignment="1">
      <alignment horizontal="justify" vertical="center" wrapText="1"/>
    </xf>
    <xf numFmtId="0" fontId="12" fillId="0" borderId="54" xfId="18" applyFont="1" applyBorder="1" applyAlignment="1">
      <alignment horizontal="justify" vertical="center" wrapText="1"/>
    </xf>
    <xf numFmtId="0" fontId="10" fillId="0" borderId="55" xfId="8" applyFont="1" applyBorder="1" applyAlignment="1">
      <alignment horizontal="center" vertical="center" wrapText="1"/>
    </xf>
    <xf numFmtId="0" fontId="10" fillId="0" borderId="57" xfId="8" applyFont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0" fontId="10" fillId="0" borderId="10" xfId="8" applyFont="1" applyBorder="1" applyAlignment="1">
      <alignment horizontal="center" vertical="center" wrapText="1"/>
    </xf>
    <xf numFmtId="0" fontId="10" fillId="0" borderId="18" xfId="8" applyFont="1" applyBorder="1" applyAlignment="1">
      <alignment horizontal="center" vertical="center" wrapText="1"/>
    </xf>
    <xf numFmtId="0" fontId="10" fillId="0" borderId="54" xfId="8" applyNumberFormat="1" applyFont="1" applyBorder="1" applyAlignment="1">
      <alignment horizontal="center" vertical="center" wrapText="1"/>
    </xf>
    <xf numFmtId="0" fontId="10" fillId="0" borderId="9" xfId="8" applyNumberFormat="1" applyFont="1" applyBorder="1" applyAlignment="1">
      <alignment horizontal="center" vertical="center" wrapText="1"/>
    </xf>
    <xf numFmtId="0" fontId="10" fillId="0" borderId="24" xfId="8" applyFont="1" applyBorder="1" applyAlignment="1">
      <alignment horizontal="center" vertical="center" wrapText="1"/>
    </xf>
    <xf numFmtId="0" fontId="10" fillId="0" borderId="58" xfId="8" applyFont="1" applyBorder="1" applyAlignment="1">
      <alignment horizontal="center" vertical="center" wrapText="1"/>
    </xf>
    <xf numFmtId="0" fontId="10" fillId="0" borderId="54" xfId="8" applyFont="1" applyBorder="1" applyAlignment="1">
      <alignment horizontal="center" vertical="center" wrapText="1"/>
    </xf>
    <xf numFmtId="0" fontId="10" fillId="0" borderId="9" xfId="8" applyFont="1" applyBorder="1" applyAlignment="1">
      <alignment horizontal="center" vertical="center" wrapText="1"/>
    </xf>
    <xf numFmtId="0" fontId="10" fillId="0" borderId="17" xfId="8" applyFont="1" applyBorder="1" applyAlignment="1">
      <alignment horizontal="center" vertical="center" wrapText="1"/>
    </xf>
    <xf numFmtId="4" fontId="3" fillId="0" borderId="41" xfId="0" applyNumberFormat="1" applyFont="1" applyFill="1" applyBorder="1" applyAlignment="1" applyProtection="1">
      <alignment horizontal="center" vertical="center" wrapText="1"/>
    </xf>
    <xf numFmtId="4" fontId="2" fillId="0" borderId="42" xfId="0" applyNumberFormat="1" applyFont="1" applyFill="1" applyBorder="1" applyAlignment="1" applyProtection="1">
      <alignment horizontal="center" vertical="center" wrapText="1"/>
    </xf>
    <xf numFmtId="4" fontId="7" fillId="0" borderId="26" xfId="0" applyNumberFormat="1" applyFont="1" applyFill="1" applyBorder="1" applyAlignment="1" applyProtection="1">
      <alignment horizontal="left" vertical="center"/>
    </xf>
    <xf numFmtId="4" fontId="7" fillId="0" borderId="27" xfId="0" applyNumberFormat="1" applyFont="1" applyFill="1" applyBorder="1" applyAlignment="1" applyProtection="1">
      <alignment horizontal="left" vertical="center"/>
    </xf>
    <xf numFmtId="4" fontId="7" fillId="0" borderId="28" xfId="0" applyNumberFormat="1" applyFont="1" applyFill="1" applyBorder="1" applyAlignment="1" applyProtection="1">
      <alignment horizontal="left" vertical="center"/>
    </xf>
    <xf numFmtId="4" fontId="3" fillId="0" borderId="30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27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31" xfId="0" applyNumberFormat="1" applyFont="1" applyFill="1" applyBorder="1" applyAlignment="1" applyProtection="1">
      <alignment horizontal="justify" vertical="center" wrapText="1"/>
      <protection locked="0"/>
    </xf>
    <xf numFmtId="4" fontId="7" fillId="0" borderId="32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left" vertical="center"/>
    </xf>
    <xf numFmtId="4" fontId="7" fillId="0" borderId="14" xfId="0" applyNumberFormat="1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6" xfId="0" applyNumberFormat="1" applyFont="1" applyFill="1" applyBorder="1" applyAlignment="1" applyProtection="1">
      <alignment horizontal="center" vertical="center"/>
    </xf>
    <xf numFmtId="4" fontId="11" fillId="0" borderId="17" xfId="0" applyNumberFormat="1" applyFont="1" applyFill="1" applyBorder="1" applyAlignment="1" applyProtection="1">
      <alignment horizontal="center" vertical="center"/>
    </xf>
    <xf numFmtId="4" fontId="11" fillId="0" borderId="37" xfId="0" applyNumberFormat="1" applyFont="1" applyFill="1" applyBorder="1" applyAlignment="1" applyProtection="1">
      <alignment horizontal="center" vertical="center"/>
    </xf>
    <xf numFmtId="4" fontId="3" fillId="0" borderId="40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20" xfId="0" applyNumberFormat="1" applyFont="1" applyFill="1" applyBorder="1" applyAlignment="1" applyProtection="1">
      <alignment horizontal="center" vertical="center" wrapText="1"/>
    </xf>
    <xf numFmtId="4" fontId="2" fillId="0" borderId="21" xfId="0" applyNumberFormat="1" applyFont="1" applyFill="1" applyBorder="1" applyAlignment="1" applyProtection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 applyProtection="1">
      <alignment horizontal="center" vertical="center" wrapText="1"/>
    </xf>
    <xf numFmtId="4" fontId="2" fillId="0" borderId="25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43" xfId="0" applyNumberFormat="1" applyFont="1" applyFill="1" applyBorder="1" applyAlignment="1" applyProtection="1">
      <alignment horizontal="justify" vertical="center" wrapText="1"/>
      <protection locked="0"/>
    </xf>
    <xf numFmtId="4" fontId="4" fillId="0" borderId="6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4" fontId="7" fillId="0" borderId="36" xfId="0" applyNumberFormat="1" applyFont="1" applyFill="1" applyBorder="1" applyAlignment="1" applyProtection="1">
      <alignment horizontal="center" vertical="center"/>
    </xf>
    <xf numFmtId="4" fontId="7" fillId="0" borderId="17" xfId="0" applyNumberFormat="1" applyFont="1" applyFill="1" applyBorder="1" applyAlignment="1" applyProtection="1">
      <alignment horizontal="center" vertical="center"/>
    </xf>
    <xf numFmtId="4" fontId="7" fillId="0" borderId="18" xfId="0" applyNumberFormat="1" applyFont="1" applyFill="1" applyBorder="1" applyAlignment="1" applyProtection="1">
      <alignment horizontal="center" vertical="center"/>
    </xf>
    <xf numFmtId="3" fontId="9" fillId="0" borderId="46" xfId="0" applyNumberFormat="1" applyFont="1" applyFill="1" applyBorder="1" applyAlignment="1" applyProtection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/>
    </xf>
    <xf numFmtId="4" fontId="3" fillId="0" borderId="47" xfId="0" applyNumberFormat="1" applyFont="1" applyFill="1" applyBorder="1" applyAlignment="1" applyProtection="1">
      <alignment horizontal="left" vertical="center" wrapText="1"/>
    </xf>
    <xf numFmtId="4" fontId="3" fillId="0" borderId="19" xfId="0" applyNumberFormat="1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9" xfId="0" applyNumberFormat="1" applyFont="1" applyFill="1" applyBorder="1" applyAlignment="1" applyProtection="1">
      <alignment horizontal="left" vertical="center" wrapText="1"/>
    </xf>
    <xf numFmtId="3" fontId="7" fillId="0" borderId="36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9" fillId="0" borderId="38" xfId="0" applyNumberFormat="1" applyFont="1" applyFill="1" applyBorder="1" applyAlignment="1" applyProtection="1">
      <alignment horizontal="justify" vertical="center"/>
    </xf>
    <xf numFmtId="3" fontId="9" fillId="0" borderId="0" xfId="0" applyNumberFormat="1" applyFont="1" applyFill="1" applyBorder="1" applyAlignment="1" applyProtection="1">
      <alignment horizontal="justify" vertical="center"/>
    </xf>
    <xf numFmtId="3" fontId="7" fillId="0" borderId="38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4" fontId="9" fillId="0" borderId="49" xfId="0" applyNumberFormat="1" applyFont="1" applyFill="1" applyBorder="1" applyAlignment="1" applyProtection="1">
      <alignment horizontal="center" vertical="center"/>
    </xf>
    <xf numFmtId="4" fontId="9" fillId="0" borderId="15" xfId="0" applyNumberFormat="1" applyFont="1" applyFill="1" applyBorder="1" applyAlignment="1" applyProtection="1">
      <alignment horizontal="center" vertical="center"/>
    </xf>
    <xf numFmtId="4" fontId="9" fillId="0" borderId="11" xfId="0" applyNumberFormat="1" applyFont="1" applyFill="1" applyBorder="1" applyAlignment="1" applyProtection="1">
      <alignment horizontal="center" vertical="center"/>
    </xf>
  </cellXfs>
  <cellStyles count="35">
    <cellStyle name="Millares [0]" xfId="1" builtinId="6"/>
    <cellStyle name="Millares [0] 2" xfId="4"/>
    <cellStyle name="Millares [0] 2 2" xfId="15"/>
    <cellStyle name="Millares [0] 2 3" xfId="20"/>
    <cellStyle name="Millares [0] 2 4" xfId="27"/>
    <cellStyle name="Millares [0] 2 5" xfId="33"/>
    <cellStyle name="Millares [0] 2 6" xfId="10"/>
    <cellStyle name="Millares [0] 3" xfId="5"/>
    <cellStyle name="Millares [0] 3 2" xfId="16"/>
    <cellStyle name="Millares [0] 3 3" xfId="21"/>
    <cellStyle name="Millares [0] 3 4" xfId="28"/>
    <cellStyle name="Millares [0] 3 5" xfId="26"/>
    <cellStyle name="Millares [0] 3 6" xfId="11"/>
    <cellStyle name="Millares [0] 4" xfId="6"/>
    <cellStyle name="Millares [0] 4 2" xfId="9"/>
    <cellStyle name="Millares [0] 4 2 2" xfId="19"/>
    <cellStyle name="Millares [0] 4 2 3" xfId="24"/>
    <cellStyle name="Millares [0] 4 2 4" xfId="31"/>
    <cellStyle name="Millares [0] 4 2 5" xfId="32"/>
    <cellStyle name="Millares [0] 4 2 6" xfId="14"/>
    <cellStyle name="Millares [0] 5" xfId="3"/>
    <cellStyle name="Millares 2" xfId="7"/>
    <cellStyle name="Millares 2 2" xfId="17"/>
    <cellStyle name="Millares 2 3" xfId="22"/>
    <cellStyle name="Millares 2 4" xfId="29"/>
    <cellStyle name="Millares 2 5" xfId="25"/>
    <cellStyle name="Millares 2 6" xfId="12"/>
    <cellStyle name="Normal" xfId="0" builtinId="0"/>
    <cellStyle name="Normal 2" xfId="8"/>
    <cellStyle name="Normal 2 2" xfId="18"/>
    <cellStyle name="Normal 2 3" xfId="23"/>
    <cellStyle name="Normal 2 4" xfId="30"/>
    <cellStyle name="Normal 2 5" xfId="34"/>
    <cellStyle name="Normal 2 6" xfId="1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0</xdr:row>
      <xdr:rowOff>76201</xdr:rowOff>
    </xdr:from>
    <xdr:to>
      <xdr:col>4</xdr:col>
      <xdr:colOff>133351</xdr:colOff>
      <xdr:row>1</xdr:row>
      <xdr:rowOff>364124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76201"/>
          <a:ext cx="1790700" cy="487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="90" zoomScaleNormal="90" workbookViewId="0">
      <selection activeCell="P8" sqref="P8"/>
    </sheetView>
  </sheetViews>
  <sheetFormatPr baseColWidth="10" defaultRowHeight="15" x14ac:dyDescent="0.25"/>
  <cols>
    <col min="1" max="1" width="1" style="5" customWidth="1"/>
    <col min="2" max="2" width="3.7109375" customWidth="1"/>
    <col min="3" max="3" width="12.140625" customWidth="1"/>
    <col min="4" max="4" width="12.5703125" customWidth="1"/>
    <col min="5" max="5" width="8.5703125" style="5" customWidth="1"/>
    <col min="6" max="6" width="11.5703125" customWidth="1"/>
    <col min="7" max="7" width="8.5703125" style="5" customWidth="1"/>
    <col min="8" max="8" width="22.42578125" customWidth="1"/>
    <col min="9" max="9" width="9" style="5" customWidth="1"/>
    <col min="10" max="10" width="7.7109375" customWidth="1"/>
    <col min="11" max="11" width="8.5703125" customWidth="1"/>
    <col min="12" max="12" width="22.5703125" style="5" customWidth="1"/>
    <col min="13" max="13" width="9.7109375" style="5" customWidth="1"/>
    <col min="14" max="14" width="18.28515625" customWidth="1"/>
    <col min="15" max="15" width="9.28515625" style="5" customWidth="1"/>
    <col min="16" max="16" width="23.28515625" style="5" customWidth="1"/>
    <col min="17" max="17" width="9.28515625" style="5" customWidth="1"/>
    <col min="18" max="18" width="8.85546875" customWidth="1"/>
    <col min="19" max="19" width="15" customWidth="1"/>
  </cols>
  <sheetData>
    <row r="1" spans="2:20" ht="15.75" customHeight="1" x14ac:dyDescent="0.25">
      <c r="B1" s="75" t="s">
        <v>25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"/>
    </row>
    <row r="2" spans="2:20" s="5" customFormat="1" ht="36" customHeight="1" x14ac:dyDescent="0.25">
      <c r="B2" s="75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20" ht="51" customHeight="1" x14ac:dyDescent="0.25">
      <c r="B3" s="76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"/>
    </row>
    <row r="4" spans="2:20" ht="20.25" customHeight="1" x14ac:dyDescent="0.25">
      <c r="B4" s="77" t="s">
        <v>44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1"/>
    </row>
    <row r="5" spans="2:20" ht="15.75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R5" s="1"/>
      <c r="S5" s="1"/>
      <c r="T5" s="1"/>
    </row>
    <row r="6" spans="2:20" ht="53.25" customHeight="1" thickBot="1" x14ac:dyDescent="0.3">
      <c r="B6" s="82" t="s">
        <v>0</v>
      </c>
      <c r="C6" s="82" t="s">
        <v>67</v>
      </c>
      <c r="D6" s="78" t="s">
        <v>32</v>
      </c>
      <c r="E6" s="86"/>
      <c r="F6" s="86"/>
      <c r="G6" s="79"/>
      <c r="H6" s="78" t="s">
        <v>35</v>
      </c>
      <c r="I6" s="79"/>
      <c r="J6" s="80" t="str">
        <f>UPPER("EVALUACIÓN DOCENTE EN LA UNIVERSIDAD DEL Tolima")</f>
        <v>EVALUACIÓN DOCENTE EN LA UNIVERSIDAD DEL TOLIMA</v>
      </c>
      <c r="K6" s="81"/>
      <c r="L6" s="84" t="s">
        <v>38</v>
      </c>
      <c r="M6" s="85"/>
      <c r="N6" s="78" t="s">
        <v>40</v>
      </c>
      <c r="O6" s="79"/>
      <c r="P6" s="78" t="s">
        <v>43</v>
      </c>
      <c r="Q6" s="79"/>
      <c r="R6" s="73" t="s">
        <v>41</v>
      </c>
      <c r="S6" s="73" t="s">
        <v>58</v>
      </c>
      <c r="T6" s="3"/>
    </row>
    <row r="7" spans="2:20" ht="20.25" customHeight="1" thickBot="1" x14ac:dyDescent="0.3">
      <c r="B7" s="83"/>
      <c r="C7" s="83"/>
      <c r="D7" s="48" t="s">
        <v>2</v>
      </c>
      <c r="E7" s="48" t="s">
        <v>1</v>
      </c>
      <c r="F7" s="48" t="s">
        <v>3</v>
      </c>
      <c r="G7" s="48" t="s">
        <v>1</v>
      </c>
      <c r="H7" s="48" t="s">
        <v>36</v>
      </c>
      <c r="I7" s="48" t="s">
        <v>1</v>
      </c>
      <c r="J7" s="48" t="s">
        <v>37</v>
      </c>
      <c r="K7" s="48" t="s">
        <v>1</v>
      </c>
      <c r="L7" s="48" t="s">
        <v>39</v>
      </c>
      <c r="M7" s="48" t="s">
        <v>1</v>
      </c>
      <c r="N7" s="48" t="s">
        <v>42</v>
      </c>
      <c r="O7" s="48" t="s">
        <v>1</v>
      </c>
      <c r="P7" s="48" t="s">
        <v>42</v>
      </c>
      <c r="Q7" s="48" t="s">
        <v>1</v>
      </c>
      <c r="R7" s="74"/>
      <c r="S7" s="74"/>
      <c r="T7" s="3"/>
    </row>
    <row r="8" spans="2:20" ht="189.75" customHeight="1" thickBot="1" x14ac:dyDescent="0.3">
      <c r="B8" s="59">
        <v>1</v>
      </c>
      <c r="C8" s="60" t="s">
        <v>45</v>
      </c>
      <c r="D8" s="69" t="s">
        <v>47</v>
      </c>
      <c r="E8" s="61">
        <v>20</v>
      </c>
      <c r="F8" s="62" t="s">
        <v>48</v>
      </c>
      <c r="G8" s="63">
        <v>5</v>
      </c>
      <c r="H8" s="64" t="s">
        <v>49</v>
      </c>
      <c r="I8" s="65">
        <v>10</v>
      </c>
      <c r="J8" s="66">
        <f>(80.52+83.73+80.92+77.63)/4</f>
        <v>80.7</v>
      </c>
      <c r="K8" s="65">
        <f>+J8/10</f>
        <v>8.07</v>
      </c>
      <c r="L8" s="64" t="s">
        <v>51</v>
      </c>
      <c r="M8" s="65">
        <v>10</v>
      </c>
      <c r="N8" s="64" t="s">
        <v>53</v>
      </c>
      <c r="O8" s="65">
        <v>10</v>
      </c>
      <c r="P8" s="72" t="s">
        <v>65</v>
      </c>
      <c r="Q8" s="65">
        <f>3+3+8</f>
        <v>14</v>
      </c>
      <c r="R8" s="58">
        <f>+E8+G8+I8+K8+M8+O8+Q8</f>
        <v>77.069999999999993</v>
      </c>
      <c r="S8" s="67" t="s">
        <v>59</v>
      </c>
      <c r="T8" s="4"/>
    </row>
    <row r="9" spans="2:20" s="5" customFormat="1" ht="198" customHeight="1" thickBot="1" x14ac:dyDescent="0.3">
      <c r="B9" s="59">
        <v>2</v>
      </c>
      <c r="C9" s="60" t="s">
        <v>46</v>
      </c>
      <c r="D9" s="69" t="s">
        <v>66</v>
      </c>
      <c r="E9" s="61">
        <v>20</v>
      </c>
      <c r="F9" s="62"/>
      <c r="G9" s="63"/>
      <c r="H9" s="64" t="s">
        <v>50</v>
      </c>
      <c r="I9" s="65">
        <f>1+1</f>
        <v>2</v>
      </c>
      <c r="J9" s="66">
        <f>(68.98*0.8)+(80*0.2)</f>
        <v>71.183999999999997</v>
      </c>
      <c r="K9" s="68">
        <f>+J9/10</f>
        <v>7.1183999999999994</v>
      </c>
      <c r="L9" s="64" t="s">
        <v>61</v>
      </c>
      <c r="M9" s="65">
        <v>10</v>
      </c>
      <c r="N9" s="64" t="s">
        <v>52</v>
      </c>
      <c r="O9" s="65">
        <v>10</v>
      </c>
      <c r="P9" s="64" t="s">
        <v>54</v>
      </c>
      <c r="Q9" s="65">
        <f>2+4</f>
        <v>6</v>
      </c>
      <c r="R9" s="58">
        <f>+E9+G9+I9+K9+M9+O9+Q9</f>
        <v>55.118400000000001</v>
      </c>
      <c r="S9" s="67" t="s">
        <v>60</v>
      </c>
      <c r="T9" s="4"/>
    </row>
    <row r="10" spans="2:20" s="5" customFormat="1" ht="186" customHeight="1" thickBot="1" x14ac:dyDescent="0.3">
      <c r="B10" s="49">
        <v>3</v>
      </c>
      <c r="C10" s="50" t="s">
        <v>55</v>
      </c>
      <c r="D10" s="70" t="s">
        <v>56</v>
      </c>
      <c r="E10" s="51">
        <v>20</v>
      </c>
      <c r="F10" s="52"/>
      <c r="G10" s="53"/>
      <c r="H10" s="54" t="s">
        <v>57</v>
      </c>
      <c r="I10" s="55">
        <v>5</v>
      </c>
      <c r="J10" s="56">
        <f>(83.03+81.22+85.8+88.75)/4</f>
        <v>84.7</v>
      </c>
      <c r="K10" s="57">
        <f>+J10/10</f>
        <v>8.4700000000000006</v>
      </c>
      <c r="L10" s="54" t="s">
        <v>62</v>
      </c>
      <c r="M10" s="55">
        <v>10</v>
      </c>
      <c r="N10" s="71" t="s">
        <v>63</v>
      </c>
      <c r="O10" s="55"/>
      <c r="P10" s="54" t="s">
        <v>64</v>
      </c>
      <c r="Q10" s="55"/>
      <c r="R10" s="47">
        <f>+E10+G10+I10+K10+M10+O10+Q10</f>
        <v>43.47</v>
      </c>
      <c r="S10" s="47" t="s">
        <v>60</v>
      </c>
      <c r="T10" s="4"/>
    </row>
  </sheetData>
  <sheetProtection selectLockedCells="1" selectUnlockedCells="1"/>
  <mergeCells count="14">
    <mergeCell ref="S6:S7"/>
    <mergeCell ref="B1:S1"/>
    <mergeCell ref="B2:S2"/>
    <mergeCell ref="B3:S3"/>
    <mergeCell ref="B4:S4"/>
    <mergeCell ref="H6:I6"/>
    <mergeCell ref="N6:O6"/>
    <mergeCell ref="P6:Q6"/>
    <mergeCell ref="R6:R7"/>
    <mergeCell ref="J6:K6"/>
    <mergeCell ref="B6:B7"/>
    <mergeCell ref="C6:C7"/>
    <mergeCell ref="L6:M6"/>
    <mergeCell ref="D6:G6"/>
  </mergeCells>
  <printOptions horizontalCentered="1"/>
  <pageMargins left="0.31496062992125984" right="0.11811023622047245" top="0.35433070866141736" bottom="0.35433070866141736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7" workbookViewId="0">
      <selection activeCell="R24" sqref="R24"/>
    </sheetView>
  </sheetViews>
  <sheetFormatPr baseColWidth="10" defaultRowHeight="15" x14ac:dyDescent="0.25"/>
  <cols>
    <col min="1" max="2" width="11.42578125" style="5"/>
    <col min="3" max="3" width="6.5703125" style="5" customWidth="1"/>
    <col min="4" max="4" width="9.5703125" style="5" customWidth="1"/>
    <col min="5" max="5" width="11.42578125" style="5"/>
    <col min="6" max="6" width="13.7109375" style="5" customWidth="1"/>
    <col min="7" max="7" width="13.5703125" style="5" customWidth="1"/>
    <col min="8" max="8" width="19.42578125" style="5" customWidth="1"/>
    <col min="9" max="9" width="7.7109375" style="5" customWidth="1"/>
    <col min="10" max="10" width="4.42578125" style="5" customWidth="1"/>
    <col min="11" max="11" width="7.7109375" style="5" customWidth="1"/>
    <col min="12" max="12" width="8" style="5" customWidth="1"/>
    <col min="13" max="13" width="2" style="5" customWidth="1"/>
    <col min="14" max="14" width="12.140625" style="5" customWidth="1"/>
    <col min="15" max="16384" width="11.42578125" style="5"/>
  </cols>
  <sheetData>
    <row r="1" spans="1:14" ht="18.75" customHeight="1" thickTop="1" x14ac:dyDescent="0.25">
      <c r="A1" s="89" t="s">
        <v>4</v>
      </c>
      <c r="B1" s="90"/>
      <c r="C1" s="90"/>
      <c r="D1" s="91"/>
      <c r="E1" s="31"/>
      <c r="F1" s="92" t="s">
        <v>18</v>
      </c>
      <c r="G1" s="93"/>
      <c r="H1" s="93"/>
      <c r="I1" s="93"/>
      <c r="J1" s="93"/>
      <c r="K1" s="93"/>
      <c r="L1" s="93"/>
      <c r="M1" s="93"/>
      <c r="N1" s="94"/>
    </row>
    <row r="2" spans="1:14" ht="18" customHeight="1" x14ac:dyDescent="0.25">
      <c r="A2" s="95" t="s">
        <v>5</v>
      </c>
      <c r="B2" s="96"/>
      <c r="C2" s="96"/>
      <c r="D2" s="97"/>
      <c r="E2" s="28"/>
      <c r="F2" s="98" t="s">
        <v>26</v>
      </c>
      <c r="G2" s="99"/>
      <c r="H2" s="99"/>
      <c r="I2" s="99"/>
      <c r="J2" s="99"/>
      <c r="K2" s="99"/>
      <c r="L2" s="99"/>
      <c r="M2" s="99"/>
      <c r="N2" s="100"/>
    </row>
    <row r="3" spans="1:14" ht="10.5" customHeight="1" thickBot="1" x14ac:dyDescent="0.3">
      <c r="A3" s="12"/>
      <c r="B3" s="6"/>
      <c r="C3" s="6"/>
      <c r="D3" s="6"/>
      <c r="E3" s="28"/>
      <c r="F3" s="7"/>
      <c r="G3" s="7"/>
      <c r="H3" s="7"/>
      <c r="I3" s="7"/>
      <c r="J3" s="7"/>
      <c r="K3" s="7"/>
      <c r="L3" s="7"/>
      <c r="M3" s="7"/>
      <c r="N3" s="13"/>
    </row>
    <row r="4" spans="1:14" ht="27" thickBot="1" x14ac:dyDescent="0.3">
      <c r="A4" s="101" t="s">
        <v>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1:14" ht="18.75" thickBot="1" x14ac:dyDescent="0.3">
      <c r="A5" s="4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4"/>
    </row>
    <row r="6" spans="1:14" ht="21" customHeight="1" thickTop="1" x14ac:dyDescent="0.25">
      <c r="A6" s="104" t="s">
        <v>7</v>
      </c>
      <c r="B6" s="105"/>
      <c r="C6" s="108" t="s">
        <v>8</v>
      </c>
      <c r="D6" s="105"/>
      <c r="E6" s="108" t="s">
        <v>9</v>
      </c>
      <c r="F6" s="111" t="s">
        <v>10</v>
      </c>
      <c r="G6" s="111" t="s">
        <v>11</v>
      </c>
      <c r="H6" s="108" t="s">
        <v>29</v>
      </c>
      <c r="I6" s="114"/>
      <c r="J6" s="116"/>
      <c r="K6" s="43"/>
      <c r="L6" s="116"/>
      <c r="M6" s="116"/>
      <c r="N6" s="87" t="s">
        <v>12</v>
      </c>
    </row>
    <row r="7" spans="1:14" ht="50.25" customHeight="1" thickBot="1" x14ac:dyDescent="0.3">
      <c r="A7" s="106"/>
      <c r="B7" s="107"/>
      <c r="C7" s="109"/>
      <c r="D7" s="110"/>
      <c r="E7" s="109"/>
      <c r="F7" s="112"/>
      <c r="G7" s="112"/>
      <c r="H7" s="113"/>
      <c r="I7" s="115"/>
      <c r="J7" s="117"/>
      <c r="K7" s="44"/>
      <c r="L7" s="117"/>
      <c r="M7" s="117"/>
      <c r="N7" s="88"/>
    </row>
    <row r="8" spans="1:14" ht="36" customHeight="1" thickBot="1" x14ac:dyDescent="0.3">
      <c r="A8" s="118" t="s">
        <v>31</v>
      </c>
      <c r="B8" s="119"/>
      <c r="C8" s="120"/>
      <c r="D8" s="121"/>
      <c r="E8" s="32"/>
      <c r="F8" s="32"/>
      <c r="G8" s="32"/>
      <c r="H8" s="45"/>
      <c r="I8" s="33"/>
      <c r="J8" s="34"/>
      <c r="K8" s="34"/>
      <c r="L8" s="34"/>
      <c r="M8" s="34"/>
      <c r="N8" s="15"/>
    </row>
    <row r="9" spans="1:14" ht="16.5" thickTop="1" thickBot="1" x14ac:dyDescent="0.3">
      <c r="A9" s="1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18.75" thickBot="1" x14ac:dyDescent="0.3">
      <c r="A10" s="122" t="s">
        <v>13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28"/>
      <c r="N10" s="17" t="s">
        <v>14</v>
      </c>
    </row>
    <row r="11" spans="1:14" ht="24" thickBot="1" x14ac:dyDescent="0.3">
      <c r="A11" s="125" t="s">
        <v>19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28"/>
      <c r="N11" s="29"/>
    </row>
    <row r="12" spans="1:14" ht="66.75" customHeight="1" thickBot="1" x14ac:dyDescent="0.3">
      <c r="A12" s="127" t="s">
        <v>21</v>
      </c>
      <c r="B12" s="128"/>
      <c r="C12" s="35"/>
      <c r="D12" s="129"/>
      <c r="E12" s="130"/>
      <c r="F12" s="130"/>
      <c r="G12" s="130"/>
      <c r="H12" s="130"/>
      <c r="I12" s="130"/>
      <c r="J12" s="130"/>
      <c r="K12" s="130"/>
      <c r="L12" s="131"/>
      <c r="M12" s="36"/>
      <c r="N12" s="18"/>
    </row>
    <row r="13" spans="1:14" ht="15.75" thickBot="1" x14ac:dyDescent="0.3">
      <c r="A13" s="30"/>
      <c r="B13" s="28"/>
      <c r="C13" s="28"/>
      <c r="D13" s="37"/>
      <c r="E13" s="28"/>
      <c r="F13" s="28"/>
      <c r="G13" s="28"/>
      <c r="H13" s="28"/>
      <c r="I13" s="28"/>
      <c r="J13" s="28"/>
      <c r="K13" s="28"/>
      <c r="L13" s="28"/>
      <c r="M13" s="28"/>
      <c r="N13" s="19"/>
    </row>
    <row r="14" spans="1:14" ht="51" customHeight="1" thickBot="1" x14ac:dyDescent="0.3">
      <c r="A14" s="127" t="s">
        <v>22</v>
      </c>
      <c r="B14" s="132"/>
      <c r="C14" s="28"/>
      <c r="D14" s="129" t="s">
        <v>27</v>
      </c>
      <c r="E14" s="130"/>
      <c r="F14" s="130"/>
      <c r="G14" s="130"/>
      <c r="H14" s="130"/>
      <c r="I14" s="130"/>
      <c r="J14" s="130"/>
      <c r="K14" s="130"/>
      <c r="L14" s="131"/>
      <c r="M14" s="36"/>
      <c r="N14" s="18"/>
    </row>
    <row r="15" spans="1:14" ht="16.5" thickBot="1" x14ac:dyDescent="0.3">
      <c r="A15" s="20"/>
      <c r="B15" s="28"/>
      <c r="C15" s="28"/>
      <c r="D15" s="37"/>
      <c r="E15" s="28"/>
      <c r="F15" s="28"/>
      <c r="G15" s="28"/>
      <c r="H15" s="28"/>
      <c r="I15" s="28"/>
      <c r="J15" s="28"/>
      <c r="K15" s="28"/>
      <c r="L15" s="28"/>
      <c r="M15" s="28"/>
      <c r="N15" s="19"/>
    </row>
    <row r="16" spans="1:14" ht="19.5" thickTop="1" thickBot="1" x14ac:dyDescent="0.3">
      <c r="A16" s="133" t="s">
        <v>15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28"/>
      <c r="N16" s="23"/>
    </row>
    <row r="17" spans="1:19" ht="40.5" customHeight="1" thickBot="1" x14ac:dyDescent="0.3">
      <c r="A17" s="136" t="s">
        <v>30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28"/>
      <c r="N17" s="22"/>
    </row>
    <row r="18" spans="1:19" ht="68.25" customHeight="1" thickBot="1" x14ac:dyDescent="0.3">
      <c r="A18" s="127" t="s">
        <v>23</v>
      </c>
      <c r="B18" s="128"/>
      <c r="C18" s="35"/>
      <c r="D18" s="129"/>
      <c r="E18" s="130"/>
      <c r="F18" s="130"/>
      <c r="G18" s="130"/>
      <c r="H18" s="130"/>
      <c r="I18" s="130"/>
      <c r="J18" s="130"/>
      <c r="K18" s="130"/>
      <c r="L18" s="131"/>
      <c r="M18" s="36"/>
      <c r="N18" s="18"/>
    </row>
    <row r="19" spans="1:19" ht="71.25" customHeight="1" thickBot="1" x14ac:dyDescent="0.3">
      <c r="A19" s="127" t="s">
        <v>20</v>
      </c>
      <c r="B19" s="128"/>
      <c r="C19" s="35"/>
      <c r="D19" s="129"/>
      <c r="E19" s="130"/>
      <c r="F19" s="130"/>
      <c r="G19" s="130"/>
      <c r="H19" s="130"/>
      <c r="I19" s="130"/>
      <c r="J19" s="130"/>
      <c r="K19" s="130"/>
      <c r="L19" s="131"/>
      <c r="M19" s="36"/>
      <c r="N19" s="18"/>
    </row>
    <row r="20" spans="1:19" ht="16.5" thickBot="1" x14ac:dyDescent="0.3">
      <c r="A20" s="21"/>
      <c r="B20" s="9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8"/>
      <c r="N20" s="22"/>
    </row>
    <row r="21" spans="1:19" ht="19.5" thickTop="1" thickBot="1" x14ac:dyDescent="0.3">
      <c r="A21" s="133" t="s">
        <v>16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5"/>
      <c r="M21" s="38"/>
      <c r="N21" s="23"/>
    </row>
    <row r="22" spans="1:19" x14ac:dyDescent="0.25">
      <c r="A22" s="2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2"/>
    </row>
    <row r="23" spans="1:19" ht="66.75" customHeight="1" thickBot="1" x14ac:dyDescent="0.3">
      <c r="A23" s="136" t="s">
        <v>28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0"/>
      <c r="N23" s="22"/>
    </row>
    <row r="24" spans="1:19" ht="81.75" customHeight="1" thickBot="1" x14ac:dyDescent="0.3">
      <c r="A24" s="127" t="s">
        <v>24</v>
      </c>
      <c r="B24" s="128"/>
      <c r="C24" s="35"/>
      <c r="D24" s="129"/>
      <c r="E24" s="130"/>
      <c r="F24" s="130"/>
      <c r="G24" s="130"/>
      <c r="H24" s="130"/>
      <c r="I24" s="130"/>
      <c r="J24" s="130"/>
      <c r="K24" s="130"/>
      <c r="L24" s="131"/>
      <c r="M24" s="36"/>
      <c r="N24" s="18"/>
      <c r="S24" s="11"/>
    </row>
    <row r="25" spans="1:19" ht="9" customHeight="1" thickBot="1" x14ac:dyDescent="0.3">
      <c r="A25" s="4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2"/>
    </row>
    <row r="26" spans="1:19" ht="19.5" thickTop="1" thickBot="1" x14ac:dyDescent="0.3">
      <c r="A26" s="138" t="s">
        <v>17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38"/>
      <c r="N26" s="23"/>
    </row>
    <row r="27" spans="1:19" ht="7.5" customHeight="1" thickTop="1" thickBot="1" x14ac:dyDescent="0.3">
      <c r="A27" s="4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5"/>
    </row>
    <row r="28" spans="1:19" ht="24.75" thickTop="1" thickBot="1" x14ac:dyDescent="0.3">
      <c r="A28" s="140" t="s">
        <v>12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2"/>
      <c r="M28" s="28"/>
      <c r="N28" s="26"/>
    </row>
    <row r="29" spans="1:19" ht="16.5" thickTop="1" thickBot="1" x14ac:dyDescent="0.3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27"/>
    </row>
  </sheetData>
  <mergeCells count="36">
    <mergeCell ref="A26:L26"/>
    <mergeCell ref="A28:L28"/>
    <mergeCell ref="A19:B19"/>
    <mergeCell ref="D19:L19"/>
    <mergeCell ref="A21:L21"/>
    <mergeCell ref="A23:L23"/>
    <mergeCell ref="A24:B24"/>
    <mergeCell ref="D24:L24"/>
    <mergeCell ref="A14:B14"/>
    <mergeCell ref="D14:L14"/>
    <mergeCell ref="A16:L16"/>
    <mergeCell ref="A17:L17"/>
    <mergeCell ref="A18:B18"/>
    <mergeCell ref="D18:L18"/>
    <mergeCell ref="A8:B8"/>
    <mergeCell ref="C8:D8"/>
    <mergeCell ref="A10:L10"/>
    <mergeCell ref="A11:L11"/>
    <mergeCell ref="A12:B12"/>
    <mergeCell ref="D12:L12"/>
    <mergeCell ref="N6:N7"/>
    <mergeCell ref="A1:D1"/>
    <mergeCell ref="F1:N1"/>
    <mergeCell ref="A2:D2"/>
    <mergeCell ref="F2:N2"/>
    <mergeCell ref="A4:N4"/>
    <mergeCell ref="A6:B7"/>
    <mergeCell ref="C6:D7"/>
    <mergeCell ref="E6:E7"/>
    <mergeCell ref="F6:F7"/>
    <mergeCell ref="G6:G7"/>
    <mergeCell ref="H6:H7"/>
    <mergeCell ref="I6:I7"/>
    <mergeCell ref="J6:J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DE LA HOJA DE VIDA</vt:lpstr>
      <vt:lpstr>FERNANDO CRUZ NO CUMPLE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UT</cp:lastModifiedBy>
  <cp:lastPrinted>2015-06-02T19:55:41Z</cp:lastPrinted>
  <dcterms:created xsi:type="dcterms:W3CDTF">2011-09-28T03:18:04Z</dcterms:created>
  <dcterms:modified xsi:type="dcterms:W3CDTF">2016-07-12T21:14:05Z</dcterms:modified>
</cp:coreProperties>
</file>